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apaezf_minhacienda_gov_co/Documents/SGR/CIERRE PRESUPUESTAL NIVEL DE LEY/2015-2016/"/>
    </mc:Choice>
  </mc:AlternateContent>
  <xr:revisionPtr revIDLastSave="1" documentId="8_{0B17FA36-B377-4425-A080-DC8E4479B422}" xr6:coauthVersionLast="47" xr6:coauthVersionMax="47" xr10:uidLastSave="{F00938B7-FDE7-4FE4-87BD-6E1266F1E40B}"/>
  <workbookProtection workbookAlgorithmName="SHA-512" workbookHashValue="55kUTzjEJfrd9Xi6stulV+kF8aoSL8rpIo6QJmQsS0nPQjj3fpTY55BXV9b58Z1Eg0hvFhNRDNG7z3/P4EvAuw==" workbookSaltValue="gyFL8fhqsHPaxXWQGd9/AQ==" workbookSpinCount="100000" lockStructure="1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Hoja1!$A$4:$Z$4004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004" i="1" l="1"/>
  <c r="L4004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M3895" i="1"/>
  <c r="M3896" i="1"/>
  <c r="M3897" i="1"/>
  <c r="M3898" i="1"/>
  <c r="M3899" i="1"/>
  <c r="M3900" i="1"/>
  <c r="M3901" i="1"/>
  <c r="M3902" i="1"/>
  <c r="M3903" i="1"/>
  <c r="M3904" i="1"/>
  <c r="M3905" i="1"/>
  <c r="M3906" i="1"/>
  <c r="M3907" i="1"/>
  <c r="M3908" i="1"/>
  <c r="M3909" i="1"/>
  <c r="M3910" i="1"/>
  <c r="M3911" i="1"/>
  <c r="M3912" i="1"/>
  <c r="M3913" i="1"/>
  <c r="M3914" i="1"/>
  <c r="M3915" i="1"/>
  <c r="M3916" i="1"/>
  <c r="M3917" i="1"/>
  <c r="M3918" i="1"/>
  <c r="M3919" i="1"/>
  <c r="M3920" i="1"/>
  <c r="M3921" i="1"/>
  <c r="M3922" i="1"/>
  <c r="M3923" i="1"/>
  <c r="M3924" i="1"/>
  <c r="M3925" i="1"/>
  <c r="M3926" i="1"/>
  <c r="M3927" i="1"/>
  <c r="M3928" i="1"/>
  <c r="M3929" i="1"/>
  <c r="M3930" i="1"/>
  <c r="M3931" i="1"/>
  <c r="M3932" i="1"/>
  <c r="M3933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47" i="1"/>
  <c r="M3948" i="1"/>
  <c r="M3949" i="1"/>
  <c r="M3950" i="1"/>
  <c r="M3951" i="1"/>
  <c r="M3952" i="1"/>
  <c r="M3953" i="1"/>
  <c r="M3954" i="1"/>
  <c r="M3955" i="1"/>
  <c r="M3956" i="1"/>
  <c r="M3957" i="1"/>
  <c r="M3958" i="1"/>
  <c r="M3959" i="1"/>
  <c r="M3960" i="1"/>
  <c r="M3961" i="1"/>
  <c r="M3962" i="1"/>
  <c r="M3963" i="1"/>
  <c r="M3964" i="1"/>
  <c r="M3965" i="1"/>
  <c r="M3966" i="1"/>
  <c r="M3967" i="1"/>
  <c r="M3968" i="1"/>
  <c r="M3969" i="1"/>
  <c r="M3970" i="1"/>
  <c r="M3971" i="1"/>
  <c r="M3972" i="1"/>
  <c r="M3973" i="1"/>
  <c r="M3974" i="1"/>
  <c r="M3975" i="1"/>
  <c r="M3976" i="1"/>
  <c r="M3977" i="1"/>
  <c r="M3978" i="1"/>
  <c r="M3979" i="1"/>
  <c r="M3980" i="1"/>
  <c r="M3981" i="1"/>
  <c r="M3982" i="1"/>
  <c r="M3983" i="1"/>
  <c r="M3984" i="1"/>
  <c r="M3985" i="1"/>
  <c r="M3986" i="1"/>
  <c r="M3987" i="1"/>
  <c r="M3988" i="1"/>
  <c r="M3989" i="1"/>
  <c r="M3990" i="1"/>
  <c r="M3991" i="1"/>
  <c r="M3992" i="1"/>
  <c r="M3993" i="1"/>
  <c r="M3994" i="1"/>
  <c r="M3995" i="1"/>
  <c r="M3996" i="1"/>
  <c r="M3997" i="1"/>
  <c r="M3998" i="1"/>
  <c r="M3999" i="1"/>
  <c r="M4000" i="1"/>
  <c r="M4001" i="1"/>
  <c r="M4002" i="1"/>
  <c r="M4003" i="1"/>
  <c r="M5" i="1"/>
  <c r="O5" i="1"/>
  <c r="N5" i="1"/>
  <c r="S1135" i="1"/>
  <c r="U1135" i="1" s="1"/>
  <c r="S1136" i="1"/>
  <c r="U1136" i="1" s="1"/>
  <c r="S1137" i="1"/>
  <c r="U1137" i="1" s="1"/>
  <c r="S1138" i="1"/>
  <c r="U1138" i="1" s="1"/>
  <c r="S1139" i="1"/>
  <c r="U1139" i="1" s="1"/>
  <c r="S1140" i="1"/>
  <c r="U1140" i="1" s="1"/>
  <c r="S1141" i="1"/>
  <c r="U1141" i="1" s="1"/>
  <c r="S1142" i="1"/>
  <c r="U1142" i="1" s="1"/>
  <c r="S1143" i="1"/>
  <c r="U1143" i="1" s="1"/>
  <c r="S1144" i="1"/>
  <c r="U1144" i="1" s="1"/>
  <c r="S1145" i="1"/>
  <c r="U1145" i="1" s="1"/>
  <c r="S1146" i="1"/>
  <c r="U1146" i="1" s="1"/>
  <c r="S1147" i="1"/>
  <c r="U1147" i="1" s="1"/>
  <c r="S1148" i="1"/>
  <c r="U1148" i="1" s="1"/>
  <c r="S1149" i="1"/>
  <c r="U1149" i="1" s="1"/>
  <c r="S1150" i="1"/>
  <c r="U1150" i="1" s="1"/>
  <c r="S1151" i="1"/>
  <c r="U1151" i="1" s="1"/>
  <c r="S1152" i="1"/>
  <c r="U1152" i="1" s="1"/>
  <c r="S1153" i="1"/>
  <c r="U1153" i="1" s="1"/>
  <c r="S1154" i="1"/>
  <c r="U1154" i="1" s="1"/>
  <c r="S1155" i="1"/>
  <c r="U1155" i="1" s="1"/>
  <c r="S1156" i="1"/>
  <c r="U1156" i="1" s="1"/>
  <c r="S1157" i="1"/>
  <c r="U1157" i="1" s="1"/>
  <c r="S1158" i="1"/>
  <c r="U1158" i="1" s="1"/>
  <c r="S1159" i="1"/>
  <c r="U1159" i="1" s="1"/>
  <c r="S1160" i="1"/>
  <c r="U1160" i="1" s="1"/>
  <c r="S1161" i="1"/>
  <c r="U1161" i="1" s="1"/>
  <c r="S1162" i="1"/>
  <c r="U1162" i="1" s="1"/>
  <c r="S1163" i="1"/>
  <c r="U1163" i="1" s="1"/>
  <c r="S1164" i="1"/>
  <c r="U1164" i="1" s="1"/>
  <c r="S1165" i="1"/>
  <c r="U1165" i="1" s="1"/>
  <c r="S1166" i="1"/>
  <c r="U1166" i="1" s="1"/>
  <c r="S1167" i="1"/>
  <c r="U1167" i="1" s="1"/>
  <c r="S1168" i="1"/>
  <c r="U1168" i="1" s="1"/>
  <c r="S1169" i="1"/>
  <c r="U1169" i="1" s="1"/>
  <c r="S1170" i="1"/>
  <c r="U1170" i="1" s="1"/>
  <c r="S1171" i="1"/>
  <c r="U1171" i="1" s="1"/>
  <c r="S1172" i="1"/>
  <c r="U1172" i="1" s="1"/>
  <c r="S1173" i="1"/>
  <c r="U1173" i="1" s="1"/>
  <c r="S1174" i="1"/>
  <c r="U1174" i="1" s="1"/>
  <c r="S1175" i="1"/>
  <c r="U1175" i="1" s="1"/>
  <c r="S1176" i="1"/>
  <c r="U1176" i="1" s="1"/>
  <c r="S1177" i="1"/>
  <c r="U1177" i="1" s="1"/>
  <c r="S1178" i="1"/>
  <c r="U1178" i="1" s="1"/>
  <c r="S1179" i="1"/>
  <c r="U1179" i="1" s="1"/>
  <c r="S1180" i="1"/>
  <c r="U1180" i="1" s="1"/>
  <c r="S1181" i="1"/>
  <c r="U1181" i="1" s="1"/>
  <c r="S1182" i="1"/>
  <c r="U1182" i="1" s="1"/>
  <c r="S1183" i="1"/>
  <c r="U1183" i="1" s="1"/>
  <c r="S1184" i="1"/>
  <c r="U1184" i="1" s="1"/>
  <c r="S1185" i="1"/>
  <c r="U1185" i="1" s="1"/>
  <c r="S1186" i="1"/>
  <c r="U1186" i="1" s="1"/>
  <c r="S1187" i="1"/>
  <c r="U1187" i="1" s="1"/>
  <c r="S1188" i="1"/>
  <c r="U1188" i="1" s="1"/>
  <c r="S1189" i="1"/>
  <c r="U1189" i="1" s="1"/>
  <c r="S1190" i="1"/>
  <c r="U1190" i="1" s="1"/>
  <c r="S1191" i="1"/>
  <c r="U1191" i="1" s="1"/>
  <c r="S1192" i="1"/>
  <c r="U1192" i="1" s="1"/>
  <c r="S1193" i="1"/>
  <c r="U1193" i="1" s="1"/>
  <c r="S1194" i="1"/>
  <c r="U1194" i="1" s="1"/>
  <c r="S1195" i="1"/>
  <c r="U1195" i="1" s="1"/>
  <c r="S1196" i="1"/>
  <c r="U1196" i="1" s="1"/>
  <c r="S1197" i="1"/>
  <c r="U1197" i="1" s="1"/>
  <c r="S1198" i="1"/>
  <c r="U1198" i="1" s="1"/>
  <c r="S1199" i="1"/>
  <c r="U1199" i="1" s="1"/>
  <c r="S1200" i="1"/>
  <c r="U1200" i="1" s="1"/>
  <c r="S1201" i="1"/>
  <c r="U1201" i="1" s="1"/>
  <c r="S1202" i="1"/>
  <c r="U1202" i="1" s="1"/>
  <c r="S1203" i="1"/>
  <c r="U1203" i="1" s="1"/>
  <c r="S1204" i="1"/>
  <c r="U1204" i="1" s="1"/>
  <c r="S1205" i="1"/>
  <c r="U1205" i="1" s="1"/>
  <c r="S1206" i="1"/>
  <c r="U1206" i="1" s="1"/>
  <c r="S1207" i="1"/>
  <c r="U1207" i="1" s="1"/>
  <c r="S1208" i="1"/>
  <c r="U1208" i="1" s="1"/>
  <c r="S1209" i="1"/>
  <c r="U1209" i="1" s="1"/>
  <c r="S1210" i="1"/>
  <c r="U1210" i="1" s="1"/>
  <c r="S1211" i="1"/>
  <c r="U1211" i="1" s="1"/>
  <c r="S1212" i="1"/>
  <c r="U1212" i="1" s="1"/>
  <c r="S1213" i="1"/>
  <c r="U1213" i="1" s="1"/>
  <c r="S1214" i="1"/>
  <c r="U1214" i="1" s="1"/>
  <c r="S1215" i="1"/>
  <c r="U1215" i="1" s="1"/>
  <c r="S1216" i="1"/>
  <c r="U1216" i="1" s="1"/>
  <c r="S1217" i="1"/>
  <c r="U1217" i="1" s="1"/>
  <c r="S1218" i="1"/>
  <c r="U1218" i="1" s="1"/>
  <c r="S1219" i="1"/>
  <c r="U1219" i="1" s="1"/>
  <c r="S1220" i="1"/>
  <c r="U1220" i="1" s="1"/>
  <c r="S1221" i="1"/>
  <c r="U1221" i="1" s="1"/>
  <c r="S1222" i="1"/>
  <c r="U1222" i="1" s="1"/>
  <c r="S1223" i="1"/>
  <c r="U1223" i="1" s="1"/>
  <c r="S1224" i="1"/>
  <c r="U1224" i="1" s="1"/>
  <c r="S1225" i="1"/>
  <c r="U1225" i="1" s="1"/>
  <c r="S1226" i="1"/>
  <c r="U1226" i="1" s="1"/>
  <c r="S1227" i="1"/>
  <c r="U1227" i="1" s="1"/>
  <c r="S1228" i="1"/>
  <c r="U1228" i="1" s="1"/>
  <c r="S1229" i="1"/>
  <c r="U1229" i="1" s="1"/>
  <c r="S1230" i="1"/>
  <c r="U1230" i="1" s="1"/>
  <c r="S1231" i="1"/>
  <c r="U1231" i="1" s="1"/>
  <c r="S1232" i="1"/>
  <c r="U1232" i="1" s="1"/>
  <c r="S1233" i="1"/>
  <c r="U1233" i="1" s="1"/>
  <c r="S1234" i="1"/>
  <c r="U1234" i="1" s="1"/>
  <c r="S1235" i="1"/>
  <c r="U1235" i="1" s="1"/>
  <c r="S1236" i="1"/>
  <c r="U1236" i="1" s="1"/>
  <c r="S1237" i="1"/>
  <c r="U1237" i="1" s="1"/>
  <c r="S1238" i="1"/>
  <c r="U1238" i="1" s="1"/>
  <c r="S1239" i="1"/>
  <c r="U1239" i="1" s="1"/>
  <c r="S1240" i="1"/>
  <c r="U1240" i="1" s="1"/>
  <c r="S1241" i="1"/>
  <c r="U1241" i="1" s="1"/>
  <c r="S1242" i="1"/>
  <c r="U1242" i="1" s="1"/>
  <c r="S1243" i="1"/>
  <c r="U1243" i="1" s="1"/>
  <c r="S1244" i="1"/>
  <c r="U1244" i="1" s="1"/>
  <c r="S1245" i="1"/>
  <c r="U1245" i="1" s="1"/>
  <c r="S1246" i="1"/>
  <c r="U1246" i="1" s="1"/>
  <c r="S1247" i="1"/>
  <c r="U1247" i="1" s="1"/>
  <c r="S1248" i="1"/>
  <c r="U1248" i="1" s="1"/>
  <c r="S1249" i="1"/>
  <c r="U1249" i="1" s="1"/>
  <c r="S1250" i="1"/>
  <c r="U1250" i="1" s="1"/>
  <c r="S1251" i="1"/>
  <c r="U1251" i="1" s="1"/>
  <c r="S1252" i="1"/>
  <c r="U1252" i="1" s="1"/>
  <c r="S1253" i="1"/>
  <c r="U1253" i="1" s="1"/>
  <c r="S1254" i="1"/>
  <c r="U1254" i="1" s="1"/>
  <c r="S1255" i="1"/>
  <c r="U1255" i="1" s="1"/>
  <c r="S1256" i="1"/>
  <c r="U1256" i="1" s="1"/>
  <c r="S1257" i="1"/>
  <c r="U1257" i="1" s="1"/>
  <c r="S1258" i="1"/>
  <c r="U1258" i="1" s="1"/>
  <c r="S1259" i="1"/>
  <c r="U1259" i="1" s="1"/>
  <c r="S1260" i="1"/>
  <c r="U1260" i="1" s="1"/>
  <c r="S1261" i="1"/>
  <c r="U1261" i="1" s="1"/>
  <c r="S1262" i="1"/>
  <c r="U1262" i="1" s="1"/>
  <c r="S1263" i="1"/>
  <c r="U1263" i="1" s="1"/>
  <c r="S1264" i="1"/>
  <c r="U1264" i="1" s="1"/>
  <c r="S1265" i="1"/>
  <c r="U1265" i="1" s="1"/>
  <c r="S1266" i="1"/>
  <c r="U1266" i="1" s="1"/>
  <c r="S1267" i="1"/>
  <c r="U1267" i="1" s="1"/>
  <c r="S1268" i="1"/>
  <c r="U1268" i="1" s="1"/>
  <c r="S1269" i="1"/>
  <c r="U1269" i="1" s="1"/>
  <c r="S1270" i="1"/>
  <c r="U1270" i="1" s="1"/>
  <c r="S1271" i="1"/>
  <c r="U1271" i="1" s="1"/>
  <c r="S1272" i="1"/>
  <c r="U1272" i="1" s="1"/>
  <c r="S1273" i="1"/>
  <c r="U1273" i="1" s="1"/>
  <c r="S1274" i="1"/>
  <c r="U1274" i="1" s="1"/>
  <c r="S1275" i="1"/>
  <c r="U1275" i="1" s="1"/>
  <c r="S1276" i="1"/>
  <c r="U1276" i="1" s="1"/>
  <c r="S1277" i="1"/>
  <c r="U1277" i="1" s="1"/>
  <c r="S1278" i="1"/>
  <c r="U1278" i="1" s="1"/>
  <c r="S1279" i="1"/>
  <c r="U1279" i="1" s="1"/>
  <c r="S1280" i="1"/>
  <c r="U1280" i="1" s="1"/>
  <c r="S1281" i="1"/>
  <c r="U1281" i="1" s="1"/>
  <c r="S1282" i="1"/>
  <c r="U1282" i="1" s="1"/>
  <c r="S1283" i="1"/>
  <c r="U1283" i="1" s="1"/>
  <c r="S1284" i="1"/>
  <c r="U1284" i="1" s="1"/>
  <c r="S1285" i="1"/>
  <c r="U1285" i="1" s="1"/>
  <c r="S1286" i="1"/>
  <c r="U1286" i="1" s="1"/>
  <c r="S1287" i="1"/>
  <c r="U1287" i="1" s="1"/>
  <c r="S1288" i="1"/>
  <c r="U1288" i="1" s="1"/>
  <c r="S1289" i="1"/>
  <c r="U1289" i="1" s="1"/>
  <c r="S1290" i="1"/>
  <c r="U1290" i="1" s="1"/>
  <c r="S1291" i="1"/>
  <c r="U1291" i="1" s="1"/>
  <c r="S1292" i="1"/>
  <c r="U1292" i="1" s="1"/>
  <c r="S1293" i="1"/>
  <c r="U1293" i="1" s="1"/>
  <c r="S1294" i="1"/>
  <c r="U1294" i="1" s="1"/>
  <c r="S1295" i="1"/>
  <c r="U1295" i="1" s="1"/>
  <c r="S1296" i="1"/>
  <c r="U1296" i="1" s="1"/>
  <c r="S1297" i="1"/>
  <c r="U1297" i="1" s="1"/>
  <c r="S1298" i="1"/>
  <c r="U1298" i="1" s="1"/>
  <c r="S1299" i="1"/>
  <c r="U1299" i="1" s="1"/>
  <c r="S1300" i="1"/>
  <c r="U1300" i="1" s="1"/>
  <c r="S1301" i="1"/>
  <c r="U1301" i="1" s="1"/>
  <c r="S1302" i="1"/>
  <c r="U1302" i="1" s="1"/>
  <c r="S1303" i="1"/>
  <c r="U1303" i="1" s="1"/>
  <c r="S1304" i="1"/>
  <c r="U1304" i="1" s="1"/>
  <c r="S1305" i="1"/>
  <c r="U1305" i="1" s="1"/>
  <c r="S1306" i="1"/>
  <c r="U1306" i="1" s="1"/>
  <c r="S1307" i="1"/>
  <c r="U1307" i="1" s="1"/>
  <c r="S1308" i="1"/>
  <c r="U1308" i="1" s="1"/>
  <c r="S1309" i="1"/>
  <c r="U1309" i="1" s="1"/>
  <c r="S1310" i="1"/>
  <c r="U1310" i="1" s="1"/>
  <c r="S1311" i="1"/>
  <c r="U1311" i="1" s="1"/>
  <c r="S1312" i="1"/>
  <c r="U1312" i="1" s="1"/>
  <c r="S1313" i="1"/>
  <c r="U1313" i="1" s="1"/>
  <c r="S1314" i="1"/>
  <c r="U1314" i="1" s="1"/>
  <c r="S1315" i="1"/>
  <c r="U1315" i="1" s="1"/>
  <c r="S1316" i="1"/>
  <c r="U1316" i="1" s="1"/>
  <c r="S1317" i="1"/>
  <c r="U1317" i="1" s="1"/>
  <c r="S1318" i="1"/>
  <c r="U1318" i="1" s="1"/>
  <c r="S1319" i="1"/>
  <c r="U1319" i="1" s="1"/>
  <c r="S1320" i="1"/>
  <c r="U1320" i="1" s="1"/>
  <c r="S1321" i="1"/>
  <c r="U1321" i="1" s="1"/>
  <c r="S1322" i="1"/>
  <c r="U1322" i="1" s="1"/>
  <c r="S1323" i="1"/>
  <c r="U1323" i="1" s="1"/>
  <c r="S1324" i="1"/>
  <c r="U1324" i="1" s="1"/>
  <c r="S1325" i="1"/>
  <c r="U1325" i="1" s="1"/>
  <c r="S1326" i="1"/>
  <c r="U1326" i="1" s="1"/>
  <c r="S1327" i="1"/>
  <c r="U1327" i="1" s="1"/>
  <c r="S1328" i="1"/>
  <c r="U1328" i="1" s="1"/>
  <c r="S1329" i="1"/>
  <c r="U1329" i="1" s="1"/>
  <c r="S1330" i="1"/>
  <c r="U1330" i="1" s="1"/>
  <c r="S1331" i="1"/>
  <c r="U1331" i="1" s="1"/>
  <c r="S1332" i="1"/>
  <c r="U1332" i="1" s="1"/>
  <c r="S1333" i="1"/>
  <c r="U1333" i="1" s="1"/>
  <c r="S1334" i="1"/>
  <c r="U1334" i="1" s="1"/>
  <c r="S1335" i="1"/>
  <c r="U1335" i="1" s="1"/>
  <c r="S1336" i="1"/>
  <c r="U1336" i="1" s="1"/>
  <c r="S1337" i="1"/>
  <c r="U1337" i="1" s="1"/>
  <c r="S1338" i="1"/>
  <c r="U1338" i="1" s="1"/>
  <c r="S1339" i="1"/>
  <c r="U1339" i="1" s="1"/>
  <c r="S1340" i="1"/>
  <c r="U1340" i="1" s="1"/>
  <c r="S1341" i="1"/>
  <c r="U1341" i="1" s="1"/>
  <c r="S1342" i="1"/>
  <c r="U1342" i="1" s="1"/>
  <c r="S1343" i="1"/>
  <c r="U1343" i="1" s="1"/>
  <c r="S1344" i="1"/>
  <c r="U1344" i="1" s="1"/>
  <c r="S1345" i="1"/>
  <c r="U1345" i="1" s="1"/>
  <c r="S1346" i="1"/>
  <c r="U1346" i="1" s="1"/>
  <c r="S1347" i="1"/>
  <c r="U1347" i="1" s="1"/>
  <c r="S1348" i="1"/>
  <c r="U1348" i="1" s="1"/>
  <c r="S1349" i="1"/>
  <c r="U1349" i="1" s="1"/>
  <c r="S1350" i="1"/>
  <c r="U1350" i="1" s="1"/>
  <c r="S1351" i="1"/>
  <c r="U1351" i="1" s="1"/>
  <c r="S1352" i="1"/>
  <c r="U1352" i="1" s="1"/>
  <c r="S1353" i="1"/>
  <c r="U1353" i="1" s="1"/>
  <c r="S1354" i="1"/>
  <c r="U1354" i="1" s="1"/>
  <c r="S1355" i="1"/>
  <c r="U1355" i="1" s="1"/>
  <c r="S1356" i="1"/>
  <c r="U1356" i="1" s="1"/>
  <c r="S1357" i="1"/>
  <c r="U1357" i="1" s="1"/>
  <c r="S1358" i="1"/>
  <c r="U1358" i="1" s="1"/>
  <c r="S1359" i="1"/>
  <c r="U1359" i="1" s="1"/>
  <c r="S1360" i="1"/>
  <c r="U1360" i="1" s="1"/>
  <c r="S1361" i="1"/>
  <c r="U1361" i="1" s="1"/>
  <c r="S1362" i="1"/>
  <c r="U1362" i="1" s="1"/>
  <c r="S1363" i="1"/>
  <c r="U1363" i="1" s="1"/>
  <c r="S1364" i="1"/>
  <c r="U1364" i="1" s="1"/>
  <c r="S1365" i="1"/>
  <c r="U1365" i="1" s="1"/>
  <c r="S1366" i="1"/>
  <c r="U1366" i="1" s="1"/>
  <c r="S1367" i="1"/>
  <c r="U1367" i="1" s="1"/>
  <c r="S1368" i="1"/>
  <c r="U1368" i="1" s="1"/>
  <c r="S1369" i="1"/>
  <c r="U1369" i="1" s="1"/>
  <c r="S1370" i="1"/>
  <c r="U1370" i="1" s="1"/>
  <c r="S1371" i="1"/>
  <c r="U1371" i="1" s="1"/>
  <c r="S1372" i="1"/>
  <c r="U1372" i="1" s="1"/>
  <c r="S1373" i="1"/>
  <c r="U1373" i="1" s="1"/>
  <c r="S1374" i="1"/>
  <c r="U1374" i="1" s="1"/>
  <c r="S1375" i="1"/>
  <c r="U1375" i="1" s="1"/>
  <c r="S1376" i="1"/>
  <c r="U1376" i="1" s="1"/>
  <c r="S1377" i="1"/>
  <c r="U1377" i="1" s="1"/>
  <c r="S1378" i="1"/>
  <c r="U1378" i="1" s="1"/>
  <c r="S1379" i="1"/>
  <c r="U1379" i="1" s="1"/>
  <c r="S1380" i="1"/>
  <c r="U1380" i="1" s="1"/>
  <c r="S1381" i="1"/>
  <c r="U1381" i="1" s="1"/>
  <c r="S1382" i="1"/>
  <c r="U1382" i="1" s="1"/>
  <c r="S1383" i="1"/>
  <c r="U1383" i="1" s="1"/>
  <c r="S1384" i="1"/>
  <c r="U1384" i="1" s="1"/>
  <c r="S1385" i="1"/>
  <c r="U1385" i="1" s="1"/>
  <c r="S1386" i="1"/>
  <c r="U1386" i="1" s="1"/>
  <c r="S1387" i="1"/>
  <c r="U1387" i="1" s="1"/>
  <c r="S1388" i="1"/>
  <c r="U1388" i="1" s="1"/>
  <c r="S1389" i="1"/>
  <c r="U1389" i="1" s="1"/>
  <c r="S1390" i="1"/>
  <c r="U1390" i="1" s="1"/>
  <c r="S1391" i="1"/>
  <c r="U1391" i="1" s="1"/>
  <c r="S1392" i="1"/>
  <c r="U1392" i="1" s="1"/>
  <c r="S1393" i="1"/>
  <c r="U1393" i="1" s="1"/>
  <c r="S1394" i="1"/>
  <c r="U1394" i="1" s="1"/>
  <c r="S1395" i="1"/>
  <c r="U1395" i="1" s="1"/>
  <c r="S1396" i="1"/>
  <c r="U1396" i="1" s="1"/>
  <c r="S1397" i="1"/>
  <c r="U1397" i="1" s="1"/>
  <c r="S1398" i="1"/>
  <c r="U1398" i="1" s="1"/>
  <c r="S1399" i="1"/>
  <c r="U1399" i="1" s="1"/>
  <c r="S1400" i="1"/>
  <c r="U1400" i="1" s="1"/>
  <c r="S1401" i="1"/>
  <c r="U1401" i="1" s="1"/>
  <c r="S1402" i="1"/>
  <c r="U1402" i="1" s="1"/>
  <c r="S1403" i="1"/>
  <c r="U1403" i="1" s="1"/>
  <c r="S1404" i="1"/>
  <c r="U1404" i="1" s="1"/>
  <c r="S1405" i="1"/>
  <c r="U1405" i="1" s="1"/>
  <c r="S1406" i="1"/>
  <c r="U1406" i="1" s="1"/>
  <c r="S1407" i="1"/>
  <c r="U1407" i="1" s="1"/>
  <c r="S1408" i="1"/>
  <c r="U1408" i="1" s="1"/>
  <c r="S1409" i="1"/>
  <c r="U1409" i="1" s="1"/>
  <c r="S1410" i="1"/>
  <c r="U1410" i="1" s="1"/>
  <c r="S1411" i="1"/>
  <c r="U1411" i="1" s="1"/>
  <c r="S1412" i="1"/>
  <c r="U1412" i="1" s="1"/>
  <c r="S1413" i="1"/>
  <c r="U1413" i="1" s="1"/>
  <c r="S1414" i="1"/>
  <c r="U1414" i="1" s="1"/>
  <c r="S1415" i="1"/>
  <c r="U1415" i="1" s="1"/>
  <c r="S1416" i="1"/>
  <c r="U1416" i="1" s="1"/>
  <c r="S1417" i="1"/>
  <c r="U1417" i="1" s="1"/>
  <c r="S1418" i="1"/>
  <c r="U1418" i="1" s="1"/>
  <c r="S1419" i="1"/>
  <c r="U1419" i="1" s="1"/>
  <c r="S1420" i="1"/>
  <c r="U1420" i="1" s="1"/>
  <c r="S1421" i="1"/>
  <c r="U1421" i="1" s="1"/>
  <c r="S1422" i="1"/>
  <c r="U1422" i="1" s="1"/>
  <c r="S1423" i="1"/>
  <c r="U1423" i="1" s="1"/>
  <c r="S1424" i="1"/>
  <c r="U1424" i="1" s="1"/>
  <c r="S1425" i="1"/>
  <c r="U1425" i="1" s="1"/>
  <c r="S1426" i="1"/>
  <c r="U1426" i="1" s="1"/>
  <c r="S1427" i="1"/>
  <c r="U1427" i="1" s="1"/>
  <c r="S1428" i="1"/>
  <c r="U1428" i="1" s="1"/>
  <c r="S1429" i="1"/>
  <c r="U1429" i="1" s="1"/>
  <c r="S1430" i="1"/>
  <c r="U1430" i="1" s="1"/>
  <c r="S1431" i="1"/>
  <c r="U1431" i="1" s="1"/>
  <c r="S1432" i="1"/>
  <c r="U1432" i="1" s="1"/>
  <c r="S1433" i="1"/>
  <c r="U1433" i="1" s="1"/>
  <c r="S1434" i="1"/>
  <c r="U1434" i="1" s="1"/>
  <c r="S1435" i="1"/>
  <c r="U1435" i="1" s="1"/>
  <c r="S1436" i="1"/>
  <c r="U1436" i="1" s="1"/>
  <c r="S1437" i="1"/>
  <c r="U1437" i="1" s="1"/>
  <c r="S1438" i="1"/>
  <c r="U1438" i="1" s="1"/>
  <c r="S1439" i="1"/>
  <c r="U1439" i="1" s="1"/>
  <c r="S1440" i="1"/>
  <c r="U1440" i="1" s="1"/>
  <c r="S1441" i="1"/>
  <c r="U1441" i="1" s="1"/>
  <c r="S1442" i="1"/>
  <c r="U1442" i="1" s="1"/>
  <c r="S1443" i="1"/>
  <c r="U1443" i="1" s="1"/>
  <c r="S1444" i="1"/>
  <c r="U1444" i="1" s="1"/>
  <c r="S1445" i="1"/>
  <c r="U1445" i="1" s="1"/>
  <c r="S1446" i="1"/>
  <c r="U1446" i="1" s="1"/>
  <c r="S1447" i="1"/>
  <c r="U1447" i="1" s="1"/>
  <c r="S1448" i="1"/>
  <c r="U1448" i="1" s="1"/>
  <c r="S1449" i="1"/>
  <c r="U1449" i="1" s="1"/>
  <c r="S1450" i="1"/>
  <c r="U1450" i="1" s="1"/>
  <c r="S1451" i="1"/>
  <c r="U1451" i="1" s="1"/>
  <c r="S1452" i="1"/>
  <c r="U1452" i="1" s="1"/>
  <c r="S1453" i="1"/>
  <c r="U1453" i="1" s="1"/>
  <c r="S1454" i="1"/>
  <c r="U1454" i="1" s="1"/>
  <c r="S1455" i="1"/>
  <c r="U1455" i="1" s="1"/>
  <c r="S1456" i="1"/>
  <c r="U1456" i="1" s="1"/>
  <c r="S1457" i="1"/>
  <c r="U1457" i="1" s="1"/>
  <c r="S1458" i="1"/>
  <c r="U1458" i="1" s="1"/>
  <c r="S1459" i="1"/>
  <c r="U1459" i="1" s="1"/>
  <c r="S1460" i="1"/>
  <c r="U1460" i="1" s="1"/>
  <c r="S1461" i="1"/>
  <c r="U1461" i="1" s="1"/>
  <c r="S1462" i="1"/>
  <c r="U1462" i="1" s="1"/>
  <c r="S1463" i="1"/>
  <c r="U1463" i="1" s="1"/>
  <c r="S1464" i="1"/>
  <c r="U1464" i="1" s="1"/>
  <c r="S1465" i="1"/>
  <c r="U1465" i="1" s="1"/>
  <c r="S1466" i="1"/>
  <c r="U1466" i="1" s="1"/>
  <c r="S1467" i="1"/>
  <c r="U1467" i="1" s="1"/>
  <c r="S1468" i="1"/>
  <c r="U1468" i="1" s="1"/>
  <c r="S1469" i="1"/>
  <c r="U1469" i="1" s="1"/>
  <c r="S1470" i="1"/>
  <c r="U1470" i="1" s="1"/>
  <c r="S1471" i="1"/>
  <c r="U1471" i="1" s="1"/>
  <c r="S1472" i="1"/>
  <c r="U1472" i="1" s="1"/>
  <c r="S1473" i="1"/>
  <c r="U1473" i="1" s="1"/>
  <c r="S1474" i="1"/>
  <c r="U1474" i="1" s="1"/>
  <c r="S1475" i="1"/>
  <c r="U1475" i="1" s="1"/>
  <c r="S1476" i="1"/>
  <c r="U1476" i="1" s="1"/>
  <c r="S1477" i="1"/>
  <c r="U1477" i="1" s="1"/>
  <c r="S1478" i="1"/>
  <c r="U1478" i="1" s="1"/>
  <c r="S1479" i="1"/>
  <c r="U1479" i="1" s="1"/>
  <c r="S1480" i="1"/>
  <c r="U1480" i="1" s="1"/>
  <c r="S1481" i="1"/>
  <c r="U1481" i="1" s="1"/>
  <c r="S1482" i="1"/>
  <c r="U1482" i="1" s="1"/>
  <c r="S1483" i="1"/>
  <c r="U1483" i="1" s="1"/>
  <c r="S1484" i="1"/>
  <c r="U1484" i="1" s="1"/>
  <c r="S1485" i="1"/>
  <c r="U1485" i="1" s="1"/>
  <c r="S1486" i="1"/>
  <c r="U1486" i="1" s="1"/>
  <c r="S1487" i="1"/>
  <c r="U1487" i="1" s="1"/>
  <c r="S1488" i="1"/>
  <c r="U1488" i="1" s="1"/>
  <c r="S1489" i="1"/>
  <c r="U1489" i="1" s="1"/>
  <c r="S1490" i="1"/>
  <c r="U1490" i="1" s="1"/>
  <c r="S1491" i="1"/>
  <c r="U1491" i="1" s="1"/>
  <c r="S1492" i="1"/>
  <c r="U1492" i="1" s="1"/>
  <c r="S1493" i="1"/>
  <c r="U1493" i="1" s="1"/>
  <c r="S1494" i="1"/>
  <c r="U1494" i="1" s="1"/>
  <c r="S1495" i="1"/>
  <c r="U1495" i="1" s="1"/>
  <c r="S1496" i="1"/>
  <c r="U1496" i="1" s="1"/>
  <c r="S1497" i="1"/>
  <c r="U1497" i="1" s="1"/>
  <c r="S1498" i="1"/>
  <c r="U1498" i="1" s="1"/>
  <c r="S1499" i="1"/>
  <c r="U1499" i="1" s="1"/>
  <c r="S1500" i="1"/>
  <c r="U1500" i="1" s="1"/>
  <c r="S1501" i="1"/>
  <c r="U1501" i="1" s="1"/>
  <c r="S1502" i="1"/>
  <c r="U1502" i="1" s="1"/>
  <c r="S1503" i="1"/>
  <c r="U1503" i="1" s="1"/>
  <c r="S1504" i="1"/>
  <c r="U1504" i="1" s="1"/>
  <c r="S1505" i="1"/>
  <c r="U1505" i="1" s="1"/>
  <c r="S1506" i="1"/>
  <c r="U1506" i="1" s="1"/>
  <c r="S1507" i="1"/>
  <c r="U1507" i="1" s="1"/>
  <c r="S1508" i="1"/>
  <c r="U1508" i="1" s="1"/>
  <c r="S1509" i="1"/>
  <c r="U1509" i="1" s="1"/>
  <c r="S1510" i="1"/>
  <c r="U1510" i="1" s="1"/>
  <c r="S1511" i="1"/>
  <c r="U1511" i="1" s="1"/>
  <c r="S1512" i="1"/>
  <c r="U1512" i="1" s="1"/>
  <c r="S1513" i="1"/>
  <c r="U1513" i="1" s="1"/>
  <c r="S1514" i="1"/>
  <c r="U1514" i="1" s="1"/>
  <c r="S1515" i="1"/>
  <c r="U1515" i="1" s="1"/>
  <c r="S1516" i="1"/>
  <c r="U1516" i="1" s="1"/>
  <c r="S1517" i="1"/>
  <c r="U1517" i="1" s="1"/>
  <c r="S1518" i="1"/>
  <c r="U1518" i="1" s="1"/>
  <c r="S1519" i="1"/>
  <c r="U1519" i="1" s="1"/>
  <c r="S1520" i="1"/>
  <c r="U1520" i="1" s="1"/>
  <c r="S1521" i="1"/>
  <c r="U1521" i="1" s="1"/>
  <c r="S1522" i="1"/>
  <c r="U1522" i="1" s="1"/>
  <c r="S1523" i="1"/>
  <c r="U1523" i="1" s="1"/>
  <c r="S1524" i="1"/>
  <c r="U1524" i="1" s="1"/>
  <c r="S1525" i="1"/>
  <c r="U1525" i="1" s="1"/>
  <c r="S1526" i="1"/>
  <c r="U1526" i="1" s="1"/>
  <c r="S1527" i="1"/>
  <c r="U1527" i="1" s="1"/>
  <c r="S1528" i="1"/>
  <c r="U1528" i="1" s="1"/>
  <c r="S1529" i="1"/>
  <c r="U1529" i="1" s="1"/>
  <c r="S1530" i="1"/>
  <c r="U1530" i="1" s="1"/>
  <c r="S1531" i="1"/>
  <c r="U1531" i="1" s="1"/>
  <c r="S1532" i="1"/>
  <c r="U1532" i="1" s="1"/>
  <c r="S1533" i="1"/>
  <c r="U1533" i="1" s="1"/>
  <c r="S1534" i="1"/>
  <c r="U1534" i="1" s="1"/>
  <c r="S1535" i="1"/>
  <c r="U1535" i="1" s="1"/>
  <c r="S1536" i="1"/>
  <c r="U1536" i="1" s="1"/>
  <c r="S1537" i="1"/>
  <c r="U1537" i="1" s="1"/>
  <c r="S1538" i="1"/>
  <c r="U1538" i="1" s="1"/>
  <c r="S1539" i="1"/>
  <c r="U1539" i="1" s="1"/>
  <c r="S1540" i="1"/>
  <c r="U1540" i="1" s="1"/>
  <c r="S1541" i="1"/>
  <c r="U1541" i="1" s="1"/>
  <c r="S1542" i="1"/>
  <c r="U1542" i="1" s="1"/>
  <c r="S1543" i="1"/>
  <c r="U1543" i="1" s="1"/>
  <c r="S1544" i="1"/>
  <c r="U1544" i="1" s="1"/>
  <c r="S1545" i="1"/>
  <c r="U1545" i="1" s="1"/>
  <c r="S1546" i="1"/>
  <c r="U1546" i="1" s="1"/>
  <c r="S1547" i="1"/>
  <c r="U1547" i="1" s="1"/>
  <c r="S1548" i="1"/>
  <c r="U1548" i="1" s="1"/>
  <c r="S1549" i="1"/>
  <c r="U1549" i="1" s="1"/>
  <c r="S1550" i="1"/>
  <c r="U1550" i="1" s="1"/>
  <c r="S1551" i="1"/>
  <c r="U1551" i="1" s="1"/>
  <c r="S1552" i="1"/>
  <c r="U1552" i="1" s="1"/>
  <c r="S1553" i="1"/>
  <c r="U1553" i="1" s="1"/>
  <c r="S1554" i="1"/>
  <c r="U1554" i="1" s="1"/>
  <c r="S1555" i="1"/>
  <c r="U1555" i="1" s="1"/>
  <c r="S1556" i="1"/>
  <c r="U1556" i="1" s="1"/>
  <c r="S1557" i="1"/>
  <c r="U1557" i="1" s="1"/>
  <c r="S1558" i="1"/>
  <c r="U1558" i="1" s="1"/>
  <c r="S1559" i="1"/>
  <c r="U1559" i="1" s="1"/>
  <c r="S1560" i="1"/>
  <c r="U1560" i="1" s="1"/>
  <c r="S1561" i="1"/>
  <c r="U1561" i="1" s="1"/>
  <c r="S1562" i="1"/>
  <c r="U1562" i="1" s="1"/>
  <c r="S1563" i="1"/>
  <c r="U1563" i="1" s="1"/>
  <c r="S1564" i="1"/>
  <c r="U1564" i="1" s="1"/>
  <c r="S1565" i="1"/>
  <c r="U1565" i="1" s="1"/>
  <c r="S1566" i="1"/>
  <c r="U1566" i="1" s="1"/>
  <c r="S1567" i="1"/>
  <c r="U1567" i="1" s="1"/>
  <c r="S1568" i="1"/>
  <c r="U1568" i="1" s="1"/>
  <c r="S1569" i="1"/>
  <c r="U1569" i="1" s="1"/>
  <c r="S1570" i="1"/>
  <c r="U1570" i="1" s="1"/>
  <c r="S1571" i="1"/>
  <c r="U1571" i="1" s="1"/>
  <c r="S1572" i="1"/>
  <c r="U1572" i="1" s="1"/>
  <c r="S1573" i="1"/>
  <c r="U1573" i="1" s="1"/>
  <c r="S1574" i="1"/>
  <c r="U1574" i="1" s="1"/>
  <c r="S1575" i="1"/>
  <c r="U1575" i="1" s="1"/>
  <c r="S1576" i="1"/>
  <c r="U1576" i="1" s="1"/>
  <c r="S1577" i="1"/>
  <c r="U1577" i="1" s="1"/>
  <c r="S1578" i="1"/>
  <c r="U1578" i="1" s="1"/>
  <c r="S1579" i="1"/>
  <c r="U1579" i="1" s="1"/>
  <c r="S1580" i="1"/>
  <c r="U1580" i="1" s="1"/>
  <c r="S1581" i="1"/>
  <c r="U1581" i="1" s="1"/>
  <c r="S1582" i="1"/>
  <c r="U1582" i="1" s="1"/>
  <c r="S1583" i="1"/>
  <c r="U1583" i="1" s="1"/>
  <c r="S1584" i="1"/>
  <c r="U1584" i="1" s="1"/>
  <c r="S1585" i="1"/>
  <c r="U1585" i="1" s="1"/>
  <c r="S1586" i="1"/>
  <c r="U1586" i="1" s="1"/>
  <c r="S1587" i="1"/>
  <c r="U1587" i="1" s="1"/>
  <c r="S1588" i="1"/>
  <c r="U1588" i="1" s="1"/>
  <c r="S1589" i="1"/>
  <c r="U1589" i="1" s="1"/>
  <c r="S1590" i="1"/>
  <c r="U1590" i="1" s="1"/>
  <c r="S1591" i="1"/>
  <c r="U1591" i="1" s="1"/>
  <c r="S1592" i="1"/>
  <c r="U1592" i="1" s="1"/>
  <c r="S1593" i="1"/>
  <c r="U1593" i="1" s="1"/>
  <c r="S1594" i="1"/>
  <c r="U1594" i="1" s="1"/>
  <c r="S1595" i="1"/>
  <c r="U1595" i="1" s="1"/>
  <c r="S1596" i="1"/>
  <c r="U1596" i="1" s="1"/>
  <c r="S1597" i="1"/>
  <c r="U1597" i="1" s="1"/>
  <c r="S1598" i="1"/>
  <c r="U1598" i="1" s="1"/>
  <c r="S1599" i="1"/>
  <c r="U1599" i="1" s="1"/>
  <c r="S1600" i="1"/>
  <c r="U1600" i="1" s="1"/>
  <c r="S1601" i="1"/>
  <c r="U1601" i="1" s="1"/>
  <c r="S1602" i="1"/>
  <c r="U1602" i="1" s="1"/>
  <c r="S1603" i="1"/>
  <c r="U1603" i="1" s="1"/>
  <c r="S1604" i="1"/>
  <c r="U1604" i="1" s="1"/>
  <c r="S1605" i="1"/>
  <c r="U1605" i="1" s="1"/>
  <c r="S1606" i="1"/>
  <c r="U1606" i="1" s="1"/>
  <c r="S1607" i="1"/>
  <c r="U1607" i="1" s="1"/>
  <c r="S1608" i="1"/>
  <c r="U1608" i="1" s="1"/>
  <c r="S1609" i="1"/>
  <c r="U1609" i="1" s="1"/>
  <c r="S1610" i="1"/>
  <c r="U1610" i="1" s="1"/>
  <c r="S1611" i="1"/>
  <c r="U1611" i="1" s="1"/>
  <c r="S1612" i="1"/>
  <c r="U1612" i="1" s="1"/>
  <c r="S1613" i="1"/>
  <c r="U1613" i="1" s="1"/>
  <c r="S1614" i="1"/>
  <c r="U1614" i="1" s="1"/>
  <c r="S1615" i="1"/>
  <c r="U1615" i="1" s="1"/>
  <c r="S1616" i="1"/>
  <c r="U1616" i="1" s="1"/>
  <c r="S1617" i="1"/>
  <c r="U1617" i="1" s="1"/>
  <c r="S1618" i="1"/>
  <c r="U1618" i="1" s="1"/>
  <c r="S1619" i="1"/>
  <c r="U1619" i="1" s="1"/>
  <c r="S1620" i="1"/>
  <c r="U1620" i="1" s="1"/>
  <c r="S1621" i="1"/>
  <c r="U1621" i="1" s="1"/>
  <c r="S1622" i="1"/>
  <c r="U1622" i="1" s="1"/>
  <c r="S1623" i="1"/>
  <c r="U1623" i="1" s="1"/>
  <c r="S1624" i="1"/>
  <c r="U1624" i="1" s="1"/>
  <c r="S1625" i="1"/>
  <c r="U1625" i="1" s="1"/>
  <c r="S1626" i="1"/>
  <c r="U1626" i="1" s="1"/>
  <c r="S1627" i="1"/>
  <c r="U1627" i="1" s="1"/>
  <c r="S1628" i="1"/>
  <c r="U1628" i="1" s="1"/>
  <c r="S1629" i="1"/>
  <c r="U1629" i="1" s="1"/>
  <c r="S1630" i="1"/>
  <c r="U1630" i="1" s="1"/>
  <c r="S1631" i="1"/>
  <c r="U1631" i="1" s="1"/>
  <c r="S1632" i="1"/>
  <c r="U1632" i="1" s="1"/>
  <c r="S1633" i="1"/>
  <c r="U1633" i="1" s="1"/>
  <c r="S1634" i="1"/>
  <c r="U1634" i="1" s="1"/>
  <c r="S1635" i="1"/>
  <c r="U1635" i="1" s="1"/>
  <c r="S1636" i="1"/>
  <c r="U1636" i="1" s="1"/>
  <c r="S1637" i="1"/>
  <c r="U1637" i="1" s="1"/>
  <c r="S1638" i="1"/>
  <c r="U1638" i="1" s="1"/>
  <c r="S1639" i="1"/>
  <c r="U1639" i="1" s="1"/>
  <c r="S1640" i="1"/>
  <c r="U1640" i="1" s="1"/>
  <c r="S1641" i="1"/>
  <c r="U1641" i="1" s="1"/>
  <c r="S1642" i="1"/>
  <c r="U1642" i="1" s="1"/>
  <c r="S1643" i="1"/>
  <c r="U1643" i="1" s="1"/>
  <c r="S1644" i="1"/>
  <c r="U1644" i="1" s="1"/>
  <c r="S1645" i="1"/>
  <c r="U1645" i="1" s="1"/>
  <c r="S1646" i="1"/>
  <c r="U1646" i="1" s="1"/>
  <c r="S1647" i="1"/>
  <c r="U1647" i="1" s="1"/>
  <c r="S1648" i="1"/>
  <c r="U1648" i="1" s="1"/>
  <c r="S1649" i="1"/>
  <c r="U1649" i="1" s="1"/>
  <c r="S1650" i="1"/>
  <c r="U1650" i="1" s="1"/>
  <c r="S1651" i="1"/>
  <c r="U1651" i="1" s="1"/>
  <c r="S1652" i="1"/>
  <c r="U1652" i="1" s="1"/>
  <c r="S1653" i="1"/>
  <c r="U1653" i="1" s="1"/>
  <c r="S1654" i="1"/>
  <c r="U1654" i="1" s="1"/>
  <c r="S1655" i="1"/>
  <c r="U1655" i="1" s="1"/>
  <c r="S1656" i="1"/>
  <c r="U1656" i="1" s="1"/>
  <c r="S1657" i="1"/>
  <c r="U1657" i="1" s="1"/>
  <c r="S1658" i="1"/>
  <c r="U1658" i="1" s="1"/>
  <c r="S1659" i="1"/>
  <c r="U1659" i="1" s="1"/>
  <c r="S1660" i="1"/>
  <c r="U1660" i="1" s="1"/>
  <c r="S1661" i="1"/>
  <c r="U1661" i="1" s="1"/>
  <c r="S1662" i="1"/>
  <c r="U1662" i="1" s="1"/>
  <c r="S1663" i="1"/>
  <c r="U1663" i="1" s="1"/>
  <c r="S1664" i="1"/>
  <c r="U1664" i="1" s="1"/>
  <c r="S1665" i="1"/>
  <c r="U1665" i="1" s="1"/>
  <c r="S1666" i="1"/>
  <c r="U1666" i="1" s="1"/>
  <c r="S1667" i="1"/>
  <c r="U1667" i="1" s="1"/>
  <c r="S1668" i="1"/>
  <c r="U1668" i="1" s="1"/>
  <c r="S1669" i="1"/>
  <c r="U1669" i="1" s="1"/>
  <c r="S1670" i="1"/>
  <c r="U1670" i="1" s="1"/>
  <c r="S1671" i="1"/>
  <c r="U1671" i="1" s="1"/>
  <c r="S1672" i="1"/>
  <c r="U1672" i="1" s="1"/>
  <c r="S1673" i="1"/>
  <c r="U1673" i="1" s="1"/>
  <c r="S1674" i="1"/>
  <c r="U1674" i="1" s="1"/>
  <c r="S1675" i="1"/>
  <c r="U1675" i="1" s="1"/>
  <c r="S1676" i="1"/>
  <c r="U1676" i="1" s="1"/>
  <c r="S1677" i="1"/>
  <c r="U1677" i="1" s="1"/>
  <c r="S1678" i="1"/>
  <c r="U1678" i="1" s="1"/>
  <c r="S1679" i="1"/>
  <c r="U1679" i="1" s="1"/>
  <c r="S1680" i="1"/>
  <c r="U1680" i="1" s="1"/>
  <c r="S1681" i="1"/>
  <c r="U1681" i="1" s="1"/>
  <c r="S1682" i="1"/>
  <c r="U1682" i="1" s="1"/>
  <c r="S1683" i="1"/>
  <c r="U1683" i="1" s="1"/>
  <c r="S1684" i="1"/>
  <c r="U1684" i="1" s="1"/>
  <c r="S1685" i="1"/>
  <c r="U1685" i="1" s="1"/>
  <c r="S1686" i="1"/>
  <c r="U1686" i="1" s="1"/>
  <c r="S1687" i="1"/>
  <c r="U1687" i="1" s="1"/>
  <c r="S1688" i="1"/>
  <c r="U1688" i="1" s="1"/>
  <c r="S1689" i="1"/>
  <c r="U1689" i="1" s="1"/>
  <c r="S1690" i="1"/>
  <c r="U1690" i="1" s="1"/>
  <c r="S1691" i="1"/>
  <c r="U1691" i="1" s="1"/>
  <c r="S1692" i="1"/>
  <c r="U1692" i="1" s="1"/>
  <c r="S1693" i="1"/>
  <c r="U1693" i="1" s="1"/>
  <c r="S1694" i="1"/>
  <c r="U1694" i="1" s="1"/>
  <c r="S1695" i="1"/>
  <c r="U1695" i="1" s="1"/>
  <c r="S1696" i="1"/>
  <c r="U1696" i="1" s="1"/>
  <c r="S1697" i="1"/>
  <c r="U1697" i="1" s="1"/>
  <c r="S1698" i="1"/>
  <c r="U1698" i="1" s="1"/>
  <c r="S1699" i="1"/>
  <c r="U1699" i="1" s="1"/>
  <c r="S1700" i="1"/>
  <c r="U1700" i="1" s="1"/>
  <c r="S1701" i="1"/>
  <c r="U1701" i="1" s="1"/>
  <c r="S1702" i="1"/>
  <c r="U1702" i="1" s="1"/>
  <c r="S1703" i="1"/>
  <c r="U1703" i="1" s="1"/>
  <c r="S1704" i="1"/>
  <c r="U1704" i="1" s="1"/>
  <c r="S1705" i="1"/>
  <c r="U1705" i="1" s="1"/>
  <c r="S1706" i="1"/>
  <c r="U1706" i="1" s="1"/>
  <c r="S1707" i="1"/>
  <c r="U1707" i="1" s="1"/>
  <c r="S1708" i="1"/>
  <c r="U1708" i="1" s="1"/>
  <c r="S1709" i="1"/>
  <c r="U1709" i="1" s="1"/>
  <c r="S1710" i="1"/>
  <c r="U1710" i="1" s="1"/>
  <c r="S1711" i="1"/>
  <c r="U1711" i="1" s="1"/>
  <c r="S1712" i="1"/>
  <c r="U1712" i="1" s="1"/>
  <c r="S1713" i="1"/>
  <c r="U1713" i="1" s="1"/>
  <c r="S1714" i="1"/>
  <c r="U1714" i="1" s="1"/>
  <c r="S1715" i="1"/>
  <c r="U1715" i="1" s="1"/>
  <c r="S1716" i="1"/>
  <c r="U1716" i="1" s="1"/>
  <c r="S1717" i="1"/>
  <c r="U1717" i="1" s="1"/>
  <c r="S1718" i="1"/>
  <c r="U1718" i="1" s="1"/>
  <c r="S1719" i="1"/>
  <c r="U1719" i="1" s="1"/>
  <c r="S1720" i="1"/>
  <c r="U1720" i="1" s="1"/>
  <c r="S1721" i="1"/>
  <c r="U1721" i="1" s="1"/>
  <c r="S1722" i="1"/>
  <c r="U1722" i="1" s="1"/>
  <c r="S1723" i="1"/>
  <c r="U1723" i="1" s="1"/>
  <c r="S1724" i="1"/>
  <c r="U1724" i="1" s="1"/>
  <c r="S1725" i="1"/>
  <c r="U1725" i="1" s="1"/>
  <c r="S1726" i="1"/>
  <c r="U1726" i="1" s="1"/>
  <c r="S1727" i="1"/>
  <c r="U1727" i="1" s="1"/>
  <c r="S1728" i="1"/>
  <c r="U1728" i="1" s="1"/>
  <c r="S1729" i="1"/>
  <c r="U1729" i="1" s="1"/>
  <c r="S1730" i="1"/>
  <c r="U1730" i="1" s="1"/>
  <c r="S1731" i="1"/>
  <c r="U1731" i="1" s="1"/>
  <c r="S1732" i="1"/>
  <c r="U1732" i="1" s="1"/>
  <c r="S1733" i="1"/>
  <c r="U1733" i="1" s="1"/>
  <c r="S1734" i="1"/>
  <c r="U1734" i="1" s="1"/>
  <c r="S1735" i="1"/>
  <c r="U1735" i="1" s="1"/>
  <c r="S1736" i="1"/>
  <c r="U1736" i="1" s="1"/>
  <c r="S1737" i="1"/>
  <c r="U1737" i="1" s="1"/>
  <c r="S1738" i="1"/>
  <c r="U1738" i="1" s="1"/>
  <c r="S1739" i="1"/>
  <c r="U1739" i="1" s="1"/>
  <c r="S1740" i="1"/>
  <c r="U1740" i="1" s="1"/>
  <c r="S1741" i="1"/>
  <c r="U1741" i="1" s="1"/>
  <c r="S1742" i="1"/>
  <c r="U1742" i="1" s="1"/>
  <c r="S1743" i="1"/>
  <c r="U1743" i="1" s="1"/>
  <c r="S1744" i="1"/>
  <c r="U1744" i="1" s="1"/>
  <c r="S1745" i="1"/>
  <c r="U1745" i="1" s="1"/>
  <c r="S1746" i="1"/>
  <c r="U1746" i="1" s="1"/>
  <c r="S1747" i="1"/>
  <c r="U1747" i="1" s="1"/>
  <c r="S1748" i="1"/>
  <c r="U1748" i="1" s="1"/>
  <c r="S1749" i="1"/>
  <c r="U1749" i="1" s="1"/>
  <c r="S1750" i="1"/>
  <c r="U1750" i="1" s="1"/>
  <c r="S1751" i="1"/>
  <c r="U1751" i="1" s="1"/>
  <c r="S1752" i="1"/>
  <c r="U1752" i="1" s="1"/>
  <c r="S1753" i="1"/>
  <c r="U1753" i="1" s="1"/>
  <c r="S1754" i="1"/>
  <c r="U1754" i="1" s="1"/>
  <c r="S1755" i="1"/>
  <c r="U1755" i="1" s="1"/>
  <c r="S1756" i="1"/>
  <c r="U1756" i="1" s="1"/>
  <c r="S1757" i="1"/>
  <c r="U1757" i="1" s="1"/>
  <c r="S1758" i="1"/>
  <c r="U1758" i="1" s="1"/>
  <c r="S1759" i="1"/>
  <c r="U1759" i="1" s="1"/>
  <c r="S1760" i="1"/>
  <c r="U1760" i="1" s="1"/>
  <c r="S1761" i="1"/>
  <c r="U1761" i="1" s="1"/>
  <c r="S1762" i="1"/>
  <c r="U1762" i="1" s="1"/>
  <c r="S1763" i="1"/>
  <c r="U1763" i="1" s="1"/>
  <c r="S1764" i="1"/>
  <c r="U1764" i="1" s="1"/>
  <c r="S1765" i="1"/>
  <c r="U1765" i="1" s="1"/>
  <c r="S1766" i="1"/>
  <c r="U1766" i="1" s="1"/>
  <c r="S1767" i="1"/>
  <c r="U1767" i="1" s="1"/>
  <c r="S1768" i="1"/>
  <c r="U1768" i="1" s="1"/>
  <c r="S1769" i="1"/>
  <c r="U1769" i="1" s="1"/>
  <c r="S1770" i="1"/>
  <c r="U1770" i="1" s="1"/>
  <c r="S1771" i="1"/>
  <c r="U1771" i="1" s="1"/>
  <c r="S1772" i="1"/>
  <c r="U1772" i="1" s="1"/>
  <c r="S1773" i="1"/>
  <c r="U1773" i="1" s="1"/>
  <c r="S1774" i="1"/>
  <c r="U1774" i="1" s="1"/>
  <c r="S1775" i="1"/>
  <c r="U1775" i="1" s="1"/>
  <c r="S1776" i="1"/>
  <c r="U1776" i="1" s="1"/>
  <c r="S1777" i="1"/>
  <c r="U1777" i="1" s="1"/>
  <c r="S1778" i="1"/>
  <c r="U1778" i="1" s="1"/>
  <c r="S1779" i="1"/>
  <c r="U1779" i="1" s="1"/>
  <c r="S1780" i="1"/>
  <c r="U1780" i="1" s="1"/>
  <c r="S1781" i="1"/>
  <c r="U1781" i="1" s="1"/>
  <c r="S1782" i="1"/>
  <c r="U1782" i="1" s="1"/>
  <c r="S1783" i="1"/>
  <c r="U1783" i="1" s="1"/>
  <c r="S1784" i="1"/>
  <c r="U1784" i="1" s="1"/>
  <c r="S1785" i="1"/>
  <c r="U1785" i="1" s="1"/>
  <c r="S1786" i="1"/>
  <c r="U1786" i="1" s="1"/>
  <c r="S1787" i="1"/>
  <c r="U1787" i="1" s="1"/>
  <c r="S1788" i="1"/>
  <c r="U1788" i="1" s="1"/>
  <c r="S1789" i="1"/>
  <c r="U1789" i="1" s="1"/>
  <c r="S1790" i="1"/>
  <c r="U1790" i="1" s="1"/>
  <c r="S1791" i="1"/>
  <c r="U1791" i="1" s="1"/>
  <c r="S1792" i="1"/>
  <c r="U1792" i="1" s="1"/>
  <c r="S1793" i="1"/>
  <c r="U1793" i="1" s="1"/>
  <c r="S1794" i="1"/>
  <c r="U1794" i="1" s="1"/>
  <c r="S1795" i="1"/>
  <c r="U1795" i="1" s="1"/>
  <c r="S1796" i="1"/>
  <c r="U1796" i="1" s="1"/>
  <c r="S1797" i="1"/>
  <c r="U1797" i="1" s="1"/>
  <c r="S1798" i="1"/>
  <c r="U1798" i="1" s="1"/>
  <c r="S1799" i="1"/>
  <c r="U1799" i="1" s="1"/>
  <c r="S1800" i="1"/>
  <c r="U1800" i="1" s="1"/>
  <c r="S1801" i="1"/>
  <c r="U1801" i="1" s="1"/>
  <c r="S1802" i="1"/>
  <c r="U1802" i="1" s="1"/>
  <c r="S1803" i="1"/>
  <c r="U1803" i="1" s="1"/>
  <c r="S1804" i="1"/>
  <c r="U1804" i="1" s="1"/>
  <c r="S1805" i="1"/>
  <c r="U1805" i="1" s="1"/>
  <c r="S1806" i="1"/>
  <c r="U1806" i="1" s="1"/>
  <c r="S1807" i="1"/>
  <c r="U1807" i="1" s="1"/>
  <c r="S1808" i="1"/>
  <c r="U1808" i="1" s="1"/>
  <c r="S1809" i="1"/>
  <c r="U1809" i="1" s="1"/>
  <c r="S1810" i="1"/>
  <c r="U1810" i="1" s="1"/>
  <c r="S1811" i="1"/>
  <c r="U1811" i="1" s="1"/>
  <c r="S1812" i="1"/>
  <c r="U1812" i="1" s="1"/>
  <c r="S1813" i="1"/>
  <c r="U1813" i="1" s="1"/>
  <c r="S1814" i="1"/>
  <c r="U1814" i="1" s="1"/>
  <c r="S1815" i="1"/>
  <c r="U1815" i="1" s="1"/>
  <c r="S1816" i="1"/>
  <c r="U1816" i="1" s="1"/>
  <c r="S1817" i="1"/>
  <c r="U1817" i="1" s="1"/>
  <c r="S1818" i="1"/>
  <c r="U1818" i="1" s="1"/>
  <c r="S1819" i="1"/>
  <c r="U1819" i="1" s="1"/>
  <c r="S1820" i="1"/>
  <c r="U1820" i="1" s="1"/>
  <c r="S1821" i="1"/>
  <c r="U1821" i="1" s="1"/>
  <c r="S1822" i="1"/>
  <c r="U1822" i="1" s="1"/>
  <c r="S1823" i="1"/>
  <c r="U1823" i="1" s="1"/>
  <c r="S1824" i="1"/>
  <c r="U1824" i="1" s="1"/>
  <c r="S1825" i="1"/>
  <c r="U1825" i="1" s="1"/>
  <c r="S1826" i="1"/>
  <c r="U1826" i="1" s="1"/>
  <c r="S1827" i="1"/>
  <c r="U1827" i="1" s="1"/>
  <c r="S1828" i="1"/>
  <c r="U1828" i="1" s="1"/>
  <c r="S1829" i="1"/>
  <c r="U1829" i="1" s="1"/>
  <c r="S1830" i="1"/>
  <c r="U1830" i="1" s="1"/>
  <c r="S1831" i="1"/>
  <c r="U1831" i="1" s="1"/>
  <c r="S1832" i="1"/>
  <c r="U1832" i="1" s="1"/>
  <c r="S1833" i="1"/>
  <c r="U1833" i="1" s="1"/>
  <c r="S1834" i="1"/>
  <c r="U1834" i="1" s="1"/>
  <c r="S1835" i="1"/>
  <c r="U1835" i="1" s="1"/>
  <c r="S1836" i="1"/>
  <c r="U1836" i="1" s="1"/>
  <c r="S1837" i="1"/>
  <c r="U1837" i="1" s="1"/>
  <c r="S1838" i="1"/>
  <c r="U1838" i="1" s="1"/>
  <c r="S1839" i="1"/>
  <c r="U1839" i="1" s="1"/>
  <c r="S1840" i="1"/>
  <c r="U1840" i="1" s="1"/>
  <c r="S1841" i="1"/>
  <c r="U1841" i="1" s="1"/>
  <c r="S1842" i="1"/>
  <c r="U1842" i="1" s="1"/>
  <c r="S1843" i="1"/>
  <c r="U1843" i="1" s="1"/>
  <c r="S1844" i="1"/>
  <c r="U1844" i="1" s="1"/>
  <c r="S1845" i="1"/>
  <c r="U1845" i="1" s="1"/>
  <c r="S1846" i="1"/>
  <c r="U1846" i="1" s="1"/>
  <c r="S1847" i="1"/>
  <c r="U1847" i="1" s="1"/>
  <c r="S1848" i="1"/>
  <c r="U1848" i="1" s="1"/>
  <c r="S1849" i="1"/>
  <c r="U1849" i="1" s="1"/>
  <c r="S1850" i="1"/>
  <c r="U1850" i="1" s="1"/>
  <c r="S1851" i="1"/>
  <c r="U1851" i="1" s="1"/>
  <c r="S1852" i="1"/>
  <c r="U1852" i="1" s="1"/>
  <c r="S1853" i="1"/>
  <c r="U1853" i="1" s="1"/>
  <c r="S1854" i="1"/>
  <c r="U1854" i="1" s="1"/>
  <c r="S1855" i="1"/>
  <c r="U1855" i="1" s="1"/>
  <c r="S1856" i="1"/>
  <c r="U1856" i="1" s="1"/>
  <c r="S1857" i="1"/>
  <c r="U1857" i="1" s="1"/>
  <c r="S1858" i="1"/>
  <c r="U1858" i="1" s="1"/>
  <c r="S1859" i="1"/>
  <c r="U1859" i="1" s="1"/>
  <c r="S1860" i="1"/>
  <c r="U1860" i="1" s="1"/>
  <c r="S1861" i="1"/>
  <c r="U1861" i="1" s="1"/>
  <c r="S1862" i="1"/>
  <c r="U1862" i="1" s="1"/>
  <c r="S1863" i="1"/>
  <c r="U1863" i="1" s="1"/>
  <c r="S1864" i="1"/>
  <c r="U1864" i="1" s="1"/>
  <c r="S1865" i="1"/>
  <c r="U1865" i="1" s="1"/>
  <c r="S1866" i="1"/>
  <c r="U1866" i="1" s="1"/>
  <c r="S1867" i="1"/>
  <c r="U1867" i="1" s="1"/>
  <c r="S1868" i="1"/>
  <c r="U1868" i="1" s="1"/>
  <c r="S1869" i="1"/>
  <c r="U1869" i="1" s="1"/>
  <c r="S1870" i="1"/>
  <c r="U1870" i="1" s="1"/>
  <c r="S1871" i="1"/>
  <c r="U1871" i="1" s="1"/>
  <c r="S1872" i="1"/>
  <c r="U1872" i="1" s="1"/>
  <c r="S1873" i="1"/>
  <c r="U1873" i="1" s="1"/>
  <c r="S1874" i="1"/>
  <c r="U1874" i="1" s="1"/>
  <c r="S1875" i="1"/>
  <c r="U1875" i="1" s="1"/>
  <c r="S1876" i="1"/>
  <c r="U1876" i="1" s="1"/>
  <c r="S1877" i="1"/>
  <c r="U1877" i="1" s="1"/>
  <c r="S1878" i="1"/>
  <c r="U1878" i="1" s="1"/>
  <c r="S1879" i="1"/>
  <c r="U1879" i="1" s="1"/>
  <c r="S1880" i="1"/>
  <c r="U1880" i="1" s="1"/>
  <c r="S1881" i="1"/>
  <c r="U1881" i="1" s="1"/>
  <c r="S1882" i="1"/>
  <c r="U1882" i="1" s="1"/>
  <c r="S1883" i="1"/>
  <c r="U1883" i="1" s="1"/>
  <c r="S1884" i="1"/>
  <c r="U1884" i="1" s="1"/>
  <c r="S1885" i="1"/>
  <c r="U1885" i="1" s="1"/>
  <c r="S1886" i="1"/>
  <c r="U1886" i="1" s="1"/>
  <c r="S1887" i="1"/>
  <c r="U1887" i="1" s="1"/>
  <c r="S1888" i="1"/>
  <c r="U1888" i="1" s="1"/>
  <c r="S1889" i="1"/>
  <c r="U1889" i="1" s="1"/>
  <c r="S1890" i="1"/>
  <c r="U1890" i="1" s="1"/>
  <c r="S1891" i="1"/>
  <c r="U1891" i="1" s="1"/>
  <c r="S1892" i="1"/>
  <c r="U1892" i="1" s="1"/>
  <c r="S1893" i="1"/>
  <c r="U1893" i="1" s="1"/>
  <c r="S1894" i="1"/>
  <c r="U1894" i="1" s="1"/>
  <c r="S1895" i="1"/>
  <c r="U1895" i="1" s="1"/>
  <c r="S1896" i="1"/>
  <c r="U1896" i="1" s="1"/>
  <c r="S1897" i="1"/>
  <c r="U1897" i="1" s="1"/>
  <c r="S1898" i="1"/>
  <c r="U1898" i="1" s="1"/>
  <c r="S1899" i="1"/>
  <c r="U1899" i="1" s="1"/>
  <c r="S1900" i="1"/>
  <c r="U1900" i="1" s="1"/>
  <c r="S1901" i="1"/>
  <c r="U1901" i="1" s="1"/>
  <c r="S1902" i="1"/>
  <c r="U1902" i="1" s="1"/>
  <c r="S1903" i="1"/>
  <c r="U1903" i="1" s="1"/>
  <c r="S1904" i="1"/>
  <c r="U1904" i="1" s="1"/>
  <c r="S1905" i="1"/>
  <c r="U1905" i="1" s="1"/>
  <c r="S1906" i="1"/>
  <c r="U1906" i="1" s="1"/>
  <c r="S1907" i="1"/>
  <c r="U1907" i="1" s="1"/>
  <c r="S1908" i="1"/>
  <c r="U1908" i="1" s="1"/>
  <c r="S1909" i="1"/>
  <c r="U1909" i="1" s="1"/>
  <c r="S1910" i="1"/>
  <c r="U1910" i="1" s="1"/>
  <c r="S1911" i="1"/>
  <c r="U1911" i="1" s="1"/>
  <c r="S1912" i="1"/>
  <c r="U1912" i="1" s="1"/>
  <c r="S1913" i="1"/>
  <c r="U1913" i="1" s="1"/>
  <c r="S1914" i="1"/>
  <c r="U1914" i="1" s="1"/>
  <c r="S1915" i="1"/>
  <c r="U1915" i="1" s="1"/>
  <c r="S1916" i="1"/>
  <c r="U1916" i="1" s="1"/>
  <c r="S1917" i="1"/>
  <c r="U1917" i="1" s="1"/>
  <c r="S1918" i="1"/>
  <c r="U1918" i="1" s="1"/>
  <c r="S1919" i="1"/>
  <c r="U1919" i="1" s="1"/>
  <c r="S1920" i="1"/>
  <c r="U1920" i="1" s="1"/>
  <c r="S1921" i="1"/>
  <c r="U1921" i="1" s="1"/>
  <c r="S1922" i="1"/>
  <c r="U1922" i="1" s="1"/>
  <c r="S1923" i="1"/>
  <c r="U1923" i="1" s="1"/>
  <c r="S1924" i="1"/>
  <c r="U1924" i="1" s="1"/>
  <c r="S1925" i="1"/>
  <c r="U1925" i="1" s="1"/>
  <c r="S1926" i="1"/>
  <c r="U1926" i="1" s="1"/>
  <c r="S1927" i="1"/>
  <c r="U1927" i="1" s="1"/>
  <c r="S1928" i="1"/>
  <c r="U1928" i="1" s="1"/>
  <c r="S1929" i="1"/>
  <c r="U1929" i="1" s="1"/>
  <c r="S1930" i="1"/>
  <c r="U1930" i="1" s="1"/>
  <c r="S1931" i="1"/>
  <c r="U1931" i="1" s="1"/>
  <c r="S1932" i="1"/>
  <c r="U1932" i="1" s="1"/>
  <c r="S1933" i="1"/>
  <c r="U1933" i="1" s="1"/>
  <c r="S1934" i="1"/>
  <c r="U1934" i="1" s="1"/>
  <c r="S1935" i="1"/>
  <c r="U1935" i="1" s="1"/>
  <c r="S1936" i="1"/>
  <c r="U1936" i="1" s="1"/>
  <c r="S1937" i="1"/>
  <c r="U1937" i="1" s="1"/>
  <c r="S1938" i="1"/>
  <c r="U1938" i="1" s="1"/>
  <c r="S1939" i="1"/>
  <c r="U1939" i="1" s="1"/>
  <c r="S1940" i="1"/>
  <c r="U1940" i="1" s="1"/>
  <c r="S1941" i="1"/>
  <c r="U1941" i="1" s="1"/>
  <c r="S1942" i="1"/>
  <c r="U1942" i="1" s="1"/>
  <c r="S1943" i="1"/>
  <c r="U1943" i="1" s="1"/>
  <c r="S1944" i="1"/>
  <c r="U1944" i="1" s="1"/>
  <c r="S1945" i="1"/>
  <c r="U1945" i="1" s="1"/>
  <c r="S1946" i="1"/>
  <c r="U1946" i="1" s="1"/>
  <c r="S1947" i="1"/>
  <c r="U1947" i="1" s="1"/>
  <c r="S1948" i="1"/>
  <c r="U1948" i="1" s="1"/>
  <c r="S1949" i="1"/>
  <c r="U1949" i="1" s="1"/>
  <c r="S1950" i="1"/>
  <c r="U1950" i="1" s="1"/>
  <c r="S1951" i="1"/>
  <c r="U1951" i="1" s="1"/>
  <c r="S1952" i="1"/>
  <c r="U1952" i="1" s="1"/>
  <c r="S1953" i="1"/>
  <c r="U1953" i="1" s="1"/>
  <c r="S1954" i="1"/>
  <c r="U1954" i="1" s="1"/>
  <c r="S1955" i="1"/>
  <c r="U1955" i="1" s="1"/>
  <c r="S1956" i="1"/>
  <c r="U1956" i="1" s="1"/>
  <c r="S1957" i="1"/>
  <c r="U1957" i="1" s="1"/>
  <c r="S1958" i="1"/>
  <c r="U1958" i="1" s="1"/>
  <c r="S1959" i="1"/>
  <c r="U1959" i="1" s="1"/>
  <c r="S1960" i="1"/>
  <c r="U1960" i="1" s="1"/>
  <c r="S1961" i="1"/>
  <c r="U1961" i="1" s="1"/>
  <c r="S1962" i="1"/>
  <c r="U1962" i="1" s="1"/>
  <c r="S1963" i="1"/>
  <c r="U1963" i="1" s="1"/>
  <c r="S1964" i="1"/>
  <c r="U1964" i="1" s="1"/>
  <c r="S1965" i="1"/>
  <c r="U1965" i="1" s="1"/>
  <c r="S1966" i="1"/>
  <c r="U1966" i="1" s="1"/>
  <c r="S1967" i="1"/>
  <c r="U1967" i="1" s="1"/>
  <c r="S1968" i="1"/>
  <c r="U1968" i="1" s="1"/>
  <c r="S1969" i="1"/>
  <c r="U1969" i="1" s="1"/>
  <c r="S1970" i="1"/>
  <c r="U1970" i="1" s="1"/>
  <c r="S1971" i="1"/>
  <c r="U1971" i="1" s="1"/>
  <c r="S1972" i="1"/>
  <c r="U1972" i="1" s="1"/>
  <c r="S1973" i="1"/>
  <c r="U1973" i="1" s="1"/>
  <c r="S1974" i="1"/>
  <c r="U1974" i="1" s="1"/>
  <c r="S1975" i="1"/>
  <c r="U1975" i="1" s="1"/>
  <c r="S1976" i="1"/>
  <c r="U1976" i="1" s="1"/>
  <c r="S1977" i="1"/>
  <c r="U1977" i="1" s="1"/>
  <c r="S1978" i="1"/>
  <c r="U1978" i="1" s="1"/>
  <c r="S1979" i="1"/>
  <c r="U1979" i="1" s="1"/>
  <c r="S1980" i="1"/>
  <c r="U1980" i="1" s="1"/>
  <c r="S1981" i="1"/>
  <c r="U1981" i="1" s="1"/>
  <c r="S1982" i="1"/>
  <c r="U1982" i="1" s="1"/>
  <c r="S1983" i="1"/>
  <c r="U1983" i="1" s="1"/>
  <c r="S1984" i="1"/>
  <c r="U1984" i="1" s="1"/>
  <c r="S1985" i="1"/>
  <c r="U1985" i="1" s="1"/>
  <c r="S1986" i="1"/>
  <c r="U1986" i="1" s="1"/>
  <c r="S1987" i="1"/>
  <c r="U1987" i="1" s="1"/>
  <c r="S1988" i="1"/>
  <c r="U1988" i="1" s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Z1142" i="1" s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Z1158" i="1" s="1"/>
  <c r="Y1159" i="1"/>
  <c r="Y1160" i="1"/>
  <c r="Y1161" i="1"/>
  <c r="Y1162" i="1"/>
  <c r="Y1163" i="1"/>
  <c r="Y1164" i="1"/>
  <c r="Y1165" i="1"/>
  <c r="Y1166" i="1"/>
  <c r="Z1166" i="1" s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Z1181" i="1" s="1"/>
  <c r="Y1182" i="1"/>
  <c r="Z1182" i="1" s="1"/>
  <c r="Y1183" i="1"/>
  <c r="Y1184" i="1"/>
  <c r="Y1185" i="1"/>
  <c r="Y1186" i="1"/>
  <c r="Y1187" i="1"/>
  <c r="Y1188" i="1"/>
  <c r="Y1189" i="1"/>
  <c r="Y1190" i="1"/>
  <c r="Z1190" i="1" s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Z1205" i="1" s="1"/>
  <c r="Y1206" i="1"/>
  <c r="Z1206" i="1" s="1"/>
  <c r="Y1207" i="1"/>
  <c r="Y1208" i="1"/>
  <c r="Y1209" i="1"/>
  <c r="Y1210" i="1"/>
  <c r="Y1211" i="1"/>
  <c r="Y1212" i="1"/>
  <c r="Y1213" i="1"/>
  <c r="Y1214" i="1"/>
  <c r="Z1214" i="1" s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Z1230" i="1" s="1"/>
  <c r="Y1231" i="1"/>
  <c r="Y1232" i="1"/>
  <c r="Y1233" i="1"/>
  <c r="Y1234" i="1"/>
  <c r="Y1235" i="1"/>
  <c r="Y1236" i="1"/>
  <c r="Y1237" i="1"/>
  <c r="Y1238" i="1"/>
  <c r="Z1238" i="1" s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Z1253" i="1" s="1"/>
  <c r="Y1254" i="1"/>
  <c r="Z1254" i="1" s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Z1278" i="1" s="1"/>
  <c r="Y1279" i="1"/>
  <c r="Y1280" i="1"/>
  <c r="Y1281" i="1"/>
  <c r="Y1282" i="1"/>
  <c r="Y1283" i="1"/>
  <c r="Y1284" i="1"/>
  <c r="Y1285" i="1"/>
  <c r="Y1286" i="1"/>
  <c r="Z1286" i="1" s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Z1301" i="1" s="1"/>
  <c r="Y1302" i="1"/>
  <c r="Z1302" i="1" s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Z1325" i="1" s="1"/>
  <c r="Y1326" i="1"/>
  <c r="Z1326" i="1" s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Z1350" i="1" s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Z1373" i="1" s="1"/>
  <c r="Y1374" i="1"/>
  <c r="Z1374" i="1" s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Z1398" i="1" s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Z1422" i="1" s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Z1446" i="1" s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Z1469" i="1" s="1"/>
  <c r="Y1470" i="1"/>
  <c r="Z1470" i="1" s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Z1493" i="1" s="1"/>
  <c r="Y1494" i="1"/>
  <c r="Z1494" i="1" s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Z1518" i="1" s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Z1542" i="1" s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Z1566" i="1" s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Z1590" i="1" s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Z1614" i="1" s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Z1638" i="1" s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Z1661" i="1" s="1"/>
  <c r="Y1662" i="1"/>
  <c r="Z1662" i="1" s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Z1685" i="1" s="1"/>
  <c r="Y1686" i="1"/>
  <c r="Z1686" i="1" s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Z1709" i="1" s="1"/>
  <c r="Y1710" i="1"/>
  <c r="Z1710" i="1" s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Z1733" i="1" s="1"/>
  <c r="Y1734" i="1"/>
  <c r="Z1734" i="1" s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Z1758" i="1" s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Z1829" i="1" s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Z1854" i="1" s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Z1877" i="1" s="1"/>
  <c r="Y1878" i="1"/>
  <c r="Z1878" i="1" s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Z1974" i="1" s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0" i="1"/>
  <c r="Y2001" i="1"/>
  <c r="Y2002" i="1"/>
  <c r="Y2003" i="1"/>
  <c r="Y2004" i="1"/>
  <c r="Y2005" i="1"/>
  <c r="Y2006" i="1"/>
  <c r="Y2007" i="1"/>
  <c r="Y2008" i="1"/>
  <c r="Y2009" i="1"/>
  <c r="Y2010" i="1"/>
  <c r="Y2011" i="1"/>
  <c r="Y2012" i="1"/>
  <c r="Y2013" i="1"/>
  <c r="Y2014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7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0" i="1"/>
  <c r="Y2041" i="1"/>
  <c r="Y2042" i="1"/>
  <c r="Y2043" i="1"/>
  <c r="Y2044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7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4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39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3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2184" i="1"/>
  <c r="Y2185" i="1"/>
  <c r="Y2186" i="1"/>
  <c r="Y2187" i="1"/>
  <c r="Y2188" i="1"/>
  <c r="Y2189" i="1"/>
  <c r="Y2190" i="1"/>
  <c r="Y2191" i="1"/>
  <c r="Y2192" i="1"/>
  <c r="Y2193" i="1"/>
  <c r="Y2194" i="1"/>
  <c r="Y2195" i="1"/>
  <c r="Y2196" i="1"/>
  <c r="Y2197" i="1"/>
  <c r="Y2198" i="1"/>
  <c r="Y2199" i="1"/>
  <c r="Y2200" i="1"/>
  <c r="Y2201" i="1"/>
  <c r="Y2202" i="1"/>
  <c r="Y2203" i="1"/>
  <c r="Y2204" i="1"/>
  <c r="Y2205" i="1"/>
  <c r="Y2206" i="1"/>
  <c r="Y2207" i="1"/>
  <c r="Y2208" i="1"/>
  <c r="Y2209" i="1"/>
  <c r="Y2210" i="1"/>
  <c r="Y2211" i="1"/>
  <c r="Y2212" i="1"/>
  <c r="Y2213" i="1"/>
  <c r="Y2214" i="1"/>
  <c r="Y2215" i="1"/>
  <c r="Y2216" i="1"/>
  <c r="Y2217" i="1"/>
  <c r="Y2218" i="1"/>
  <c r="Y2219" i="1"/>
  <c r="Y2220" i="1"/>
  <c r="Y2221" i="1"/>
  <c r="Y2222" i="1"/>
  <c r="Y2223" i="1"/>
  <c r="Y2224" i="1"/>
  <c r="Y2225" i="1"/>
  <c r="Y2226" i="1"/>
  <c r="Y2227" i="1"/>
  <c r="Y2228" i="1"/>
  <c r="Y2229" i="1"/>
  <c r="Y2230" i="1"/>
  <c r="Y2231" i="1"/>
  <c r="Y2232" i="1"/>
  <c r="Y2233" i="1"/>
  <c r="Y2234" i="1"/>
  <c r="Y2235" i="1"/>
  <c r="Y2236" i="1"/>
  <c r="Y2237" i="1"/>
  <c r="Y2238" i="1"/>
  <c r="Y2239" i="1"/>
  <c r="Y2240" i="1"/>
  <c r="Y2241" i="1"/>
  <c r="Y2242" i="1"/>
  <c r="Y2243" i="1"/>
  <c r="Y2244" i="1"/>
  <c r="Y2245" i="1"/>
  <c r="Y2246" i="1"/>
  <c r="Y2247" i="1"/>
  <c r="Y2248" i="1"/>
  <c r="Y2249" i="1"/>
  <c r="Y2250" i="1"/>
  <c r="Y2251" i="1"/>
  <c r="Y2252" i="1"/>
  <c r="Y2253" i="1"/>
  <c r="Y2254" i="1"/>
  <c r="Y2255" i="1"/>
  <c r="Y2256" i="1"/>
  <c r="Y2257" i="1"/>
  <c r="Y2258" i="1"/>
  <c r="Y2259" i="1"/>
  <c r="Y2260" i="1"/>
  <c r="Y2261" i="1"/>
  <c r="Y2262" i="1"/>
  <c r="Y2263" i="1"/>
  <c r="Y2264" i="1"/>
  <c r="Y2265" i="1"/>
  <c r="Y2266" i="1"/>
  <c r="Y2267" i="1"/>
  <c r="Y2268" i="1"/>
  <c r="Y2269" i="1"/>
  <c r="Y2270" i="1"/>
  <c r="Y2271" i="1"/>
  <c r="Y2272" i="1"/>
  <c r="Y2273" i="1"/>
  <c r="Y2274" i="1"/>
  <c r="Y2275" i="1"/>
  <c r="Y2276" i="1"/>
  <c r="Y2277" i="1"/>
  <c r="Y2278" i="1"/>
  <c r="Y2279" i="1"/>
  <c r="Y2280" i="1"/>
  <c r="Y2281" i="1"/>
  <c r="Y2282" i="1"/>
  <c r="Y2283" i="1"/>
  <c r="Y2284" i="1"/>
  <c r="Y2285" i="1"/>
  <c r="Y2286" i="1"/>
  <c r="Y2287" i="1"/>
  <c r="Y2288" i="1"/>
  <c r="Y2289" i="1"/>
  <c r="Y2290" i="1"/>
  <c r="Y2291" i="1"/>
  <c r="Y2292" i="1"/>
  <c r="Y2293" i="1"/>
  <c r="Y2294" i="1"/>
  <c r="Y2295" i="1"/>
  <c r="Y2296" i="1"/>
  <c r="Y2297" i="1"/>
  <c r="Y2298" i="1"/>
  <c r="Y2299" i="1"/>
  <c r="Y2300" i="1"/>
  <c r="Y2301" i="1"/>
  <c r="Y2302" i="1"/>
  <c r="Y2303" i="1"/>
  <c r="Y2304" i="1"/>
  <c r="Y2305" i="1"/>
  <c r="Y2306" i="1"/>
  <c r="Y2307" i="1"/>
  <c r="Y2308" i="1"/>
  <c r="Y2309" i="1"/>
  <c r="Y2310" i="1"/>
  <c r="Y2311" i="1"/>
  <c r="Y2312" i="1"/>
  <c r="Y2313" i="1"/>
  <c r="Y2314" i="1"/>
  <c r="Y2315" i="1"/>
  <c r="Y2316" i="1"/>
  <c r="Y2317" i="1"/>
  <c r="Y2318" i="1"/>
  <c r="Y2319" i="1"/>
  <c r="Y2320" i="1"/>
  <c r="Y2321" i="1"/>
  <c r="Y2322" i="1"/>
  <c r="Y2323" i="1"/>
  <c r="Y2324" i="1"/>
  <c r="Y2325" i="1"/>
  <c r="Y2326" i="1"/>
  <c r="Y2327" i="1"/>
  <c r="Y2328" i="1"/>
  <c r="Y2329" i="1"/>
  <c r="Y2330" i="1"/>
  <c r="Y2331" i="1"/>
  <c r="Y2332" i="1"/>
  <c r="Y2333" i="1"/>
  <c r="Y2334" i="1"/>
  <c r="Y2335" i="1"/>
  <c r="Y2336" i="1"/>
  <c r="Y2337" i="1"/>
  <c r="Y2338" i="1"/>
  <c r="Y2339" i="1"/>
  <c r="Y2340" i="1"/>
  <c r="Y2341" i="1"/>
  <c r="Y2342" i="1"/>
  <c r="Y2343" i="1"/>
  <c r="Y2344" i="1"/>
  <c r="Y2345" i="1"/>
  <c r="Y2346" i="1"/>
  <c r="Y2347" i="1"/>
  <c r="Y2348" i="1"/>
  <c r="Y2349" i="1"/>
  <c r="Y2350" i="1"/>
  <c r="Y2351" i="1"/>
  <c r="Y2352" i="1"/>
  <c r="Y2353" i="1"/>
  <c r="Y2354" i="1"/>
  <c r="Y2355" i="1"/>
  <c r="Y2356" i="1"/>
  <c r="Y2357" i="1"/>
  <c r="Y2358" i="1"/>
  <c r="Y2359" i="1"/>
  <c r="Y2360" i="1"/>
  <c r="Y2361" i="1"/>
  <c r="Y2362" i="1"/>
  <c r="Y2363" i="1"/>
  <c r="Y2364" i="1"/>
  <c r="Y2365" i="1"/>
  <c r="Y2366" i="1"/>
  <c r="Y2367" i="1"/>
  <c r="Y2368" i="1"/>
  <c r="Y2369" i="1"/>
  <c r="Y2370" i="1"/>
  <c r="Y2371" i="1"/>
  <c r="Y2372" i="1"/>
  <c r="Y2373" i="1"/>
  <c r="Y2374" i="1"/>
  <c r="Y2375" i="1"/>
  <c r="Y2376" i="1"/>
  <c r="Y2377" i="1"/>
  <c r="Y2378" i="1"/>
  <c r="Y2379" i="1"/>
  <c r="Y2380" i="1"/>
  <c r="Y2381" i="1"/>
  <c r="Y2382" i="1"/>
  <c r="Y2383" i="1"/>
  <c r="Y2384" i="1"/>
  <c r="Y2385" i="1"/>
  <c r="Y2386" i="1"/>
  <c r="Y2387" i="1"/>
  <c r="Y2388" i="1"/>
  <c r="Y2389" i="1"/>
  <c r="Y2390" i="1"/>
  <c r="Y2391" i="1"/>
  <c r="Y2392" i="1"/>
  <c r="Y2393" i="1"/>
  <c r="Y2394" i="1"/>
  <c r="Y2395" i="1"/>
  <c r="Y2396" i="1"/>
  <c r="Y2397" i="1"/>
  <c r="Y2398" i="1"/>
  <c r="Y2399" i="1"/>
  <c r="Y2400" i="1"/>
  <c r="Y2401" i="1"/>
  <c r="Y2402" i="1"/>
  <c r="Y2403" i="1"/>
  <c r="Y2404" i="1"/>
  <c r="Y2405" i="1"/>
  <c r="Y2406" i="1"/>
  <c r="Y2407" i="1"/>
  <c r="Y2408" i="1"/>
  <c r="Y2409" i="1"/>
  <c r="Y2410" i="1"/>
  <c r="Y2411" i="1"/>
  <c r="Y2412" i="1"/>
  <c r="Y2413" i="1"/>
  <c r="Y2414" i="1"/>
  <c r="Y2415" i="1"/>
  <c r="Y2416" i="1"/>
  <c r="Y2417" i="1"/>
  <c r="Y2418" i="1"/>
  <c r="Y2419" i="1"/>
  <c r="Y2420" i="1"/>
  <c r="Y2421" i="1"/>
  <c r="Y2422" i="1"/>
  <c r="Y2423" i="1"/>
  <c r="Y2424" i="1"/>
  <c r="Y2425" i="1"/>
  <c r="Y2426" i="1"/>
  <c r="Y2427" i="1"/>
  <c r="Y2428" i="1"/>
  <c r="Y2429" i="1"/>
  <c r="Y2430" i="1"/>
  <c r="Y2431" i="1"/>
  <c r="Y2432" i="1"/>
  <c r="Y2433" i="1"/>
  <c r="Y2434" i="1"/>
  <c r="Y2435" i="1"/>
  <c r="Y2436" i="1"/>
  <c r="Y2437" i="1"/>
  <c r="Y2438" i="1"/>
  <c r="Y2439" i="1"/>
  <c r="Y2440" i="1"/>
  <c r="Y2441" i="1"/>
  <c r="Y2442" i="1"/>
  <c r="Y2443" i="1"/>
  <c r="Y2444" i="1"/>
  <c r="Y2445" i="1"/>
  <c r="Y2446" i="1"/>
  <c r="Y2447" i="1"/>
  <c r="Y2448" i="1"/>
  <c r="Y2449" i="1"/>
  <c r="Y2450" i="1"/>
  <c r="Y2451" i="1"/>
  <c r="Y2452" i="1"/>
  <c r="Y2453" i="1"/>
  <c r="Y2454" i="1"/>
  <c r="Y2455" i="1"/>
  <c r="Y2456" i="1"/>
  <c r="Y2457" i="1"/>
  <c r="Y2458" i="1"/>
  <c r="Y2459" i="1"/>
  <c r="Y2460" i="1"/>
  <c r="Y2461" i="1"/>
  <c r="Y2462" i="1"/>
  <c r="Y2463" i="1"/>
  <c r="Y2464" i="1"/>
  <c r="Y2465" i="1"/>
  <c r="Y2466" i="1"/>
  <c r="Y2467" i="1"/>
  <c r="Y2468" i="1"/>
  <c r="Y2469" i="1"/>
  <c r="Y2470" i="1"/>
  <c r="Y2471" i="1"/>
  <c r="Y2472" i="1"/>
  <c r="Y2473" i="1"/>
  <c r="Y2474" i="1"/>
  <c r="Y2475" i="1"/>
  <c r="Y2476" i="1"/>
  <c r="Y2477" i="1"/>
  <c r="Y2478" i="1"/>
  <c r="Y2479" i="1"/>
  <c r="Y2480" i="1"/>
  <c r="Y2481" i="1"/>
  <c r="Y2482" i="1"/>
  <c r="Y2483" i="1"/>
  <c r="Y2484" i="1"/>
  <c r="Y2485" i="1"/>
  <c r="Y2486" i="1"/>
  <c r="Y2487" i="1"/>
  <c r="Y2488" i="1"/>
  <c r="Y2489" i="1"/>
  <c r="Y2490" i="1"/>
  <c r="Y2491" i="1"/>
  <c r="Y2492" i="1"/>
  <c r="Y2493" i="1"/>
  <c r="Y2494" i="1"/>
  <c r="Y2495" i="1"/>
  <c r="Y2496" i="1"/>
  <c r="Y2497" i="1"/>
  <c r="Y2498" i="1"/>
  <c r="Y2499" i="1"/>
  <c r="Y2500" i="1"/>
  <c r="Y2501" i="1"/>
  <c r="Y2502" i="1"/>
  <c r="Y2503" i="1"/>
  <c r="Y2504" i="1"/>
  <c r="Y2505" i="1"/>
  <c r="Y2506" i="1"/>
  <c r="Y2507" i="1"/>
  <c r="Y2508" i="1"/>
  <c r="Y2509" i="1"/>
  <c r="Y2510" i="1"/>
  <c r="Y2511" i="1"/>
  <c r="Y2512" i="1"/>
  <c r="Y2513" i="1"/>
  <c r="Y2514" i="1"/>
  <c r="Y2515" i="1"/>
  <c r="Y2516" i="1"/>
  <c r="Y2517" i="1"/>
  <c r="Y2518" i="1"/>
  <c r="Y2519" i="1"/>
  <c r="Y2520" i="1"/>
  <c r="Y2521" i="1"/>
  <c r="Y2522" i="1"/>
  <c r="Y2523" i="1"/>
  <c r="Y2524" i="1"/>
  <c r="Y2525" i="1"/>
  <c r="Y2526" i="1"/>
  <c r="Y2527" i="1"/>
  <c r="Y2528" i="1"/>
  <c r="Y2529" i="1"/>
  <c r="Y2530" i="1"/>
  <c r="Y2531" i="1"/>
  <c r="Y2532" i="1"/>
  <c r="Y2533" i="1"/>
  <c r="Y2534" i="1"/>
  <c r="Y2535" i="1"/>
  <c r="Y2536" i="1"/>
  <c r="Y2537" i="1"/>
  <c r="Y2538" i="1"/>
  <c r="Y2539" i="1"/>
  <c r="Y2540" i="1"/>
  <c r="Y2541" i="1"/>
  <c r="Y2542" i="1"/>
  <c r="Y2543" i="1"/>
  <c r="Y2544" i="1"/>
  <c r="Y2545" i="1"/>
  <c r="Y2546" i="1"/>
  <c r="Y2547" i="1"/>
  <c r="Y2548" i="1"/>
  <c r="Y2549" i="1"/>
  <c r="Y2550" i="1"/>
  <c r="Y2551" i="1"/>
  <c r="Y2552" i="1"/>
  <c r="Y2553" i="1"/>
  <c r="Y2554" i="1"/>
  <c r="Y2555" i="1"/>
  <c r="Y2556" i="1"/>
  <c r="Y2557" i="1"/>
  <c r="Y2558" i="1"/>
  <c r="Y2559" i="1"/>
  <c r="Y2560" i="1"/>
  <c r="Y2561" i="1"/>
  <c r="Y2562" i="1"/>
  <c r="Y2563" i="1"/>
  <c r="Y2564" i="1"/>
  <c r="Y2565" i="1"/>
  <c r="Y2566" i="1"/>
  <c r="Y2567" i="1"/>
  <c r="Y2568" i="1"/>
  <c r="Y2569" i="1"/>
  <c r="Y2570" i="1"/>
  <c r="Y2571" i="1"/>
  <c r="Y2572" i="1"/>
  <c r="Y2573" i="1"/>
  <c r="Y2574" i="1"/>
  <c r="Y2575" i="1"/>
  <c r="Y2576" i="1"/>
  <c r="Y2577" i="1"/>
  <c r="Y2578" i="1"/>
  <c r="Y2579" i="1"/>
  <c r="Y2580" i="1"/>
  <c r="Y2581" i="1"/>
  <c r="Y2582" i="1"/>
  <c r="Y2583" i="1"/>
  <c r="Y2584" i="1"/>
  <c r="Y2585" i="1"/>
  <c r="Y2586" i="1"/>
  <c r="Y2587" i="1"/>
  <c r="Y2588" i="1"/>
  <c r="Y2589" i="1"/>
  <c r="Y2590" i="1"/>
  <c r="Y2591" i="1"/>
  <c r="Y2592" i="1"/>
  <c r="Y2593" i="1"/>
  <c r="Y2594" i="1"/>
  <c r="Y2595" i="1"/>
  <c r="Y2596" i="1"/>
  <c r="Y2597" i="1"/>
  <c r="Y2598" i="1"/>
  <c r="Y2599" i="1"/>
  <c r="Y2600" i="1"/>
  <c r="Y2601" i="1"/>
  <c r="Y2602" i="1"/>
  <c r="Y2603" i="1"/>
  <c r="Y2604" i="1"/>
  <c r="Y2605" i="1"/>
  <c r="Y2606" i="1"/>
  <c r="Y2607" i="1"/>
  <c r="Y2608" i="1"/>
  <c r="Y2609" i="1"/>
  <c r="Y2610" i="1"/>
  <c r="Y2611" i="1"/>
  <c r="Y2612" i="1"/>
  <c r="Y2613" i="1"/>
  <c r="Y2614" i="1"/>
  <c r="Y2615" i="1"/>
  <c r="Y2616" i="1"/>
  <c r="Y2617" i="1"/>
  <c r="Y2618" i="1"/>
  <c r="Y2619" i="1"/>
  <c r="Y2620" i="1"/>
  <c r="Y2621" i="1"/>
  <c r="Y2622" i="1"/>
  <c r="Y2623" i="1"/>
  <c r="Y2624" i="1"/>
  <c r="Y2625" i="1"/>
  <c r="Y2626" i="1"/>
  <c r="Y2627" i="1"/>
  <c r="Y2628" i="1"/>
  <c r="Y2629" i="1"/>
  <c r="Y2630" i="1"/>
  <c r="Y2631" i="1"/>
  <c r="Y2632" i="1"/>
  <c r="Y2633" i="1"/>
  <c r="Y2634" i="1"/>
  <c r="Y2635" i="1"/>
  <c r="Y2636" i="1"/>
  <c r="Y2637" i="1"/>
  <c r="Y2638" i="1"/>
  <c r="Y2639" i="1"/>
  <c r="Y2640" i="1"/>
  <c r="Y2641" i="1"/>
  <c r="Y2642" i="1"/>
  <c r="Y2643" i="1"/>
  <c r="Y2644" i="1"/>
  <c r="Y2645" i="1"/>
  <c r="Y2646" i="1"/>
  <c r="Y2647" i="1"/>
  <c r="Y2648" i="1"/>
  <c r="Y2649" i="1"/>
  <c r="Y2650" i="1"/>
  <c r="Y2651" i="1"/>
  <c r="Y2652" i="1"/>
  <c r="Y2653" i="1"/>
  <c r="Y2654" i="1"/>
  <c r="Y2655" i="1"/>
  <c r="Y2656" i="1"/>
  <c r="Y2657" i="1"/>
  <c r="Y2658" i="1"/>
  <c r="Y2659" i="1"/>
  <c r="Y2660" i="1"/>
  <c r="Y2661" i="1"/>
  <c r="Y2662" i="1"/>
  <c r="Y2663" i="1"/>
  <c r="Y2664" i="1"/>
  <c r="Y2665" i="1"/>
  <c r="Y2666" i="1"/>
  <c r="Y2667" i="1"/>
  <c r="Y2668" i="1"/>
  <c r="Y2669" i="1"/>
  <c r="Y2670" i="1"/>
  <c r="Y2671" i="1"/>
  <c r="Y2672" i="1"/>
  <c r="Y2673" i="1"/>
  <c r="Y2674" i="1"/>
  <c r="Y2675" i="1"/>
  <c r="Y2676" i="1"/>
  <c r="Y2677" i="1"/>
  <c r="Y2678" i="1"/>
  <c r="Y2679" i="1"/>
  <c r="Y2680" i="1"/>
  <c r="Y2681" i="1"/>
  <c r="Y2682" i="1"/>
  <c r="Y2683" i="1"/>
  <c r="Y2684" i="1"/>
  <c r="Y2685" i="1"/>
  <c r="Y2686" i="1"/>
  <c r="Y2687" i="1"/>
  <c r="Y2688" i="1"/>
  <c r="Y2689" i="1"/>
  <c r="Y2690" i="1"/>
  <c r="Y2691" i="1"/>
  <c r="Y2692" i="1"/>
  <c r="Y2693" i="1"/>
  <c r="Y2694" i="1"/>
  <c r="Y2695" i="1"/>
  <c r="Y2696" i="1"/>
  <c r="Y2697" i="1"/>
  <c r="Y2698" i="1"/>
  <c r="Y2699" i="1"/>
  <c r="Y2700" i="1"/>
  <c r="Y2701" i="1"/>
  <c r="Y2702" i="1"/>
  <c r="Y2703" i="1"/>
  <c r="Y2704" i="1"/>
  <c r="Y2705" i="1"/>
  <c r="Y2706" i="1"/>
  <c r="Y2707" i="1"/>
  <c r="Y2708" i="1"/>
  <c r="Y2709" i="1"/>
  <c r="Y2710" i="1"/>
  <c r="Y2711" i="1"/>
  <c r="Y2712" i="1"/>
  <c r="Y2713" i="1"/>
  <c r="Y2714" i="1"/>
  <c r="Y2715" i="1"/>
  <c r="Y2716" i="1"/>
  <c r="Y2717" i="1"/>
  <c r="Y2718" i="1"/>
  <c r="Y2719" i="1"/>
  <c r="Y2720" i="1"/>
  <c r="Y2721" i="1"/>
  <c r="Y2722" i="1"/>
  <c r="Y2723" i="1"/>
  <c r="Y2724" i="1"/>
  <c r="Y2725" i="1"/>
  <c r="Y2726" i="1"/>
  <c r="Y2727" i="1"/>
  <c r="Y2728" i="1"/>
  <c r="Y2729" i="1"/>
  <c r="Y2730" i="1"/>
  <c r="Y2731" i="1"/>
  <c r="Y2732" i="1"/>
  <c r="Y2733" i="1"/>
  <c r="Y2734" i="1"/>
  <c r="Y2735" i="1"/>
  <c r="Y2736" i="1"/>
  <c r="Y2737" i="1"/>
  <c r="Y2738" i="1"/>
  <c r="Y2739" i="1"/>
  <c r="Y2740" i="1"/>
  <c r="Y2741" i="1"/>
  <c r="Y2742" i="1"/>
  <c r="Y2743" i="1"/>
  <c r="Y2744" i="1"/>
  <c r="Y2745" i="1"/>
  <c r="Y2746" i="1"/>
  <c r="Y2747" i="1"/>
  <c r="Y2748" i="1"/>
  <c r="Y2749" i="1"/>
  <c r="Y2750" i="1"/>
  <c r="Y2751" i="1"/>
  <c r="Y2752" i="1"/>
  <c r="Y2753" i="1"/>
  <c r="Y2754" i="1"/>
  <c r="Y2755" i="1"/>
  <c r="Y2756" i="1"/>
  <c r="Y2757" i="1"/>
  <c r="Y2758" i="1"/>
  <c r="Y2759" i="1"/>
  <c r="Y2760" i="1"/>
  <c r="Y2761" i="1"/>
  <c r="Y2762" i="1"/>
  <c r="Y2763" i="1"/>
  <c r="Y2764" i="1"/>
  <c r="Y2765" i="1"/>
  <c r="Y2766" i="1"/>
  <c r="Y2767" i="1"/>
  <c r="Y2768" i="1"/>
  <c r="Y2769" i="1"/>
  <c r="Y2770" i="1"/>
  <c r="Y2771" i="1"/>
  <c r="Y2772" i="1"/>
  <c r="Y2773" i="1"/>
  <c r="Y2774" i="1"/>
  <c r="Y2775" i="1"/>
  <c r="Y2776" i="1"/>
  <c r="Y2777" i="1"/>
  <c r="Y2778" i="1"/>
  <c r="Y2779" i="1"/>
  <c r="Y2780" i="1"/>
  <c r="Y2781" i="1"/>
  <c r="Y2782" i="1"/>
  <c r="Y2783" i="1"/>
  <c r="Y2784" i="1"/>
  <c r="Y2785" i="1"/>
  <c r="Y2786" i="1"/>
  <c r="Y2787" i="1"/>
  <c r="Y2788" i="1"/>
  <c r="Y2789" i="1"/>
  <c r="Y2790" i="1"/>
  <c r="Y2791" i="1"/>
  <c r="Y2792" i="1"/>
  <c r="Y2793" i="1"/>
  <c r="Y2794" i="1"/>
  <c r="Y2795" i="1"/>
  <c r="Y2796" i="1"/>
  <c r="Y2797" i="1"/>
  <c r="Y2798" i="1"/>
  <c r="Y2799" i="1"/>
  <c r="Y2800" i="1"/>
  <c r="Y2801" i="1"/>
  <c r="Y2802" i="1"/>
  <c r="Y2803" i="1"/>
  <c r="Y2804" i="1"/>
  <c r="Y2805" i="1"/>
  <c r="Y2806" i="1"/>
  <c r="Y2807" i="1"/>
  <c r="Y2808" i="1"/>
  <c r="Y2809" i="1"/>
  <c r="Y2810" i="1"/>
  <c r="Y2811" i="1"/>
  <c r="Y2812" i="1"/>
  <c r="Y2813" i="1"/>
  <c r="Y2814" i="1"/>
  <c r="Y2815" i="1"/>
  <c r="Y2816" i="1"/>
  <c r="Y2817" i="1"/>
  <c r="Y2818" i="1"/>
  <c r="Y2819" i="1"/>
  <c r="Y2820" i="1"/>
  <c r="Y2821" i="1"/>
  <c r="Y2822" i="1"/>
  <c r="Y2823" i="1"/>
  <c r="Y2824" i="1"/>
  <c r="Y2825" i="1"/>
  <c r="Y2826" i="1"/>
  <c r="Y2827" i="1"/>
  <c r="Y2828" i="1"/>
  <c r="Y2829" i="1"/>
  <c r="Y2830" i="1"/>
  <c r="Y2831" i="1"/>
  <c r="Y2832" i="1"/>
  <c r="Y2833" i="1"/>
  <c r="Y2834" i="1"/>
  <c r="Y2835" i="1"/>
  <c r="Y2836" i="1"/>
  <c r="Y2837" i="1"/>
  <c r="Y2838" i="1"/>
  <c r="Y2839" i="1"/>
  <c r="Y2840" i="1"/>
  <c r="Y2841" i="1"/>
  <c r="Y2842" i="1"/>
  <c r="Y2843" i="1"/>
  <c r="Y2844" i="1"/>
  <c r="Y2845" i="1"/>
  <c r="Y2846" i="1"/>
  <c r="Y2847" i="1"/>
  <c r="Y2848" i="1"/>
  <c r="Y2849" i="1"/>
  <c r="Y2850" i="1"/>
  <c r="Y2851" i="1"/>
  <c r="Y2852" i="1"/>
  <c r="Y2853" i="1"/>
  <c r="Y2854" i="1"/>
  <c r="Y2855" i="1"/>
  <c r="Y2856" i="1"/>
  <c r="Y2857" i="1"/>
  <c r="Y2858" i="1"/>
  <c r="Y2859" i="1"/>
  <c r="Y2860" i="1"/>
  <c r="Y2861" i="1"/>
  <c r="Y2862" i="1"/>
  <c r="Y2863" i="1"/>
  <c r="Y2864" i="1"/>
  <c r="Y2865" i="1"/>
  <c r="Y2866" i="1"/>
  <c r="Y2867" i="1"/>
  <c r="Y2868" i="1"/>
  <c r="Y2869" i="1"/>
  <c r="Y2870" i="1"/>
  <c r="Y2871" i="1"/>
  <c r="Y2872" i="1"/>
  <c r="Y2873" i="1"/>
  <c r="Y2874" i="1"/>
  <c r="Y2875" i="1"/>
  <c r="Y2876" i="1"/>
  <c r="Y2877" i="1"/>
  <c r="Y2878" i="1"/>
  <c r="Y2879" i="1"/>
  <c r="Y2880" i="1"/>
  <c r="Y2881" i="1"/>
  <c r="Y2882" i="1"/>
  <c r="Y2883" i="1"/>
  <c r="Y2884" i="1"/>
  <c r="Y2885" i="1"/>
  <c r="Y2886" i="1"/>
  <c r="Y2887" i="1"/>
  <c r="Y2888" i="1"/>
  <c r="Y2889" i="1"/>
  <c r="Y2890" i="1"/>
  <c r="Y2891" i="1"/>
  <c r="Y2892" i="1"/>
  <c r="Y2893" i="1"/>
  <c r="Y2894" i="1"/>
  <c r="Y2895" i="1"/>
  <c r="Y2896" i="1"/>
  <c r="Y2897" i="1"/>
  <c r="Y2898" i="1"/>
  <c r="Y2899" i="1"/>
  <c r="Y2900" i="1"/>
  <c r="Y2901" i="1"/>
  <c r="Y2902" i="1"/>
  <c r="Y2903" i="1"/>
  <c r="Y2904" i="1"/>
  <c r="Y2905" i="1"/>
  <c r="Y2906" i="1"/>
  <c r="Y2907" i="1"/>
  <c r="Y2908" i="1"/>
  <c r="Y2909" i="1"/>
  <c r="Y2910" i="1"/>
  <c r="Y2911" i="1"/>
  <c r="Y2912" i="1"/>
  <c r="Y2913" i="1"/>
  <c r="Y2914" i="1"/>
  <c r="Y2915" i="1"/>
  <c r="Y2916" i="1"/>
  <c r="Y2917" i="1"/>
  <c r="Y2918" i="1"/>
  <c r="Y2919" i="1"/>
  <c r="Y2920" i="1"/>
  <c r="Y2921" i="1"/>
  <c r="Y2922" i="1"/>
  <c r="Y2923" i="1"/>
  <c r="Y2924" i="1"/>
  <c r="Y2925" i="1"/>
  <c r="Y2926" i="1"/>
  <c r="Y2927" i="1"/>
  <c r="Y2928" i="1"/>
  <c r="Y2929" i="1"/>
  <c r="Y2930" i="1"/>
  <c r="Y2931" i="1"/>
  <c r="Y2932" i="1"/>
  <c r="Y2933" i="1"/>
  <c r="Y2934" i="1"/>
  <c r="Y2935" i="1"/>
  <c r="Y2936" i="1"/>
  <c r="Y2937" i="1"/>
  <c r="Y2938" i="1"/>
  <c r="Y2939" i="1"/>
  <c r="Y2940" i="1"/>
  <c r="Y2941" i="1"/>
  <c r="Y2942" i="1"/>
  <c r="Y2943" i="1"/>
  <c r="Y2944" i="1"/>
  <c r="Y2945" i="1"/>
  <c r="Y2946" i="1"/>
  <c r="Y2947" i="1"/>
  <c r="Y2948" i="1"/>
  <c r="Y2949" i="1"/>
  <c r="Y2950" i="1"/>
  <c r="Y2951" i="1"/>
  <c r="Y2952" i="1"/>
  <c r="Y2953" i="1"/>
  <c r="Y2954" i="1"/>
  <c r="Y2955" i="1"/>
  <c r="Y2956" i="1"/>
  <c r="Y2957" i="1"/>
  <c r="Y2958" i="1"/>
  <c r="Y2959" i="1"/>
  <c r="Y2960" i="1"/>
  <c r="Y2961" i="1"/>
  <c r="Y2962" i="1"/>
  <c r="Y2963" i="1"/>
  <c r="Y2964" i="1"/>
  <c r="Y2965" i="1"/>
  <c r="Y2966" i="1"/>
  <c r="Y2967" i="1"/>
  <c r="Y2968" i="1"/>
  <c r="Y2969" i="1"/>
  <c r="Y2970" i="1"/>
  <c r="Y2971" i="1"/>
  <c r="Y2972" i="1"/>
  <c r="Y2973" i="1"/>
  <c r="Y2974" i="1"/>
  <c r="Y2975" i="1"/>
  <c r="Y2976" i="1"/>
  <c r="Y2977" i="1"/>
  <c r="Y2978" i="1"/>
  <c r="Y2979" i="1"/>
  <c r="Y2980" i="1"/>
  <c r="Y2981" i="1"/>
  <c r="Y2982" i="1"/>
  <c r="Y2983" i="1"/>
  <c r="Y2984" i="1"/>
  <c r="Y2985" i="1"/>
  <c r="Y2986" i="1"/>
  <c r="Y2987" i="1"/>
  <c r="Y2988" i="1"/>
  <c r="Y2989" i="1"/>
  <c r="Y2990" i="1"/>
  <c r="Y2991" i="1"/>
  <c r="Y2992" i="1"/>
  <c r="Y2993" i="1"/>
  <c r="Y2994" i="1"/>
  <c r="Y2995" i="1"/>
  <c r="Y2996" i="1"/>
  <c r="Y2997" i="1"/>
  <c r="Y2998" i="1"/>
  <c r="Y2999" i="1"/>
  <c r="Y3000" i="1"/>
  <c r="Y3001" i="1"/>
  <c r="Y3002" i="1"/>
  <c r="Y3003" i="1"/>
  <c r="Y3004" i="1"/>
  <c r="Y3005" i="1"/>
  <c r="Y3006" i="1"/>
  <c r="Y3007" i="1"/>
  <c r="Y3008" i="1"/>
  <c r="Y3009" i="1"/>
  <c r="Y3010" i="1"/>
  <c r="Y3011" i="1"/>
  <c r="Y3012" i="1"/>
  <c r="Y3013" i="1"/>
  <c r="Y3014" i="1"/>
  <c r="Y3015" i="1"/>
  <c r="Y3016" i="1"/>
  <c r="Y3017" i="1"/>
  <c r="Y3018" i="1"/>
  <c r="Y3019" i="1"/>
  <c r="Y3020" i="1"/>
  <c r="Y3021" i="1"/>
  <c r="Y3022" i="1"/>
  <c r="Y3023" i="1"/>
  <c r="Y3024" i="1"/>
  <c r="Y3025" i="1"/>
  <c r="Y3026" i="1"/>
  <c r="Y3027" i="1"/>
  <c r="Y3028" i="1"/>
  <c r="Y3029" i="1"/>
  <c r="Y3030" i="1"/>
  <c r="Y3031" i="1"/>
  <c r="Y3032" i="1"/>
  <c r="Y3033" i="1"/>
  <c r="Y3034" i="1"/>
  <c r="Y3035" i="1"/>
  <c r="Y3036" i="1"/>
  <c r="Y3037" i="1"/>
  <c r="Y3038" i="1"/>
  <c r="Y3039" i="1"/>
  <c r="Y3040" i="1"/>
  <c r="Y3041" i="1"/>
  <c r="Y3042" i="1"/>
  <c r="Y3043" i="1"/>
  <c r="Y3044" i="1"/>
  <c r="Y3045" i="1"/>
  <c r="Y3046" i="1"/>
  <c r="Y3047" i="1"/>
  <c r="Y3048" i="1"/>
  <c r="Y3049" i="1"/>
  <c r="Y3050" i="1"/>
  <c r="Y3051" i="1"/>
  <c r="Y3052" i="1"/>
  <c r="Y3053" i="1"/>
  <c r="Y3054" i="1"/>
  <c r="Y3055" i="1"/>
  <c r="Y3056" i="1"/>
  <c r="Y3057" i="1"/>
  <c r="Y3058" i="1"/>
  <c r="Y3059" i="1"/>
  <c r="Y3060" i="1"/>
  <c r="Y3061" i="1"/>
  <c r="Y3062" i="1"/>
  <c r="Y3063" i="1"/>
  <c r="Y3064" i="1"/>
  <c r="Y3065" i="1"/>
  <c r="Y3066" i="1"/>
  <c r="Y3067" i="1"/>
  <c r="Y3068" i="1"/>
  <c r="Y3069" i="1"/>
  <c r="Y3070" i="1"/>
  <c r="Y3071" i="1"/>
  <c r="Y3072" i="1"/>
  <c r="Y3073" i="1"/>
  <c r="Y3074" i="1"/>
  <c r="Y3075" i="1"/>
  <c r="Y3076" i="1"/>
  <c r="Y3077" i="1"/>
  <c r="Y3078" i="1"/>
  <c r="Y3079" i="1"/>
  <c r="Y3080" i="1"/>
  <c r="Y3081" i="1"/>
  <c r="Y3082" i="1"/>
  <c r="Y3083" i="1"/>
  <c r="Y3084" i="1"/>
  <c r="Y3085" i="1"/>
  <c r="Y3086" i="1"/>
  <c r="Y3087" i="1"/>
  <c r="Y3088" i="1"/>
  <c r="Y3089" i="1"/>
  <c r="Y3090" i="1"/>
  <c r="Y3091" i="1"/>
  <c r="Y3092" i="1"/>
  <c r="Y3093" i="1"/>
  <c r="Y3094" i="1"/>
  <c r="Y3095" i="1"/>
  <c r="Y3096" i="1"/>
  <c r="Y3097" i="1"/>
  <c r="Y3098" i="1"/>
  <c r="Y3099" i="1"/>
  <c r="Y3100" i="1"/>
  <c r="Y3101" i="1"/>
  <c r="Y3102" i="1"/>
  <c r="Y3103" i="1"/>
  <c r="Y3104" i="1"/>
  <c r="Y3105" i="1"/>
  <c r="Y3106" i="1"/>
  <c r="Y3107" i="1"/>
  <c r="Y3108" i="1"/>
  <c r="Y3109" i="1"/>
  <c r="Y3110" i="1"/>
  <c r="Y3111" i="1"/>
  <c r="Y3112" i="1"/>
  <c r="Y3113" i="1"/>
  <c r="Y3114" i="1"/>
  <c r="Y3115" i="1"/>
  <c r="Y3116" i="1"/>
  <c r="Y3117" i="1"/>
  <c r="Y3118" i="1"/>
  <c r="Y3119" i="1"/>
  <c r="Y3120" i="1"/>
  <c r="Y3121" i="1"/>
  <c r="Y3122" i="1"/>
  <c r="Y3123" i="1"/>
  <c r="Y3124" i="1"/>
  <c r="Y3125" i="1"/>
  <c r="Y3126" i="1"/>
  <c r="Y3127" i="1"/>
  <c r="Y3128" i="1"/>
  <c r="Y3129" i="1"/>
  <c r="Y3130" i="1"/>
  <c r="Y3131" i="1"/>
  <c r="Y3132" i="1"/>
  <c r="Y3133" i="1"/>
  <c r="Y3134" i="1"/>
  <c r="Y3135" i="1"/>
  <c r="Y3137" i="1"/>
  <c r="Y3138" i="1"/>
  <c r="Y3139" i="1"/>
  <c r="Y3140" i="1"/>
  <c r="Y3141" i="1"/>
  <c r="Y3142" i="1"/>
  <c r="Y3143" i="1"/>
  <c r="Y3144" i="1"/>
  <c r="Y3145" i="1"/>
  <c r="Y3146" i="1"/>
  <c r="Y3147" i="1"/>
  <c r="Y3148" i="1"/>
  <c r="Y3149" i="1"/>
  <c r="Y3150" i="1"/>
  <c r="Y3151" i="1"/>
  <c r="Y3152" i="1"/>
  <c r="Y3153" i="1"/>
  <c r="Y3154" i="1"/>
  <c r="Y3155" i="1"/>
  <c r="Y3156" i="1"/>
  <c r="Y3157" i="1"/>
  <c r="Y3158" i="1"/>
  <c r="Y3159" i="1"/>
  <c r="Y3160" i="1"/>
  <c r="Y3161" i="1"/>
  <c r="Y3162" i="1"/>
  <c r="Y3163" i="1"/>
  <c r="Y3164" i="1"/>
  <c r="Y3165" i="1"/>
  <c r="Y3166" i="1"/>
  <c r="Y3167" i="1"/>
  <c r="Y3168" i="1"/>
  <c r="Y3169" i="1"/>
  <c r="Y3170" i="1"/>
  <c r="Y3171" i="1"/>
  <c r="Y3172" i="1"/>
  <c r="Y3173" i="1"/>
  <c r="Y3174" i="1"/>
  <c r="Y3175" i="1"/>
  <c r="Y3176" i="1"/>
  <c r="Y3177" i="1"/>
  <c r="Y3178" i="1"/>
  <c r="Y3179" i="1"/>
  <c r="Y3180" i="1"/>
  <c r="Y3181" i="1"/>
  <c r="Y3182" i="1"/>
  <c r="Y3183" i="1"/>
  <c r="Y3184" i="1"/>
  <c r="Y3185" i="1"/>
  <c r="Y3186" i="1"/>
  <c r="Y3187" i="1"/>
  <c r="Y3188" i="1"/>
  <c r="Y3189" i="1"/>
  <c r="Y3190" i="1"/>
  <c r="Y3191" i="1"/>
  <c r="Y3192" i="1"/>
  <c r="Y3193" i="1"/>
  <c r="Y3194" i="1"/>
  <c r="Y3195" i="1"/>
  <c r="Y3196" i="1"/>
  <c r="Y3197" i="1"/>
  <c r="Y3198" i="1"/>
  <c r="Y3199" i="1"/>
  <c r="Y3200" i="1"/>
  <c r="Y3201" i="1"/>
  <c r="Y3202" i="1"/>
  <c r="Y3203" i="1"/>
  <c r="Y3204" i="1"/>
  <c r="Y3205" i="1"/>
  <c r="Y3206" i="1"/>
  <c r="Y3207" i="1"/>
  <c r="Y3208" i="1"/>
  <c r="Y3209" i="1"/>
  <c r="Y3210" i="1"/>
  <c r="Y3211" i="1"/>
  <c r="Y3212" i="1"/>
  <c r="Y3213" i="1"/>
  <c r="Y3214" i="1"/>
  <c r="Y3215" i="1"/>
  <c r="Y3216" i="1"/>
  <c r="Y3217" i="1"/>
  <c r="Y3218" i="1"/>
  <c r="Y3219" i="1"/>
  <c r="Y3220" i="1"/>
  <c r="Y3221" i="1"/>
  <c r="Y3222" i="1"/>
  <c r="Y3223" i="1"/>
  <c r="Y3224" i="1"/>
  <c r="Y3225" i="1"/>
  <c r="Y3226" i="1"/>
  <c r="Y3227" i="1"/>
  <c r="Y3228" i="1"/>
  <c r="Y3229" i="1"/>
  <c r="Y3230" i="1"/>
  <c r="Y3231" i="1"/>
  <c r="Y3232" i="1"/>
  <c r="Y3233" i="1"/>
  <c r="Y3234" i="1"/>
  <c r="Y3235" i="1"/>
  <c r="Y3236" i="1"/>
  <c r="Y3237" i="1"/>
  <c r="Y3238" i="1"/>
  <c r="Y3239" i="1"/>
  <c r="Y3240" i="1"/>
  <c r="Y3241" i="1"/>
  <c r="Y3242" i="1"/>
  <c r="Y3243" i="1"/>
  <c r="Y3244" i="1"/>
  <c r="Y3245" i="1"/>
  <c r="Y3246" i="1"/>
  <c r="Y3247" i="1"/>
  <c r="Y3248" i="1"/>
  <c r="Y3249" i="1"/>
  <c r="Y3250" i="1"/>
  <c r="Y3251" i="1"/>
  <c r="Y3252" i="1"/>
  <c r="Y3253" i="1"/>
  <c r="Y3254" i="1"/>
  <c r="Y3255" i="1"/>
  <c r="Y3256" i="1"/>
  <c r="Y3257" i="1"/>
  <c r="Y3258" i="1"/>
  <c r="Y3259" i="1"/>
  <c r="Y3260" i="1"/>
  <c r="Y3261" i="1"/>
  <c r="Y3262" i="1"/>
  <c r="Y3263" i="1"/>
  <c r="Y3264" i="1"/>
  <c r="Y3265" i="1"/>
  <c r="Y3266" i="1"/>
  <c r="Y3267" i="1"/>
  <c r="Y3268" i="1"/>
  <c r="Y3269" i="1"/>
  <c r="Y3270" i="1"/>
  <c r="Y3271" i="1"/>
  <c r="Y3272" i="1"/>
  <c r="Y3273" i="1"/>
  <c r="Y3274" i="1"/>
  <c r="Y3275" i="1"/>
  <c r="Y3276" i="1"/>
  <c r="Y3277" i="1"/>
  <c r="Y3278" i="1"/>
  <c r="Y3279" i="1"/>
  <c r="Y3280" i="1"/>
  <c r="Y3281" i="1"/>
  <c r="Y3282" i="1"/>
  <c r="Y3283" i="1"/>
  <c r="Y3284" i="1"/>
  <c r="Y3285" i="1"/>
  <c r="Y3286" i="1"/>
  <c r="Y3287" i="1"/>
  <c r="Y3288" i="1"/>
  <c r="Y3289" i="1"/>
  <c r="Y3290" i="1"/>
  <c r="Y3291" i="1"/>
  <c r="Y3292" i="1"/>
  <c r="Y3293" i="1"/>
  <c r="Y3294" i="1"/>
  <c r="Y3295" i="1"/>
  <c r="Y3296" i="1"/>
  <c r="Y3297" i="1"/>
  <c r="Y3298" i="1"/>
  <c r="Y3299" i="1"/>
  <c r="Y3300" i="1"/>
  <c r="Y3301" i="1"/>
  <c r="Y3302" i="1"/>
  <c r="Y3303" i="1"/>
  <c r="Y3304" i="1"/>
  <c r="Y3305" i="1"/>
  <c r="Y3306" i="1"/>
  <c r="Y3307" i="1"/>
  <c r="Y3308" i="1"/>
  <c r="Y3309" i="1"/>
  <c r="Y3310" i="1"/>
  <c r="Y3311" i="1"/>
  <c r="Y3312" i="1"/>
  <c r="Y3313" i="1"/>
  <c r="Y3314" i="1"/>
  <c r="Y3315" i="1"/>
  <c r="Y3316" i="1"/>
  <c r="Y3317" i="1"/>
  <c r="Y3318" i="1"/>
  <c r="Y3319" i="1"/>
  <c r="Y3320" i="1"/>
  <c r="Y3321" i="1"/>
  <c r="Y3322" i="1"/>
  <c r="Y3323" i="1"/>
  <c r="Y3324" i="1"/>
  <c r="Y3325" i="1"/>
  <c r="Y3326" i="1"/>
  <c r="Y3327" i="1"/>
  <c r="Y3328" i="1"/>
  <c r="Y3329" i="1"/>
  <c r="Y3330" i="1"/>
  <c r="Y3331" i="1"/>
  <c r="Y3332" i="1"/>
  <c r="Y3333" i="1"/>
  <c r="Y3334" i="1"/>
  <c r="Y3335" i="1"/>
  <c r="Y3336" i="1"/>
  <c r="Y3337" i="1"/>
  <c r="Y3338" i="1"/>
  <c r="Y3339" i="1"/>
  <c r="Y3340" i="1"/>
  <c r="Y3341" i="1"/>
  <c r="Y3342" i="1"/>
  <c r="Y3343" i="1"/>
  <c r="Y3344" i="1"/>
  <c r="Y3345" i="1"/>
  <c r="Y3346" i="1"/>
  <c r="Y3347" i="1"/>
  <c r="Y3348" i="1"/>
  <c r="Y3349" i="1"/>
  <c r="Y3350" i="1"/>
  <c r="Y3351" i="1"/>
  <c r="Y3352" i="1"/>
  <c r="Y3353" i="1"/>
  <c r="Y3354" i="1"/>
  <c r="Y3355" i="1"/>
  <c r="Y3356" i="1"/>
  <c r="Y3357" i="1"/>
  <c r="Y3358" i="1"/>
  <c r="Y3359" i="1"/>
  <c r="Y3360" i="1"/>
  <c r="Y3361" i="1"/>
  <c r="Y3362" i="1"/>
  <c r="Y3363" i="1"/>
  <c r="Y3364" i="1"/>
  <c r="Y3365" i="1"/>
  <c r="Y3366" i="1"/>
  <c r="Y3367" i="1"/>
  <c r="Y3368" i="1"/>
  <c r="Y3369" i="1"/>
  <c r="Y3370" i="1"/>
  <c r="Y3371" i="1"/>
  <c r="Y3372" i="1"/>
  <c r="Y3373" i="1"/>
  <c r="Y3374" i="1"/>
  <c r="Y3375" i="1"/>
  <c r="Y3376" i="1"/>
  <c r="Y3377" i="1"/>
  <c r="Y3378" i="1"/>
  <c r="Y3379" i="1"/>
  <c r="Y3380" i="1"/>
  <c r="Y3381" i="1"/>
  <c r="Y3382" i="1"/>
  <c r="Y3383" i="1"/>
  <c r="Y3384" i="1"/>
  <c r="Y3385" i="1"/>
  <c r="Y3386" i="1"/>
  <c r="Y3387" i="1"/>
  <c r="Y3388" i="1"/>
  <c r="Y3389" i="1"/>
  <c r="Y3390" i="1"/>
  <c r="Y3391" i="1"/>
  <c r="Y3392" i="1"/>
  <c r="Y3393" i="1"/>
  <c r="Y3394" i="1"/>
  <c r="Y3395" i="1"/>
  <c r="Y3396" i="1"/>
  <c r="Y3397" i="1"/>
  <c r="Y3398" i="1"/>
  <c r="Y3399" i="1"/>
  <c r="Y3400" i="1"/>
  <c r="Y3401" i="1"/>
  <c r="Y3402" i="1"/>
  <c r="Y3403" i="1"/>
  <c r="Y3404" i="1"/>
  <c r="Y3405" i="1"/>
  <c r="Y3406" i="1"/>
  <c r="Y3407" i="1"/>
  <c r="Y3408" i="1"/>
  <c r="Y3409" i="1"/>
  <c r="Y3410" i="1"/>
  <c r="Y3411" i="1"/>
  <c r="Y3412" i="1"/>
  <c r="Y3413" i="1"/>
  <c r="Y3414" i="1"/>
  <c r="Y3415" i="1"/>
  <c r="Y3416" i="1"/>
  <c r="Y3417" i="1"/>
  <c r="Y3418" i="1"/>
  <c r="Y3419" i="1"/>
  <c r="Y3420" i="1"/>
  <c r="Y3421" i="1"/>
  <c r="Y3422" i="1"/>
  <c r="Y3423" i="1"/>
  <c r="Y3424" i="1"/>
  <c r="Y3425" i="1"/>
  <c r="Y3426" i="1"/>
  <c r="Y3427" i="1"/>
  <c r="Y3428" i="1"/>
  <c r="Y3429" i="1"/>
  <c r="Y3430" i="1"/>
  <c r="Y3431" i="1"/>
  <c r="Y3432" i="1"/>
  <c r="Y3433" i="1"/>
  <c r="Y3434" i="1"/>
  <c r="Y3435" i="1"/>
  <c r="Y3436" i="1"/>
  <c r="Y3437" i="1"/>
  <c r="Y3438" i="1"/>
  <c r="Y3439" i="1"/>
  <c r="Y3440" i="1"/>
  <c r="Y3441" i="1"/>
  <c r="Y3442" i="1"/>
  <c r="Y3443" i="1"/>
  <c r="Y3444" i="1"/>
  <c r="Y3445" i="1"/>
  <c r="Y3446" i="1"/>
  <c r="Y3447" i="1"/>
  <c r="Y3448" i="1"/>
  <c r="Y3449" i="1"/>
  <c r="Y3450" i="1"/>
  <c r="Y3451" i="1"/>
  <c r="Y3452" i="1"/>
  <c r="Y3453" i="1"/>
  <c r="Y3454" i="1"/>
  <c r="Y3455" i="1"/>
  <c r="Y3456" i="1"/>
  <c r="Y3457" i="1"/>
  <c r="Y3458" i="1"/>
  <c r="Y3459" i="1"/>
  <c r="Y3460" i="1"/>
  <c r="Y3461" i="1"/>
  <c r="Y3462" i="1"/>
  <c r="Y3463" i="1"/>
  <c r="Y3464" i="1"/>
  <c r="Y3465" i="1"/>
  <c r="Y3466" i="1"/>
  <c r="Y3467" i="1"/>
  <c r="Y3468" i="1"/>
  <c r="Y3469" i="1"/>
  <c r="Y3470" i="1"/>
  <c r="Y3471" i="1"/>
  <c r="Y3472" i="1"/>
  <c r="Y3473" i="1"/>
  <c r="Y3474" i="1"/>
  <c r="Y3475" i="1"/>
  <c r="Y3476" i="1"/>
  <c r="Y3477" i="1"/>
  <c r="Y3478" i="1"/>
  <c r="Y3479" i="1"/>
  <c r="Y3480" i="1"/>
  <c r="Y3481" i="1"/>
  <c r="Y3482" i="1"/>
  <c r="Y3483" i="1"/>
  <c r="Y3484" i="1"/>
  <c r="Y3485" i="1"/>
  <c r="Y3486" i="1"/>
  <c r="Y3487" i="1"/>
  <c r="Y3488" i="1"/>
  <c r="Y3489" i="1"/>
  <c r="Y3490" i="1"/>
  <c r="Y3491" i="1"/>
  <c r="Y3492" i="1"/>
  <c r="Y3493" i="1"/>
  <c r="Y3494" i="1"/>
  <c r="Y3495" i="1"/>
  <c r="Y3496" i="1"/>
  <c r="Y3497" i="1"/>
  <c r="Y3498" i="1"/>
  <c r="Y3499" i="1"/>
  <c r="Y3500" i="1"/>
  <c r="Y3501" i="1"/>
  <c r="Y3502" i="1"/>
  <c r="Y3503" i="1"/>
  <c r="Y3504" i="1"/>
  <c r="Y3505" i="1"/>
  <c r="Y3506" i="1"/>
  <c r="Y3507" i="1"/>
  <c r="Y3508" i="1"/>
  <c r="Y3509" i="1"/>
  <c r="Y3510" i="1"/>
  <c r="Y3511" i="1"/>
  <c r="Y3512" i="1"/>
  <c r="Y3513" i="1"/>
  <c r="Y3514" i="1"/>
  <c r="Y3515" i="1"/>
  <c r="Y3516" i="1"/>
  <c r="Y3517" i="1"/>
  <c r="Y3518" i="1"/>
  <c r="Y3519" i="1"/>
  <c r="Y3520" i="1"/>
  <c r="Y3521" i="1"/>
  <c r="Y3522" i="1"/>
  <c r="Y3523" i="1"/>
  <c r="Y3524" i="1"/>
  <c r="Y3525" i="1"/>
  <c r="Y3526" i="1"/>
  <c r="Y3527" i="1"/>
  <c r="Y3528" i="1"/>
  <c r="Y3529" i="1"/>
  <c r="Y3530" i="1"/>
  <c r="Y3531" i="1"/>
  <c r="Y3532" i="1"/>
  <c r="Y3533" i="1"/>
  <c r="Y3534" i="1"/>
  <c r="Y3535" i="1"/>
  <c r="Y3536" i="1"/>
  <c r="Y3537" i="1"/>
  <c r="Y3538" i="1"/>
  <c r="Y3539" i="1"/>
  <c r="Y3540" i="1"/>
  <c r="Y3541" i="1"/>
  <c r="Y3542" i="1"/>
  <c r="Y3543" i="1"/>
  <c r="Y3544" i="1"/>
  <c r="Y3545" i="1"/>
  <c r="Y3546" i="1"/>
  <c r="Y3547" i="1"/>
  <c r="Y3548" i="1"/>
  <c r="Y3549" i="1"/>
  <c r="Y3550" i="1"/>
  <c r="Y3551" i="1"/>
  <c r="Y3552" i="1"/>
  <c r="Y3553" i="1"/>
  <c r="Y3554" i="1"/>
  <c r="Y3555" i="1"/>
  <c r="Y3556" i="1"/>
  <c r="Y3557" i="1"/>
  <c r="Y3558" i="1"/>
  <c r="Y3559" i="1"/>
  <c r="Y3560" i="1"/>
  <c r="Y3561" i="1"/>
  <c r="Y3562" i="1"/>
  <c r="Y3563" i="1"/>
  <c r="Y3564" i="1"/>
  <c r="Y3565" i="1"/>
  <c r="Y3566" i="1"/>
  <c r="Y3567" i="1"/>
  <c r="Y3568" i="1"/>
  <c r="Y3569" i="1"/>
  <c r="Y3570" i="1"/>
  <c r="Y3571" i="1"/>
  <c r="Y3572" i="1"/>
  <c r="Y3573" i="1"/>
  <c r="Y3574" i="1"/>
  <c r="Y3575" i="1"/>
  <c r="Y3576" i="1"/>
  <c r="Y3577" i="1"/>
  <c r="Y3578" i="1"/>
  <c r="Y3579" i="1"/>
  <c r="Y3580" i="1"/>
  <c r="Y3581" i="1"/>
  <c r="Y3582" i="1"/>
  <c r="Y3583" i="1"/>
  <c r="Y3584" i="1"/>
  <c r="Y3585" i="1"/>
  <c r="Y3586" i="1"/>
  <c r="Y3587" i="1"/>
  <c r="Y3588" i="1"/>
  <c r="Y3589" i="1"/>
  <c r="Y3590" i="1"/>
  <c r="Y3591" i="1"/>
  <c r="Y3592" i="1"/>
  <c r="Y3593" i="1"/>
  <c r="Y3594" i="1"/>
  <c r="Y3595" i="1"/>
  <c r="Y3596" i="1"/>
  <c r="Y3597" i="1"/>
  <c r="Y3598" i="1"/>
  <c r="Y3599" i="1"/>
  <c r="Y3600" i="1"/>
  <c r="Y3601" i="1"/>
  <c r="Y3602" i="1"/>
  <c r="Y3603" i="1"/>
  <c r="Y3604" i="1"/>
  <c r="Y3605" i="1"/>
  <c r="Y3606" i="1"/>
  <c r="Y3607" i="1"/>
  <c r="Y3608" i="1"/>
  <c r="Y3609" i="1"/>
  <c r="Y3610" i="1"/>
  <c r="Y3611" i="1"/>
  <c r="Y3612" i="1"/>
  <c r="Y3613" i="1"/>
  <c r="Y3614" i="1"/>
  <c r="Y3615" i="1"/>
  <c r="Y3616" i="1"/>
  <c r="Y3617" i="1"/>
  <c r="Y3618" i="1"/>
  <c r="Y3619" i="1"/>
  <c r="Y3620" i="1"/>
  <c r="Y3621" i="1"/>
  <c r="Y3622" i="1"/>
  <c r="Y3623" i="1"/>
  <c r="Y3624" i="1"/>
  <c r="Y3625" i="1"/>
  <c r="Y3626" i="1"/>
  <c r="Y3627" i="1"/>
  <c r="Y3628" i="1"/>
  <c r="Y3629" i="1"/>
  <c r="Y3630" i="1"/>
  <c r="Y3631" i="1"/>
  <c r="Y3632" i="1"/>
  <c r="Y3633" i="1"/>
  <c r="Y3634" i="1"/>
  <c r="Y3635" i="1"/>
  <c r="Y3636" i="1"/>
  <c r="Y3637" i="1"/>
  <c r="Y3638" i="1"/>
  <c r="Y3639" i="1"/>
  <c r="Y3640" i="1"/>
  <c r="Y3641" i="1"/>
  <c r="Y3642" i="1"/>
  <c r="Y3643" i="1"/>
  <c r="Y3644" i="1"/>
  <c r="Y3645" i="1"/>
  <c r="Y3646" i="1"/>
  <c r="Y3647" i="1"/>
  <c r="Y3648" i="1"/>
  <c r="Y3649" i="1"/>
  <c r="Y3650" i="1"/>
  <c r="Y3651" i="1"/>
  <c r="Y3652" i="1"/>
  <c r="Y3653" i="1"/>
  <c r="Y3654" i="1"/>
  <c r="Y3655" i="1"/>
  <c r="Y3656" i="1"/>
  <c r="Y3657" i="1"/>
  <c r="Y3658" i="1"/>
  <c r="Y3659" i="1"/>
  <c r="Y3660" i="1"/>
  <c r="Y3661" i="1"/>
  <c r="Y3662" i="1"/>
  <c r="Y3663" i="1"/>
  <c r="Y3664" i="1"/>
  <c r="Y3665" i="1"/>
  <c r="Y3666" i="1"/>
  <c r="Y3667" i="1"/>
  <c r="Y3668" i="1"/>
  <c r="Y3669" i="1"/>
  <c r="Y3670" i="1"/>
  <c r="Y3671" i="1"/>
  <c r="Y3672" i="1"/>
  <c r="Y3673" i="1"/>
  <c r="Y3674" i="1"/>
  <c r="Y3675" i="1"/>
  <c r="Y3676" i="1"/>
  <c r="Y3677" i="1"/>
  <c r="Y3678" i="1"/>
  <c r="Y3679" i="1"/>
  <c r="Y3680" i="1"/>
  <c r="Y3681" i="1"/>
  <c r="Y3682" i="1"/>
  <c r="Y3683" i="1"/>
  <c r="Y3684" i="1"/>
  <c r="Y3685" i="1"/>
  <c r="Y3686" i="1"/>
  <c r="Y3687" i="1"/>
  <c r="Y3688" i="1"/>
  <c r="Y3689" i="1"/>
  <c r="Y3690" i="1"/>
  <c r="Y3691" i="1"/>
  <c r="Y3692" i="1"/>
  <c r="Y3693" i="1"/>
  <c r="Y3694" i="1"/>
  <c r="Y3695" i="1"/>
  <c r="Y3696" i="1"/>
  <c r="Y3697" i="1"/>
  <c r="Y3698" i="1"/>
  <c r="Y3699" i="1"/>
  <c r="Y3700" i="1"/>
  <c r="Y3701" i="1"/>
  <c r="Y3702" i="1"/>
  <c r="Y3703" i="1"/>
  <c r="Y3704" i="1"/>
  <c r="Y3705" i="1"/>
  <c r="Y3706" i="1"/>
  <c r="Y3707" i="1"/>
  <c r="Y3708" i="1"/>
  <c r="Y3709" i="1"/>
  <c r="Y3710" i="1"/>
  <c r="Y3711" i="1"/>
  <c r="Y3712" i="1"/>
  <c r="Y3713" i="1"/>
  <c r="Y3714" i="1"/>
  <c r="Y3715" i="1"/>
  <c r="Y3716" i="1"/>
  <c r="Y3717" i="1"/>
  <c r="Y3718" i="1"/>
  <c r="Y3719" i="1"/>
  <c r="Y3720" i="1"/>
  <c r="Y3721" i="1"/>
  <c r="Y3722" i="1"/>
  <c r="Y3723" i="1"/>
  <c r="Y3724" i="1"/>
  <c r="Y3725" i="1"/>
  <c r="Y3726" i="1"/>
  <c r="Y3727" i="1"/>
  <c r="Y3728" i="1"/>
  <c r="Y3729" i="1"/>
  <c r="Y3730" i="1"/>
  <c r="Y3731" i="1"/>
  <c r="Y3732" i="1"/>
  <c r="Y3733" i="1"/>
  <c r="Y3734" i="1"/>
  <c r="Y3735" i="1"/>
  <c r="Y3736" i="1"/>
  <c r="Y3737" i="1"/>
  <c r="Y3738" i="1"/>
  <c r="Y3739" i="1"/>
  <c r="Y3740" i="1"/>
  <c r="Y3741" i="1"/>
  <c r="Y3742" i="1"/>
  <c r="Y3743" i="1"/>
  <c r="Y3744" i="1"/>
  <c r="Y3745" i="1"/>
  <c r="Y3746" i="1"/>
  <c r="Y3747" i="1"/>
  <c r="Y3748" i="1"/>
  <c r="Y3749" i="1"/>
  <c r="Y3750" i="1"/>
  <c r="Y3751" i="1"/>
  <c r="Y3752" i="1"/>
  <c r="Y3753" i="1"/>
  <c r="Y3754" i="1"/>
  <c r="Y3755" i="1"/>
  <c r="Y3756" i="1"/>
  <c r="Y3757" i="1"/>
  <c r="Y3758" i="1"/>
  <c r="Y3759" i="1"/>
  <c r="Y3760" i="1"/>
  <c r="Y3761" i="1"/>
  <c r="Y3762" i="1"/>
  <c r="Y3763" i="1"/>
  <c r="Y3764" i="1"/>
  <c r="Y3765" i="1"/>
  <c r="Y3766" i="1"/>
  <c r="Y3767" i="1"/>
  <c r="Y3768" i="1"/>
  <c r="Y3769" i="1"/>
  <c r="Y3770" i="1"/>
  <c r="Y3771" i="1"/>
  <c r="Y3772" i="1"/>
  <c r="Y3773" i="1"/>
  <c r="Y3774" i="1"/>
  <c r="Y3775" i="1"/>
  <c r="Y3776" i="1"/>
  <c r="Y3777" i="1"/>
  <c r="Y3778" i="1"/>
  <c r="Y3779" i="1"/>
  <c r="Y3780" i="1"/>
  <c r="Y3781" i="1"/>
  <c r="Y3782" i="1"/>
  <c r="Y3783" i="1"/>
  <c r="Y3784" i="1"/>
  <c r="Y3785" i="1"/>
  <c r="Y3786" i="1"/>
  <c r="Y3787" i="1"/>
  <c r="Y3788" i="1"/>
  <c r="Y3789" i="1"/>
  <c r="Y3790" i="1"/>
  <c r="Y3791" i="1"/>
  <c r="Y3792" i="1"/>
  <c r="Y3793" i="1"/>
  <c r="Y3794" i="1"/>
  <c r="Y3795" i="1"/>
  <c r="Y3796" i="1"/>
  <c r="Y3797" i="1"/>
  <c r="Y3798" i="1"/>
  <c r="Y3799" i="1"/>
  <c r="Y3800" i="1"/>
  <c r="Y3801" i="1"/>
  <c r="Y3802" i="1"/>
  <c r="Y3803" i="1"/>
  <c r="Y3804" i="1"/>
  <c r="Y3805" i="1"/>
  <c r="Y3806" i="1"/>
  <c r="Y3807" i="1"/>
  <c r="Y3808" i="1"/>
  <c r="Y3809" i="1"/>
  <c r="Y3810" i="1"/>
  <c r="Y3811" i="1"/>
  <c r="Y3812" i="1"/>
  <c r="Y3813" i="1"/>
  <c r="Y3814" i="1"/>
  <c r="Y3815" i="1"/>
  <c r="Y3816" i="1"/>
  <c r="Y3817" i="1"/>
  <c r="Y3818" i="1"/>
  <c r="Y3819" i="1"/>
  <c r="Y3820" i="1"/>
  <c r="Y3821" i="1"/>
  <c r="Y3822" i="1"/>
  <c r="Y3823" i="1"/>
  <c r="Y3824" i="1"/>
  <c r="Y3825" i="1"/>
  <c r="Y3826" i="1"/>
  <c r="Y3827" i="1"/>
  <c r="Y3828" i="1"/>
  <c r="Y3829" i="1"/>
  <c r="Y3830" i="1"/>
  <c r="Y3831" i="1"/>
  <c r="Y3832" i="1"/>
  <c r="Y3833" i="1"/>
  <c r="Y3834" i="1"/>
  <c r="Y3835" i="1"/>
  <c r="Y3836" i="1"/>
  <c r="Y3837" i="1"/>
  <c r="Y3838" i="1"/>
  <c r="Y3839" i="1"/>
  <c r="Y3840" i="1"/>
  <c r="Y3841" i="1"/>
  <c r="Y3842" i="1"/>
  <c r="Y3843" i="1"/>
  <c r="Y3844" i="1"/>
  <c r="Y3845" i="1"/>
  <c r="Y3846" i="1"/>
  <c r="Y3847" i="1"/>
  <c r="Y3848" i="1"/>
  <c r="Y3849" i="1"/>
  <c r="Y3850" i="1"/>
  <c r="Y3851" i="1"/>
  <c r="Y3852" i="1"/>
  <c r="Y3853" i="1"/>
  <c r="Y3854" i="1"/>
  <c r="Y3855" i="1"/>
  <c r="Y3856" i="1"/>
  <c r="Y3857" i="1"/>
  <c r="Y3858" i="1"/>
  <c r="Y3859" i="1"/>
  <c r="Y3860" i="1"/>
  <c r="Y3861" i="1"/>
  <c r="Y3862" i="1"/>
  <c r="Y3863" i="1"/>
  <c r="Y3864" i="1"/>
  <c r="Y3865" i="1"/>
  <c r="Y3866" i="1"/>
  <c r="Y3867" i="1"/>
  <c r="Y3868" i="1"/>
  <c r="Y3869" i="1"/>
  <c r="Y3870" i="1"/>
  <c r="Y3871" i="1"/>
  <c r="Y3872" i="1"/>
  <c r="Y3873" i="1"/>
  <c r="Y3874" i="1"/>
  <c r="Y3875" i="1"/>
  <c r="Y3876" i="1"/>
  <c r="Y3877" i="1"/>
  <c r="Y3878" i="1"/>
  <c r="Y3879" i="1"/>
  <c r="Y3880" i="1"/>
  <c r="Y3881" i="1"/>
  <c r="Y3882" i="1"/>
  <c r="Y3883" i="1"/>
  <c r="Y3884" i="1"/>
  <c r="Y3885" i="1"/>
  <c r="Y3886" i="1"/>
  <c r="Y3887" i="1"/>
  <c r="Y3888" i="1"/>
  <c r="Y3889" i="1"/>
  <c r="Y3890" i="1"/>
  <c r="Y3891" i="1"/>
  <c r="Y3892" i="1"/>
  <c r="Y3893" i="1"/>
  <c r="Y3894" i="1"/>
  <c r="Y3895" i="1"/>
  <c r="Y3896" i="1"/>
  <c r="Y3897" i="1"/>
  <c r="Y3898" i="1"/>
  <c r="Y3899" i="1"/>
  <c r="Y3900" i="1"/>
  <c r="Y3901" i="1"/>
  <c r="Y3902" i="1"/>
  <c r="Y3903" i="1"/>
  <c r="Y3904" i="1"/>
  <c r="Y3905" i="1"/>
  <c r="Y3906" i="1"/>
  <c r="Y3907" i="1"/>
  <c r="Y3908" i="1"/>
  <c r="Y3909" i="1"/>
  <c r="Y3910" i="1"/>
  <c r="Y3911" i="1"/>
  <c r="Y3912" i="1"/>
  <c r="Y3913" i="1"/>
  <c r="Y3914" i="1"/>
  <c r="Y3915" i="1"/>
  <c r="Y3916" i="1"/>
  <c r="Y3917" i="1"/>
  <c r="Y3918" i="1"/>
  <c r="Y3919" i="1"/>
  <c r="Y3920" i="1"/>
  <c r="Y3921" i="1"/>
  <c r="Y3922" i="1"/>
  <c r="Y3923" i="1"/>
  <c r="Y3924" i="1"/>
  <c r="Y3925" i="1"/>
  <c r="Y3926" i="1"/>
  <c r="Y3927" i="1"/>
  <c r="Y3928" i="1"/>
  <c r="Y3929" i="1"/>
  <c r="Y3930" i="1"/>
  <c r="Y3931" i="1"/>
  <c r="Y3932" i="1"/>
  <c r="Y3933" i="1"/>
  <c r="Y3934" i="1"/>
  <c r="Y3935" i="1"/>
  <c r="Y3936" i="1"/>
  <c r="Y3937" i="1"/>
  <c r="Y3938" i="1"/>
  <c r="Y3939" i="1"/>
  <c r="Y3940" i="1"/>
  <c r="Y3941" i="1"/>
  <c r="Y3942" i="1"/>
  <c r="Y3943" i="1"/>
  <c r="Y3944" i="1"/>
  <c r="Y3945" i="1"/>
  <c r="Y3946" i="1"/>
  <c r="Y3947" i="1"/>
  <c r="Y3948" i="1"/>
  <c r="Y3949" i="1"/>
  <c r="Y3950" i="1"/>
  <c r="Y3951" i="1"/>
  <c r="Y3952" i="1"/>
  <c r="Y3953" i="1"/>
  <c r="Y3954" i="1"/>
  <c r="Y3955" i="1"/>
  <c r="Y3956" i="1"/>
  <c r="Y3957" i="1"/>
  <c r="Y3958" i="1"/>
  <c r="Y3959" i="1"/>
  <c r="Y3960" i="1"/>
  <c r="Y3961" i="1"/>
  <c r="Y3962" i="1"/>
  <c r="Y3963" i="1"/>
  <c r="Y3964" i="1"/>
  <c r="Y3965" i="1"/>
  <c r="Y3966" i="1"/>
  <c r="Y3967" i="1"/>
  <c r="Y3968" i="1"/>
  <c r="Y3969" i="1"/>
  <c r="Y3970" i="1"/>
  <c r="Y3971" i="1"/>
  <c r="Y3972" i="1"/>
  <c r="Y3973" i="1"/>
  <c r="Y3974" i="1"/>
  <c r="Y3975" i="1"/>
  <c r="Y3976" i="1"/>
  <c r="Y3977" i="1"/>
  <c r="Y3978" i="1"/>
  <c r="Y3979" i="1"/>
  <c r="Y3980" i="1"/>
  <c r="Y3981" i="1"/>
  <c r="Y3982" i="1"/>
  <c r="Y3983" i="1"/>
  <c r="Y3984" i="1"/>
  <c r="Y3985" i="1"/>
  <c r="Y3986" i="1"/>
  <c r="Y3987" i="1"/>
  <c r="Y3988" i="1"/>
  <c r="Y3989" i="1"/>
  <c r="Y3990" i="1"/>
  <c r="Y3991" i="1"/>
  <c r="Y3992" i="1"/>
  <c r="Y3993" i="1"/>
  <c r="Y3994" i="1"/>
  <c r="Y3995" i="1"/>
  <c r="Y3996" i="1"/>
  <c r="Y3997" i="1"/>
  <c r="Y3998" i="1"/>
  <c r="Y3999" i="1"/>
  <c r="Y4000" i="1"/>
  <c r="Y4001" i="1"/>
  <c r="Y4002" i="1"/>
  <c r="Y4003" i="1"/>
  <c r="T4004" i="1"/>
  <c r="Y5" i="1"/>
  <c r="V4004" i="1"/>
  <c r="W4004" i="1"/>
  <c r="X4004" i="1"/>
  <c r="N1989" i="1"/>
  <c r="O1989" i="1"/>
  <c r="N1990" i="1"/>
  <c r="O1990" i="1"/>
  <c r="N1991" i="1"/>
  <c r="O1991" i="1"/>
  <c r="N1992" i="1"/>
  <c r="O1992" i="1"/>
  <c r="N1993" i="1"/>
  <c r="O1993" i="1"/>
  <c r="N1994" i="1"/>
  <c r="O1994" i="1"/>
  <c r="N1995" i="1"/>
  <c r="O1995" i="1"/>
  <c r="N1996" i="1"/>
  <c r="O1996" i="1"/>
  <c r="O2017" i="1"/>
  <c r="S2017" i="1" s="1"/>
  <c r="U2017" i="1" s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3902" i="1"/>
  <c r="N3903" i="1"/>
  <c r="N3904" i="1"/>
  <c r="N3905" i="1"/>
  <c r="N3906" i="1"/>
  <c r="N3907" i="1"/>
  <c r="N3908" i="1"/>
  <c r="N3909" i="1"/>
  <c r="N3910" i="1"/>
  <c r="N3911" i="1"/>
  <c r="N3912" i="1"/>
  <c r="N3913" i="1"/>
  <c r="N3914" i="1"/>
  <c r="N3915" i="1"/>
  <c r="N3916" i="1"/>
  <c r="N3917" i="1"/>
  <c r="N3918" i="1"/>
  <c r="N3919" i="1"/>
  <c r="N3920" i="1"/>
  <c r="N3921" i="1"/>
  <c r="N3922" i="1"/>
  <c r="N3923" i="1"/>
  <c r="N3924" i="1"/>
  <c r="N3925" i="1"/>
  <c r="N3926" i="1"/>
  <c r="N3927" i="1"/>
  <c r="N3928" i="1"/>
  <c r="N3929" i="1"/>
  <c r="N3930" i="1"/>
  <c r="N3931" i="1"/>
  <c r="N3932" i="1"/>
  <c r="N3933" i="1"/>
  <c r="N3934" i="1"/>
  <c r="N3935" i="1"/>
  <c r="N3936" i="1"/>
  <c r="N3937" i="1"/>
  <c r="N3938" i="1"/>
  <c r="N3939" i="1"/>
  <c r="N3940" i="1"/>
  <c r="N3941" i="1"/>
  <c r="N3942" i="1"/>
  <c r="N3943" i="1"/>
  <c r="N3944" i="1"/>
  <c r="N3945" i="1"/>
  <c r="N3946" i="1"/>
  <c r="N3947" i="1"/>
  <c r="N3948" i="1"/>
  <c r="N3949" i="1"/>
  <c r="N3950" i="1"/>
  <c r="N3951" i="1"/>
  <c r="N3952" i="1"/>
  <c r="N3953" i="1"/>
  <c r="N3954" i="1"/>
  <c r="N3955" i="1"/>
  <c r="N3956" i="1"/>
  <c r="N3957" i="1"/>
  <c r="N3958" i="1"/>
  <c r="N3959" i="1"/>
  <c r="N3960" i="1"/>
  <c r="N3961" i="1"/>
  <c r="N3962" i="1"/>
  <c r="N3963" i="1"/>
  <c r="N3964" i="1"/>
  <c r="N3965" i="1"/>
  <c r="N3966" i="1"/>
  <c r="N3967" i="1"/>
  <c r="N3968" i="1"/>
  <c r="N3969" i="1"/>
  <c r="N3970" i="1"/>
  <c r="N3971" i="1"/>
  <c r="N3972" i="1"/>
  <c r="N3973" i="1"/>
  <c r="N3974" i="1"/>
  <c r="N3975" i="1"/>
  <c r="N3976" i="1"/>
  <c r="N3977" i="1"/>
  <c r="N3978" i="1"/>
  <c r="N3979" i="1"/>
  <c r="N3980" i="1"/>
  <c r="N3981" i="1"/>
  <c r="N3982" i="1"/>
  <c r="N3983" i="1"/>
  <c r="N3984" i="1"/>
  <c r="N3985" i="1"/>
  <c r="N3986" i="1"/>
  <c r="N3987" i="1"/>
  <c r="N3988" i="1"/>
  <c r="N3989" i="1"/>
  <c r="N3990" i="1"/>
  <c r="N3991" i="1"/>
  <c r="N3992" i="1"/>
  <c r="N3993" i="1"/>
  <c r="N3994" i="1"/>
  <c r="N3995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04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170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36" i="1"/>
  <c r="P4004" i="1"/>
  <c r="R4004" i="1"/>
  <c r="G4004" i="1"/>
  <c r="H4004" i="1"/>
  <c r="I4004" i="1"/>
  <c r="J4004" i="1"/>
  <c r="F4004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S3178" i="1" s="1"/>
  <c r="U3178" i="1" s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S3192" i="1" s="1"/>
  <c r="U3192" i="1" s="1"/>
  <c r="O3193" i="1"/>
  <c r="S3193" i="1" s="1"/>
  <c r="U3193" i="1" s="1"/>
  <c r="O3194" i="1"/>
  <c r="O3195" i="1"/>
  <c r="O3196" i="1"/>
  <c r="O3197" i="1"/>
  <c r="O3198" i="1"/>
  <c r="O3199" i="1"/>
  <c r="O3200" i="1"/>
  <c r="O3201" i="1"/>
  <c r="O3202" i="1"/>
  <c r="S3202" i="1" s="1"/>
  <c r="U3202" i="1" s="1"/>
  <c r="O3203" i="1"/>
  <c r="O3204" i="1"/>
  <c r="O3205" i="1"/>
  <c r="O3206" i="1"/>
  <c r="O3207" i="1"/>
  <c r="O3208" i="1"/>
  <c r="S3208" i="1" s="1"/>
  <c r="U3208" i="1" s="1"/>
  <c r="O3209" i="1"/>
  <c r="O3210" i="1"/>
  <c r="O3211" i="1"/>
  <c r="O3212" i="1"/>
  <c r="S3212" i="1" s="1"/>
  <c r="U3212" i="1" s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S3224" i="1" s="1"/>
  <c r="U3224" i="1" s="1"/>
  <c r="O3225" i="1"/>
  <c r="O3226" i="1"/>
  <c r="O3227" i="1"/>
  <c r="O3228" i="1"/>
  <c r="O3229" i="1"/>
  <c r="O3230" i="1"/>
  <c r="O3231" i="1"/>
  <c r="O3232" i="1"/>
  <c r="S3232" i="1" s="1"/>
  <c r="U3232" i="1" s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S3246" i="1" s="1"/>
  <c r="U3246" i="1" s="1"/>
  <c r="O3247" i="1"/>
  <c r="O3248" i="1"/>
  <c r="O3249" i="1"/>
  <c r="O3250" i="1"/>
  <c r="O3251" i="1"/>
  <c r="O3252" i="1"/>
  <c r="O3253" i="1"/>
  <c r="O3254" i="1"/>
  <c r="O3255" i="1"/>
  <c r="O3256" i="1"/>
  <c r="S3256" i="1" s="1"/>
  <c r="U3256" i="1" s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S3270" i="1" s="1"/>
  <c r="U3270" i="1" s="1"/>
  <c r="O3271" i="1"/>
  <c r="O3272" i="1"/>
  <c r="O3273" i="1"/>
  <c r="O3274" i="1"/>
  <c r="O3275" i="1"/>
  <c r="O3276" i="1"/>
  <c r="O3277" i="1"/>
  <c r="O3278" i="1"/>
  <c r="O3279" i="1"/>
  <c r="O3280" i="1"/>
  <c r="S3280" i="1" s="1"/>
  <c r="U3280" i="1" s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S3294" i="1" s="1"/>
  <c r="U3294" i="1" s="1"/>
  <c r="O3295" i="1"/>
  <c r="O3296" i="1"/>
  <c r="O3297" i="1"/>
  <c r="O3298" i="1"/>
  <c r="O3299" i="1"/>
  <c r="O3300" i="1"/>
  <c r="O3301" i="1"/>
  <c r="O3302" i="1"/>
  <c r="O3303" i="1"/>
  <c r="O3304" i="1"/>
  <c r="S3304" i="1" s="1"/>
  <c r="U3304" i="1" s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S3318" i="1" s="1"/>
  <c r="U3318" i="1" s="1"/>
  <c r="O3319" i="1"/>
  <c r="O3320" i="1"/>
  <c r="O3321" i="1"/>
  <c r="O3322" i="1"/>
  <c r="O3323" i="1"/>
  <c r="O3324" i="1"/>
  <c r="O3325" i="1"/>
  <c r="O3326" i="1"/>
  <c r="O3327" i="1"/>
  <c r="O3328" i="1"/>
  <c r="S3328" i="1" s="1"/>
  <c r="U3328" i="1" s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S3342" i="1" s="1"/>
  <c r="U3342" i="1" s="1"/>
  <c r="O3343" i="1"/>
  <c r="O3344" i="1"/>
  <c r="O3345" i="1"/>
  <c r="O3346" i="1"/>
  <c r="O3347" i="1"/>
  <c r="O3348" i="1"/>
  <c r="O3349" i="1"/>
  <c r="O3350" i="1"/>
  <c r="O3351" i="1"/>
  <c r="O3352" i="1"/>
  <c r="S3352" i="1" s="1"/>
  <c r="U3352" i="1" s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S3366" i="1" s="1"/>
  <c r="U3366" i="1" s="1"/>
  <c r="O3367" i="1"/>
  <c r="O3368" i="1"/>
  <c r="O3369" i="1"/>
  <c r="O3370" i="1"/>
  <c r="O3371" i="1"/>
  <c r="O3372" i="1"/>
  <c r="O3373" i="1"/>
  <c r="O3374" i="1"/>
  <c r="O3375" i="1"/>
  <c r="O3376" i="1"/>
  <c r="S3376" i="1" s="1"/>
  <c r="U3376" i="1" s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S3390" i="1" s="1"/>
  <c r="U3390" i="1" s="1"/>
  <c r="O3391" i="1"/>
  <c r="O3392" i="1"/>
  <c r="O3393" i="1"/>
  <c r="O3394" i="1"/>
  <c r="O3395" i="1"/>
  <c r="O3396" i="1"/>
  <c r="O3397" i="1"/>
  <c r="O3398" i="1"/>
  <c r="O3399" i="1"/>
  <c r="O3400" i="1"/>
  <c r="S3400" i="1" s="1"/>
  <c r="U3400" i="1" s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S3414" i="1" s="1"/>
  <c r="U3414" i="1" s="1"/>
  <c r="O3415" i="1"/>
  <c r="O3416" i="1"/>
  <c r="O3417" i="1"/>
  <c r="O3418" i="1"/>
  <c r="O3419" i="1"/>
  <c r="O3420" i="1"/>
  <c r="O3421" i="1"/>
  <c r="O3422" i="1"/>
  <c r="O3423" i="1"/>
  <c r="O3424" i="1"/>
  <c r="S3424" i="1" s="1"/>
  <c r="U3424" i="1" s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S3438" i="1" s="1"/>
  <c r="U3438" i="1" s="1"/>
  <c r="O3439" i="1"/>
  <c r="O3440" i="1"/>
  <c r="O3441" i="1"/>
  <c r="O3442" i="1"/>
  <c r="O3443" i="1"/>
  <c r="O3444" i="1"/>
  <c r="O3445" i="1"/>
  <c r="O3446" i="1"/>
  <c r="O3447" i="1"/>
  <c r="O3448" i="1"/>
  <c r="S3448" i="1" s="1"/>
  <c r="U3448" i="1" s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S3462" i="1" s="1"/>
  <c r="U3462" i="1" s="1"/>
  <c r="O3463" i="1"/>
  <c r="O3464" i="1"/>
  <c r="O3465" i="1"/>
  <c r="O3466" i="1"/>
  <c r="O3467" i="1"/>
  <c r="O3468" i="1"/>
  <c r="O3469" i="1"/>
  <c r="O3470" i="1"/>
  <c r="O3471" i="1"/>
  <c r="O3472" i="1"/>
  <c r="S3472" i="1" s="1"/>
  <c r="U3472" i="1" s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S3486" i="1" s="1"/>
  <c r="U3486" i="1" s="1"/>
  <c r="O3487" i="1"/>
  <c r="O3488" i="1"/>
  <c r="O3489" i="1"/>
  <c r="O3490" i="1"/>
  <c r="O3491" i="1"/>
  <c r="O3492" i="1"/>
  <c r="O3493" i="1"/>
  <c r="O3494" i="1"/>
  <c r="O3495" i="1"/>
  <c r="O3496" i="1"/>
  <c r="S3496" i="1" s="1"/>
  <c r="U3496" i="1" s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S3510" i="1" s="1"/>
  <c r="U3510" i="1" s="1"/>
  <c r="O3511" i="1"/>
  <c r="O3512" i="1"/>
  <c r="O3513" i="1"/>
  <c r="O3514" i="1"/>
  <c r="O3515" i="1"/>
  <c r="O3516" i="1"/>
  <c r="O3517" i="1"/>
  <c r="O3518" i="1"/>
  <c r="O3519" i="1"/>
  <c r="O3520" i="1"/>
  <c r="S3520" i="1" s="1"/>
  <c r="U3520" i="1" s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S3534" i="1" s="1"/>
  <c r="U3534" i="1" s="1"/>
  <c r="O3535" i="1"/>
  <c r="O3536" i="1"/>
  <c r="O3537" i="1"/>
  <c r="O3538" i="1"/>
  <c r="O3539" i="1"/>
  <c r="O3540" i="1"/>
  <c r="O3541" i="1"/>
  <c r="O3542" i="1"/>
  <c r="O3543" i="1"/>
  <c r="O3544" i="1"/>
  <c r="S3544" i="1" s="1"/>
  <c r="U3544" i="1" s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S3558" i="1" s="1"/>
  <c r="U3558" i="1" s="1"/>
  <c r="O3559" i="1"/>
  <c r="O3560" i="1"/>
  <c r="O3561" i="1"/>
  <c r="O3562" i="1"/>
  <c r="O3563" i="1"/>
  <c r="O3564" i="1"/>
  <c r="O3565" i="1"/>
  <c r="O3566" i="1"/>
  <c r="O3567" i="1"/>
  <c r="O3568" i="1"/>
  <c r="S3568" i="1" s="1"/>
  <c r="U3568" i="1" s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S3582" i="1" s="1"/>
  <c r="U3582" i="1" s="1"/>
  <c r="O3583" i="1"/>
  <c r="O3584" i="1"/>
  <c r="O3585" i="1"/>
  <c r="O3586" i="1"/>
  <c r="O3587" i="1"/>
  <c r="O3588" i="1"/>
  <c r="O3589" i="1"/>
  <c r="O3590" i="1"/>
  <c r="O3591" i="1"/>
  <c r="O3592" i="1"/>
  <c r="S3592" i="1" s="1"/>
  <c r="U3592" i="1" s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S3606" i="1" s="1"/>
  <c r="U3606" i="1" s="1"/>
  <c r="O3607" i="1"/>
  <c r="O3608" i="1"/>
  <c r="O3609" i="1"/>
  <c r="O3610" i="1"/>
  <c r="O3611" i="1"/>
  <c r="O3612" i="1"/>
  <c r="O3613" i="1"/>
  <c r="O3614" i="1"/>
  <c r="O3615" i="1"/>
  <c r="O3616" i="1"/>
  <c r="S3616" i="1" s="1"/>
  <c r="U3616" i="1" s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S3630" i="1" s="1"/>
  <c r="U3630" i="1" s="1"/>
  <c r="O3631" i="1"/>
  <c r="O3632" i="1"/>
  <c r="O3633" i="1"/>
  <c r="O3634" i="1"/>
  <c r="O3635" i="1"/>
  <c r="O3636" i="1"/>
  <c r="O3637" i="1"/>
  <c r="O3638" i="1"/>
  <c r="O3639" i="1"/>
  <c r="O3640" i="1"/>
  <c r="S3640" i="1" s="1"/>
  <c r="U3640" i="1" s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S3654" i="1" s="1"/>
  <c r="U3654" i="1" s="1"/>
  <c r="O3655" i="1"/>
  <c r="O3656" i="1"/>
  <c r="O3657" i="1"/>
  <c r="O3658" i="1"/>
  <c r="O3659" i="1"/>
  <c r="O3660" i="1"/>
  <c r="O3661" i="1"/>
  <c r="O3662" i="1"/>
  <c r="O3663" i="1"/>
  <c r="O3664" i="1"/>
  <c r="S3664" i="1" s="1"/>
  <c r="U3664" i="1" s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S3678" i="1" s="1"/>
  <c r="U3678" i="1" s="1"/>
  <c r="O3679" i="1"/>
  <c r="O3680" i="1"/>
  <c r="O3681" i="1"/>
  <c r="O3682" i="1"/>
  <c r="O3683" i="1"/>
  <c r="O3684" i="1"/>
  <c r="O3685" i="1"/>
  <c r="O3686" i="1"/>
  <c r="O3687" i="1"/>
  <c r="O3688" i="1"/>
  <c r="S3688" i="1" s="1"/>
  <c r="U3688" i="1" s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S3702" i="1" s="1"/>
  <c r="U3702" i="1" s="1"/>
  <c r="O3703" i="1"/>
  <c r="O3704" i="1"/>
  <c r="O3705" i="1"/>
  <c r="O3706" i="1"/>
  <c r="O3707" i="1"/>
  <c r="O3708" i="1"/>
  <c r="O3709" i="1"/>
  <c r="O3710" i="1"/>
  <c r="O3711" i="1"/>
  <c r="O3712" i="1"/>
  <c r="S3712" i="1" s="1"/>
  <c r="U3712" i="1" s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S3726" i="1" s="1"/>
  <c r="U3726" i="1" s="1"/>
  <c r="O3727" i="1"/>
  <c r="O3728" i="1"/>
  <c r="O3729" i="1"/>
  <c r="O3730" i="1"/>
  <c r="O3731" i="1"/>
  <c r="O3732" i="1"/>
  <c r="O3733" i="1"/>
  <c r="O3734" i="1"/>
  <c r="O3735" i="1"/>
  <c r="O3736" i="1"/>
  <c r="S3736" i="1" s="1"/>
  <c r="U3736" i="1" s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S3750" i="1" s="1"/>
  <c r="U3750" i="1" s="1"/>
  <c r="O3751" i="1"/>
  <c r="O3752" i="1"/>
  <c r="O3753" i="1"/>
  <c r="O3754" i="1"/>
  <c r="O3755" i="1"/>
  <c r="O3756" i="1"/>
  <c r="O3757" i="1"/>
  <c r="O3758" i="1"/>
  <c r="O3759" i="1"/>
  <c r="O3760" i="1"/>
  <c r="S3760" i="1" s="1"/>
  <c r="U3760" i="1" s="1"/>
  <c r="O3761" i="1"/>
  <c r="O3762" i="1"/>
  <c r="O3763" i="1"/>
  <c r="O3764" i="1"/>
  <c r="O3765" i="1"/>
  <c r="O3766" i="1"/>
  <c r="O3767" i="1"/>
  <c r="O3768" i="1"/>
  <c r="O3769" i="1"/>
  <c r="O3770" i="1"/>
  <c r="O3771" i="1"/>
  <c r="O3772" i="1"/>
  <c r="O3773" i="1"/>
  <c r="O3774" i="1"/>
  <c r="S3774" i="1" s="1"/>
  <c r="U3774" i="1" s="1"/>
  <c r="O3775" i="1"/>
  <c r="O3776" i="1"/>
  <c r="O3777" i="1"/>
  <c r="O3778" i="1"/>
  <c r="O3779" i="1"/>
  <c r="O3780" i="1"/>
  <c r="O3781" i="1"/>
  <c r="O3782" i="1"/>
  <c r="O3783" i="1"/>
  <c r="O3784" i="1"/>
  <c r="S3784" i="1" s="1"/>
  <c r="U3784" i="1" s="1"/>
  <c r="O3785" i="1"/>
  <c r="O3786" i="1"/>
  <c r="O3787" i="1"/>
  <c r="O3788" i="1"/>
  <c r="O3789" i="1"/>
  <c r="O3790" i="1"/>
  <c r="O3791" i="1"/>
  <c r="O3792" i="1"/>
  <c r="O3793" i="1"/>
  <c r="O3794" i="1"/>
  <c r="O3795" i="1"/>
  <c r="O3796" i="1"/>
  <c r="O3797" i="1"/>
  <c r="O3798" i="1"/>
  <c r="S3798" i="1" s="1"/>
  <c r="U3798" i="1" s="1"/>
  <c r="O3799" i="1"/>
  <c r="O3800" i="1"/>
  <c r="O3801" i="1"/>
  <c r="O3802" i="1"/>
  <c r="O3803" i="1"/>
  <c r="O3804" i="1"/>
  <c r="O3805" i="1"/>
  <c r="O3806" i="1"/>
  <c r="O3807" i="1"/>
  <c r="O3808" i="1"/>
  <c r="S3808" i="1" s="1"/>
  <c r="U3808" i="1" s="1"/>
  <c r="O3809" i="1"/>
  <c r="O3810" i="1"/>
  <c r="O3811" i="1"/>
  <c r="O3812" i="1"/>
  <c r="O3813" i="1"/>
  <c r="O3814" i="1"/>
  <c r="O3815" i="1"/>
  <c r="O3816" i="1"/>
  <c r="O3817" i="1"/>
  <c r="O3818" i="1"/>
  <c r="O3819" i="1"/>
  <c r="O3820" i="1"/>
  <c r="O3821" i="1"/>
  <c r="O3822" i="1"/>
  <c r="S3822" i="1" s="1"/>
  <c r="U3822" i="1" s="1"/>
  <c r="O3823" i="1"/>
  <c r="O3824" i="1"/>
  <c r="O3825" i="1"/>
  <c r="O3826" i="1"/>
  <c r="O3827" i="1"/>
  <c r="O3828" i="1"/>
  <c r="O3829" i="1"/>
  <c r="O3830" i="1"/>
  <c r="O3831" i="1"/>
  <c r="O3832" i="1"/>
  <c r="S3832" i="1" s="1"/>
  <c r="U3832" i="1" s="1"/>
  <c r="O3833" i="1"/>
  <c r="O3834" i="1"/>
  <c r="O3835" i="1"/>
  <c r="O3836" i="1"/>
  <c r="O3837" i="1"/>
  <c r="O3838" i="1"/>
  <c r="O3839" i="1"/>
  <c r="O3840" i="1"/>
  <c r="O3841" i="1"/>
  <c r="O3842" i="1"/>
  <c r="O3843" i="1"/>
  <c r="O3844" i="1"/>
  <c r="O3845" i="1"/>
  <c r="O3846" i="1"/>
  <c r="S3846" i="1" s="1"/>
  <c r="U3846" i="1" s="1"/>
  <c r="O3847" i="1"/>
  <c r="O3848" i="1"/>
  <c r="O3849" i="1"/>
  <c r="O3850" i="1"/>
  <c r="O3851" i="1"/>
  <c r="O3852" i="1"/>
  <c r="O3853" i="1"/>
  <c r="O3854" i="1"/>
  <c r="O3855" i="1"/>
  <c r="O3856" i="1"/>
  <c r="S3856" i="1" s="1"/>
  <c r="U3856" i="1" s="1"/>
  <c r="O3857" i="1"/>
  <c r="O3858" i="1"/>
  <c r="O3859" i="1"/>
  <c r="O3860" i="1"/>
  <c r="O3861" i="1"/>
  <c r="O3862" i="1"/>
  <c r="O3863" i="1"/>
  <c r="O3864" i="1"/>
  <c r="O3865" i="1"/>
  <c r="O3866" i="1"/>
  <c r="O3867" i="1"/>
  <c r="O3868" i="1"/>
  <c r="O3869" i="1"/>
  <c r="O3870" i="1"/>
  <c r="S3870" i="1" s="1"/>
  <c r="U3870" i="1" s="1"/>
  <c r="O3871" i="1"/>
  <c r="O3872" i="1"/>
  <c r="O3873" i="1"/>
  <c r="O3874" i="1"/>
  <c r="O3875" i="1"/>
  <c r="O3876" i="1"/>
  <c r="O3877" i="1"/>
  <c r="O3878" i="1"/>
  <c r="O3879" i="1"/>
  <c r="O3880" i="1"/>
  <c r="S3880" i="1" s="1"/>
  <c r="U3880" i="1" s="1"/>
  <c r="O3881" i="1"/>
  <c r="O3882" i="1"/>
  <c r="O3883" i="1"/>
  <c r="O3884" i="1"/>
  <c r="O3885" i="1"/>
  <c r="O3886" i="1"/>
  <c r="O3887" i="1"/>
  <c r="O3888" i="1"/>
  <c r="O3889" i="1"/>
  <c r="O3890" i="1"/>
  <c r="O3891" i="1"/>
  <c r="O3892" i="1"/>
  <c r="O3893" i="1"/>
  <c r="O3894" i="1"/>
  <c r="S3894" i="1" s="1"/>
  <c r="U3894" i="1" s="1"/>
  <c r="O3895" i="1"/>
  <c r="O3896" i="1"/>
  <c r="O3897" i="1"/>
  <c r="O3898" i="1"/>
  <c r="O3899" i="1"/>
  <c r="O3900" i="1"/>
  <c r="O3901" i="1"/>
  <c r="O3902" i="1"/>
  <c r="O3903" i="1"/>
  <c r="O3904" i="1"/>
  <c r="S3904" i="1" s="1"/>
  <c r="U3904" i="1" s="1"/>
  <c r="O3905" i="1"/>
  <c r="O3906" i="1"/>
  <c r="O3907" i="1"/>
  <c r="O3908" i="1"/>
  <c r="O3909" i="1"/>
  <c r="O3910" i="1"/>
  <c r="O3911" i="1"/>
  <c r="O3912" i="1"/>
  <c r="O3913" i="1"/>
  <c r="O3914" i="1"/>
  <c r="O3915" i="1"/>
  <c r="O3916" i="1"/>
  <c r="O3917" i="1"/>
  <c r="O3918" i="1"/>
  <c r="S3918" i="1" s="1"/>
  <c r="U3918" i="1" s="1"/>
  <c r="O3919" i="1"/>
  <c r="O3920" i="1"/>
  <c r="O3921" i="1"/>
  <c r="O3922" i="1"/>
  <c r="O3923" i="1"/>
  <c r="O3924" i="1"/>
  <c r="O3925" i="1"/>
  <c r="O3926" i="1"/>
  <c r="O3927" i="1"/>
  <c r="O3928" i="1"/>
  <c r="S3928" i="1" s="1"/>
  <c r="U3928" i="1" s="1"/>
  <c r="O3929" i="1"/>
  <c r="O3930" i="1"/>
  <c r="O3931" i="1"/>
  <c r="O3932" i="1"/>
  <c r="O3933" i="1"/>
  <c r="O3934" i="1"/>
  <c r="O3935" i="1"/>
  <c r="O3936" i="1"/>
  <c r="O3937" i="1"/>
  <c r="O3938" i="1"/>
  <c r="O3939" i="1"/>
  <c r="O3940" i="1"/>
  <c r="O3941" i="1"/>
  <c r="O3942" i="1"/>
  <c r="S3942" i="1" s="1"/>
  <c r="U3942" i="1" s="1"/>
  <c r="O3943" i="1"/>
  <c r="O3944" i="1"/>
  <c r="O3945" i="1"/>
  <c r="O3946" i="1"/>
  <c r="O3947" i="1"/>
  <c r="O3948" i="1"/>
  <c r="O3949" i="1"/>
  <c r="O3950" i="1"/>
  <c r="O3951" i="1"/>
  <c r="O3952" i="1"/>
  <c r="S3952" i="1" s="1"/>
  <c r="U3952" i="1" s="1"/>
  <c r="O3953" i="1"/>
  <c r="O3954" i="1"/>
  <c r="O3955" i="1"/>
  <c r="O3956" i="1"/>
  <c r="O3957" i="1"/>
  <c r="O3958" i="1"/>
  <c r="O3959" i="1"/>
  <c r="O3960" i="1"/>
  <c r="O3961" i="1"/>
  <c r="O3962" i="1"/>
  <c r="O3963" i="1"/>
  <c r="O3964" i="1"/>
  <c r="O3965" i="1"/>
  <c r="O3966" i="1"/>
  <c r="S3966" i="1" s="1"/>
  <c r="U3966" i="1" s="1"/>
  <c r="O3967" i="1"/>
  <c r="O3968" i="1"/>
  <c r="O3969" i="1"/>
  <c r="O3970" i="1"/>
  <c r="O3971" i="1"/>
  <c r="O3972" i="1"/>
  <c r="O3973" i="1"/>
  <c r="O3974" i="1"/>
  <c r="O3975" i="1"/>
  <c r="O3976" i="1"/>
  <c r="S3976" i="1" s="1"/>
  <c r="U3976" i="1" s="1"/>
  <c r="O3977" i="1"/>
  <c r="O3978" i="1"/>
  <c r="O3979" i="1"/>
  <c r="O3980" i="1"/>
  <c r="O3981" i="1"/>
  <c r="O3982" i="1"/>
  <c r="O3983" i="1"/>
  <c r="O3984" i="1"/>
  <c r="Q3984" i="1" s="1"/>
  <c r="Q4004" i="1" s="1"/>
  <c r="O3985" i="1"/>
  <c r="O3986" i="1"/>
  <c r="O3987" i="1"/>
  <c r="O3988" i="1"/>
  <c r="O3989" i="1"/>
  <c r="O3990" i="1"/>
  <c r="S3990" i="1" s="1"/>
  <c r="U3990" i="1" s="1"/>
  <c r="O3991" i="1"/>
  <c r="O3992" i="1"/>
  <c r="O3993" i="1"/>
  <c r="O3994" i="1"/>
  <c r="O3995" i="1"/>
  <c r="O3996" i="1"/>
  <c r="O3997" i="1"/>
  <c r="O3998" i="1"/>
  <c r="O3999" i="1"/>
  <c r="O4000" i="1"/>
  <c r="O4001" i="1"/>
  <c r="O4002" i="1"/>
  <c r="O4003" i="1"/>
  <c r="N6" i="1"/>
  <c r="N7" i="1"/>
  <c r="N8" i="1"/>
  <c r="N9" i="1"/>
  <c r="N10" i="1"/>
  <c r="S10" i="1" s="1"/>
  <c r="U10" i="1" s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S26" i="1" s="1"/>
  <c r="U26" i="1" s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S74" i="1" s="1"/>
  <c r="U74" i="1" s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S98" i="1" s="1"/>
  <c r="U98" i="1" s="1"/>
  <c r="N99" i="1"/>
  <c r="N100" i="1"/>
  <c r="N101" i="1"/>
  <c r="N102" i="1"/>
  <c r="N103" i="1"/>
  <c r="N104" i="1"/>
  <c r="N105" i="1"/>
  <c r="N106" i="1"/>
  <c r="S106" i="1" s="1"/>
  <c r="U106" i="1" s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S154" i="1" s="1"/>
  <c r="U154" i="1" s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S170" i="1" s="1"/>
  <c r="U170" i="1" s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S194" i="1" s="1"/>
  <c r="U194" i="1" s="1"/>
  <c r="N195" i="1"/>
  <c r="N196" i="1"/>
  <c r="N197" i="1"/>
  <c r="N198" i="1"/>
  <c r="N199" i="1"/>
  <c r="N200" i="1"/>
  <c r="N201" i="1"/>
  <c r="N202" i="1"/>
  <c r="S202" i="1" s="1"/>
  <c r="U202" i="1" s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S266" i="1" s="1"/>
  <c r="U266" i="1" s="1"/>
  <c r="N267" i="1"/>
  <c r="N268" i="1"/>
  <c r="N269" i="1"/>
  <c r="N270" i="1"/>
  <c r="N271" i="1"/>
  <c r="N272" i="1"/>
  <c r="N273" i="1"/>
  <c r="N274" i="1"/>
  <c r="S274" i="1" s="1"/>
  <c r="U274" i="1" s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S346" i="1" s="1"/>
  <c r="U346" i="1" s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S362" i="1" s="1"/>
  <c r="U362" i="1" s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S418" i="1" s="1"/>
  <c r="U418" i="1" s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S434" i="1" s="1"/>
  <c r="U434" i="1" s="1"/>
  <c r="N435" i="1"/>
  <c r="N436" i="1"/>
  <c r="N437" i="1"/>
  <c r="N438" i="1"/>
  <c r="N439" i="1"/>
  <c r="N440" i="1"/>
  <c r="N441" i="1"/>
  <c r="N442" i="1"/>
  <c r="S442" i="1" s="1"/>
  <c r="U442" i="1" s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S458" i="1" s="1"/>
  <c r="U458" i="1" s="1"/>
  <c r="N459" i="1"/>
  <c r="N460" i="1"/>
  <c r="N461" i="1"/>
  <c r="N462" i="1"/>
  <c r="N463" i="1"/>
  <c r="N464" i="1"/>
  <c r="N465" i="1"/>
  <c r="N466" i="1"/>
  <c r="S466" i="1" s="1"/>
  <c r="U466" i="1" s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S482" i="1" s="1"/>
  <c r="U482" i="1" s="1"/>
  <c r="N483" i="1"/>
  <c r="N484" i="1"/>
  <c r="N485" i="1"/>
  <c r="N486" i="1"/>
  <c r="N487" i="1"/>
  <c r="N488" i="1"/>
  <c r="N489" i="1"/>
  <c r="N490" i="1"/>
  <c r="S490" i="1" s="1"/>
  <c r="U490" i="1" s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S506" i="1" s="1"/>
  <c r="U506" i="1" s="1"/>
  <c r="N507" i="1"/>
  <c r="N508" i="1"/>
  <c r="N509" i="1"/>
  <c r="N510" i="1"/>
  <c r="N511" i="1"/>
  <c r="N512" i="1"/>
  <c r="N513" i="1"/>
  <c r="N514" i="1"/>
  <c r="S514" i="1" s="1"/>
  <c r="U514" i="1" s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S530" i="1" s="1"/>
  <c r="U530" i="1" s="1"/>
  <c r="N531" i="1"/>
  <c r="N532" i="1"/>
  <c r="N533" i="1"/>
  <c r="N534" i="1"/>
  <c r="N535" i="1"/>
  <c r="N536" i="1"/>
  <c r="N537" i="1"/>
  <c r="N538" i="1"/>
  <c r="S538" i="1" s="1"/>
  <c r="U538" i="1" s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S554" i="1" s="1"/>
  <c r="U554" i="1" s="1"/>
  <c r="N555" i="1"/>
  <c r="N556" i="1"/>
  <c r="N557" i="1"/>
  <c r="N558" i="1"/>
  <c r="N559" i="1"/>
  <c r="N560" i="1"/>
  <c r="N561" i="1"/>
  <c r="N562" i="1"/>
  <c r="S562" i="1" s="1"/>
  <c r="U562" i="1" s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S578" i="1" s="1"/>
  <c r="U578" i="1" s="1"/>
  <c r="N579" i="1"/>
  <c r="N580" i="1"/>
  <c r="N581" i="1"/>
  <c r="N582" i="1"/>
  <c r="N583" i="1"/>
  <c r="N584" i="1"/>
  <c r="N585" i="1"/>
  <c r="N586" i="1"/>
  <c r="S586" i="1" s="1"/>
  <c r="U586" i="1" s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S602" i="1" s="1"/>
  <c r="U602" i="1" s="1"/>
  <c r="N603" i="1"/>
  <c r="N604" i="1"/>
  <c r="N605" i="1"/>
  <c r="N606" i="1"/>
  <c r="N607" i="1"/>
  <c r="N608" i="1"/>
  <c r="N609" i="1"/>
  <c r="N610" i="1"/>
  <c r="S610" i="1" s="1"/>
  <c r="U610" i="1" s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S626" i="1" s="1"/>
  <c r="U626" i="1" s="1"/>
  <c r="N627" i="1"/>
  <c r="N628" i="1"/>
  <c r="N629" i="1"/>
  <c r="N630" i="1"/>
  <c r="N631" i="1"/>
  <c r="N632" i="1"/>
  <c r="N633" i="1"/>
  <c r="N634" i="1"/>
  <c r="S634" i="1" s="1"/>
  <c r="U634" i="1" s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S650" i="1" s="1"/>
  <c r="U650" i="1" s="1"/>
  <c r="N651" i="1"/>
  <c r="N652" i="1"/>
  <c r="N653" i="1"/>
  <c r="N654" i="1"/>
  <c r="N655" i="1"/>
  <c r="N656" i="1"/>
  <c r="N657" i="1"/>
  <c r="N658" i="1"/>
  <c r="S658" i="1" s="1"/>
  <c r="U658" i="1" s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S674" i="1" s="1"/>
  <c r="U674" i="1" s="1"/>
  <c r="N675" i="1"/>
  <c r="N676" i="1"/>
  <c r="N677" i="1"/>
  <c r="N678" i="1"/>
  <c r="N679" i="1"/>
  <c r="N680" i="1"/>
  <c r="N681" i="1"/>
  <c r="N682" i="1"/>
  <c r="S682" i="1" s="1"/>
  <c r="U682" i="1" s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S698" i="1" s="1"/>
  <c r="U698" i="1" s="1"/>
  <c r="N699" i="1"/>
  <c r="N700" i="1"/>
  <c r="N701" i="1"/>
  <c r="N702" i="1"/>
  <c r="N703" i="1"/>
  <c r="N704" i="1"/>
  <c r="N705" i="1"/>
  <c r="N706" i="1"/>
  <c r="S706" i="1" s="1"/>
  <c r="U706" i="1" s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S722" i="1" s="1"/>
  <c r="U722" i="1" s="1"/>
  <c r="N723" i="1"/>
  <c r="N724" i="1"/>
  <c r="N725" i="1"/>
  <c r="N726" i="1"/>
  <c r="N727" i="1"/>
  <c r="N728" i="1"/>
  <c r="N729" i="1"/>
  <c r="N730" i="1"/>
  <c r="S730" i="1" s="1"/>
  <c r="U730" i="1" s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S746" i="1" s="1"/>
  <c r="U746" i="1" s="1"/>
  <c r="N747" i="1"/>
  <c r="N748" i="1"/>
  <c r="N749" i="1"/>
  <c r="N750" i="1"/>
  <c r="N751" i="1"/>
  <c r="N752" i="1"/>
  <c r="N753" i="1"/>
  <c r="N754" i="1"/>
  <c r="S754" i="1" s="1"/>
  <c r="U754" i="1" s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S770" i="1" s="1"/>
  <c r="U770" i="1" s="1"/>
  <c r="N771" i="1"/>
  <c r="N772" i="1"/>
  <c r="N773" i="1"/>
  <c r="N774" i="1"/>
  <c r="N775" i="1"/>
  <c r="N776" i="1"/>
  <c r="N777" i="1"/>
  <c r="N778" i="1"/>
  <c r="S778" i="1" s="1"/>
  <c r="U778" i="1" s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S794" i="1" s="1"/>
  <c r="U794" i="1" s="1"/>
  <c r="N795" i="1"/>
  <c r="N796" i="1"/>
  <c r="N797" i="1"/>
  <c r="N798" i="1"/>
  <c r="N799" i="1"/>
  <c r="N800" i="1"/>
  <c r="N801" i="1"/>
  <c r="N802" i="1"/>
  <c r="S802" i="1" s="1"/>
  <c r="U802" i="1" s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S818" i="1" s="1"/>
  <c r="U818" i="1" s="1"/>
  <c r="N819" i="1"/>
  <c r="N820" i="1"/>
  <c r="N821" i="1"/>
  <c r="N822" i="1"/>
  <c r="N823" i="1"/>
  <c r="N824" i="1"/>
  <c r="N825" i="1"/>
  <c r="N826" i="1"/>
  <c r="S826" i="1" s="1"/>
  <c r="U826" i="1" s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S842" i="1" s="1"/>
  <c r="U842" i="1" s="1"/>
  <c r="N843" i="1"/>
  <c r="N844" i="1"/>
  <c r="N845" i="1"/>
  <c r="N846" i="1"/>
  <c r="N847" i="1"/>
  <c r="N848" i="1"/>
  <c r="N849" i="1"/>
  <c r="N850" i="1"/>
  <c r="S850" i="1" s="1"/>
  <c r="U850" i="1" s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S866" i="1" s="1"/>
  <c r="U866" i="1" s="1"/>
  <c r="N867" i="1"/>
  <c r="N868" i="1"/>
  <c r="N869" i="1"/>
  <c r="N870" i="1"/>
  <c r="N871" i="1"/>
  <c r="N872" i="1"/>
  <c r="N873" i="1"/>
  <c r="N874" i="1"/>
  <c r="S874" i="1" s="1"/>
  <c r="U874" i="1" s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S890" i="1" s="1"/>
  <c r="U890" i="1" s="1"/>
  <c r="N891" i="1"/>
  <c r="N892" i="1"/>
  <c r="N893" i="1"/>
  <c r="N894" i="1"/>
  <c r="N895" i="1"/>
  <c r="N896" i="1"/>
  <c r="N897" i="1"/>
  <c r="N898" i="1"/>
  <c r="S898" i="1" s="1"/>
  <c r="U898" i="1" s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S914" i="1" s="1"/>
  <c r="U914" i="1" s="1"/>
  <c r="N915" i="1"/>
  <c r="N916" i="1"/>
  <c r="N917" i="1"/>
  <c r="N918" i="1"/>
  <c r="N919" i="1"/>
  <c r="N920" i="1"/>
  <c r="N921" i="1"/>
  <c r="N922" i="1"/>
  <c r="S922" i="1" s="1"/>
  <c r="U922" i="1" s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S938" i="1" s="1"/>
  <c r="U938" i="1" s="1"/>
  <c r="N939" i="1"/>
  <c r="N940" i="1"/>
  <c r="N941" i="1"/>
  <c r="N942" i="1"/>
  <c r="N943" i="1"/>
  <c r="N944" i="1"/>
  <c r="N945" i="1"/>
  <c r="N946" i="1"/>
  <c r="S946" i="1" s="1"/>
  <c r="U946" i="1" s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S962" i="1" s="1"/>
  <c r="U962" i="1" s="1"/>
  <c r="N963" i="1"/>
  <c r="N964" i="1"/>
  <c r="N965" i="1"/>
  <c r="N966" i="1"/>
  <c r="N967" i="1"/>
  <c r="N968" i="1"/>
  <c r="N969" i="1"/>
  <c r="N970" i="1"/>
  <c r="S970" i="1" s="1"/>
  <c r="U970" i="1" s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S986" i="1" s="1"/>
  <c r="U986" i="1" s="1"/>
  <c r="N987" i="1"/>
  <c r="N988" i="1"/>
  <c r="N989" i="1"/>
  <c r="N990" i="1"/>
  <c r="N991" i="1"/>
  <c r="N992" i="1"/>
  <c r="N993" i="1"/>
  <c r="N994" i="1"/>
  <c r="S994" i="1" s="1"/>
  <c r="U994" i="1" s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S1010" i="1" s="1"/>
  <c r="U1010" i="1" s="1"/>
  <c r="N1011" i="1"/>
  <c r="N1012" i="1"/>
  <c r="N1013" i="1"/>
  <c r="N1014" i="1"/>
  <c r="N1015" i="1"/>
  <c r="N1016" i="1"/>
  <c r="N1017" i="1"/>
  <c r="N1018" i="1"/>
  <c r="S1018" i="1" s="1"/>
  <c r="U1018" i="1" s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S1042" i="1" s="1"/>
  <c r="U1042" i="1" s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S1066" i="1" s="1"/>
  <c r="U1066" i="1" s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S1090" i="1" s="1"/>
  <c r="U1090" i="1" s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S1114" i="1" s="1"/>
  <c r="U1114" i="1" s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997" i="1"/>
  <c r="N1998" i="1"/>
  <c r="N1999" i="1"/>
  <c r="N2000" i="1"/>
  <c r="S2000" i="1" s="1"/>
  <c r="U2000" i="1" s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8" i="1"/>
  <c r="N2019" i="1"/>
  <c r="N2020" i="1"/>
  <c r="N2021" i="1"/>
  <c r="N2022" i="1"/>
  <c r="N2023" i="1"/>
  <c r="N2024" i="1"/>
  <c r="N2025" i="1"/>
  <c r="S2025" i="1" s="1"/>
  <c r="U2025" i="1" s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S2049" i="1" s="1"/>
  <c r="U2049" i="1" s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S2073" i="1" s="1"/>
  <c r="U2073" i="1" s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S2097" i="1" s="1"/>
  <c r="U2097" i="1" s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S2121" i="1" s="1"/>
  <c r="U2121" i="1" s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S2145" i="1" s="1"/>
  <c r="U2145" i="1" s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S2169" i="1" s="1"/>
  <c r="U2169" i="1" s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S2193" i="1" s="1"/>
  <c r="U2193" i="1" s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S2217" i="1" s="1"/>
  <c r="U2217" i="1" s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S2241" i="1" s="1"/>
  <c r="U2241" i="1" s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S2265" i="1" s="1"/>
  <c r="U2265" i="1" s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S2289" i="1" s="1"/>
  <c r="U2289" i="1" s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S2313" i="1" s="1"/>
  <c r="U2313" i="1" s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S2337" i="1" s="1"/>
  <c r="U2337" i="1" s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S2361" i="1" s="1"/>
  <c r="U2361" i="1" s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S2385" i="1" s="1"/>
  <c r="U2385" i="1" s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S2409" i="1" s="1"/>
  <c r="U2409" i="1" s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S2433" i="1" s="1"/>
  <c r="U2433" i="1" s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S2457" i="1" s="1"/>
  <c r="U2457" i="1" s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S2481" i="1" s="1"/>
  <c r="U2481" i="1" s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S2505" i="1" s="1"/>
  <c r="U2505" i="1" s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S2529" i="1" s="1"/>
  <c r="U2529" i="1" s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S2553" i="1" s="1"/>
  <c r="U2553" i="1" s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S2577" i="1" s="1"/>
  <c r="U2577" i="1" s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S2601" i="1" s="1"/>
  <c r="U2601" i="1" s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S2625" i="1" s="1"/>
  <c r="U2625" i="1" s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S2649" i="1" s="1"/>
  <c r="U2649" i="1" s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S2673" i="1" s="1"/>
  <c r="U2673" i="1" s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S2697" i="1" s="1"/>
  <c r="U2697" i="1" s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S2721" i="1" s="1"/>
  <c r="U2721" i="1" s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S2745" i="1" s="1"/>
  <c r="U2745" i="1" s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S2769" i="1" s="1"/>
  <c r="U2769" i="1" s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S2793" i="1" s="1"/>
  <c r="U2793" i="1" s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S2817" i="1" s="1"/>
  <c r="U2817" i="1" s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S2841" i="1" s="1"/>
  <c r="U2841" i="1" s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S2865" i="1" s="1"/>
  <c r="U2865" i="1" s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S2889" i="1" s="1"/>
  <c r="U2889" i="1" s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S2913" i="1" s="1"/>
  <c r="U2913" i="1" s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S2937" i="1" s="1"/>
  <c r="U2937" i="1" s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S2961" i="1" s="1"/>
  <c r="U2961" i="1" s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S2985" i="1" s="1"/>
  <c r="U2985" i="1" s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S3009" i="1" s="1"/>
  <c r="U3009" i="1" s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S3033" i="1" s="1"/>
  <c r="U3033" i="1" s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S3057" i="1" s="1"/>
  <c r="U3057" i="1" s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S3081" i="1" s="1"/>
  <c r="U3081" i="1" s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S3105" i="1" s="1"/>
  <c r="U3105" i="1" s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S3129" i="1" s="1"/>
  <c r="U3129" i="1" s="1"/>
  <c r="N3130" i="1"/>
  <c r="N3131" i="1"/>
  <c r="N3132" i="1"/>
  <c r="N3133" i="1"/>
  <c r="N3134" i="1"/>
  <c r="N3135" i="1"/>
  <c r="N3203" i="1"/>
  <c r="N3996" i="1"/>
  <c r="N3997" i="1"/>
  <c r="N3998" i="1"/>
  <c r="N3999" i="1"/>
  <c r="N4000" i="1"/>
  <c r="N4001" i="1"/>
  <c r="N4002" i="1"/>
  <c r="N4003" i="1"/>
  <c r="S5" i="1"/>
  <c r="U5" i="1" s="1"/>
  <c r="S3201" i="1"/>
  <c r="U3201" i="1" s="1"/>
  <c r="S3177" i="1"/>
  <c r="U3177" i="1" s="1"/>
  <c r="Z1933" i="1" l="1"/>
  <c r="S3223" i="1"/>
  <c r="U3223" i="1" s="1"/>
  <c r="S3118" i="1"/>
  <c r="U3118" i="1" s="1"/>
  <c r="S2966" i="1"/>
  <c r="U2966" i="1" s="1"/>
  <c r="S2918" i="1"/>
  <c r="U2918" i="1" s="1"/>
  <c r="S2878" i="1"/>
  <c r="U2878" i="1" s="1"/>
  <c r="S2734" i="1"/>
  <c r="U2734" i="1" s="1"/>
  <c r="S2662" i="1"/>
  <c r="U2662" i="1" s="1"/>
  <c r="S2590" i="1"/>
  <c r="U2590" i="1" s="1"/>
  <c r="S2542" i="1"/>
  <c r="U2542" i="1" s="1"/>
  <c r="S2518" i="1"/>
  <c r="U2518" i="1" s="1"/>
  <c r="S2494" i="1"/>
  <c r="S2470" i="1"/>
  <c r="S2446" i="1"/>
  <c r="U2446" i="1" s="1"/>
  <c r="S2422" i="1"/>
  <c r="U2422" i="1" s="1"/>
  <c r="S2398" i="1"/>
  <c r="U2398" i="1" s="1"/>
  <c r="S2374" i="1"/>
  <c r="U2374" i="1" s="1"/>
  <c r="S2350" i="1"/>
  <c r="U2350" i="1" s="1"/>
  <c r="S2326" i="1"/>
  <c r="U2326" i="1" s="1"/>
  <c r="S2302" i="1"/>
  <c r="U2302" i="1" s="1"/>
  <c r="S2278" i="1"/>
  <c r="U2278" i="1" s="1"/>
  <c r="S2254" i="1"/>
  <c r="U2254" i="1" s="1"/>
  <c r="S2230" i="1"/>
  <c r="U2230" i="1" s="1"/>
  <c r="S2206" i="1"/>
  <c r="S2182" i="1"/>
  <c r="S2158" i="1"/>
  <c r="U2158" i="1" s="1"/>
  <c r="S2134" i="1"/>
  <c r="U2134" i="1" s="1"/>
  <c r="S2110" i="1"/>
  <c r="U2110" i="1" s="1"/>
  <c r="S2086" i="1"/>
  <c r="U2086" i="1" s="1"/>
  <c r="S2062" i="1"/>
  <c r="U2062" i="1" s="1"/>
  <c r="S2038" i="1"/>
  <c r="U2038" i="1" s="1"/>
  <c r="S2013" i="1"/>
  <c r="U2013" i="1" s="1"/>
  <c r="S1127" i="1"/>
  <c r="U1127" i="1" s="1"/>
  <c r="S1103" i="1"/>
  <c r="U1103" i="1" s="1"/>
  <c r="S1079" i="1"/>
  <c r="U1079" i="1" s="1"/>
  <c r="S1055" i="1"/>
  <c r="U1055" i="1" s="1"/>
  <c r="S1031" i="1"/>
  <c r="S1007" i="1"/>
  <c r="U1007" i="1" s="1"/>
  <c r="S983" i="1"/>
  <c r="U983" i="1" s="1"/>
  <c r="S959" i="1"/>
  <c r="U959" i="1" s="1"/>
  <c r="S935" i="1"/>
  <c r="U935" i="1" s="1"/>
  <c r="S911" i="1"/>
  <c r="U911" i="1" s="1"/>
  <c r="S887" i="1"/>
  <c r="U887" i="1" s="1"/>
  <c r="S863" i="1"/>
  <c r="U863" i="1" s="1"/>
  <c r="S839" i="1"/>
  <c r="U839" i="1" s="1"/>
  <c r="S815" i="1"/>
  <c r="U815" i="1" s="1"/>
  <c r="S791" i="1"/>
  <c r="U791" i="1" s="1"/>
  <c r="S767" i="1"/>
  <c r="S743" i="1"/>
  <c r="U743" i="1" s="1"/>
  <c r="S719" i="1"/>
  <c r="U719" i="1" s="1"/>
  <c r="S695" i="1"/>
  <c r="U695" i="1" s="1"/>
  <c r="S671" i="1"/>
  <c r="U671" i="1" s="1"/>
  <c r="S647" i="1"/>
  <c r="U647" i="1" s="1"/>
  <c r="S623" i="1"/>
  <c r="U623" i="1" s="1"/>
  <c r="S599" i="1"/>
  <c r="U599" i="1" s="1"/>
  <c r="S575" i="1"/>
  <c r="U575" i="1" s="1"/>
  <c r="S551" i="1"/>
  <c r="U551" i="1" s="1"/>
  <c r="S527" i="1"/>
  <c r="U527" i="1" s="1"/>
  <c r="S503" i="1"/>
  <c r="U503" i="1" s="1"/>
  <c r="S479" i="1"/>
  <c r="S455" i="1"/>
  <c r="S431" i="1"/>
  <c r="S407" i="1"/>
  <c r="U407" i="1" s="1"/>
  <c r="S383" i="1"/>
  <c r="U383" i="1" s="1"/>
  <c r="S359" i="1"/>
  <c r="U359" i="1" s="1"/>
  <c r="S335" i="1"/>
  <c r="U335" i="1" s="1"/>
  <c r="S311" i="1"/>
  <c r="U311" i="1" s="1"/>
  <c r="S287" i="1"/>
  <c r="U287" i="1" s="1"/>
  <c r="S263" i="1"/>
  <c r="U263" i="1" s="1"/>
  <c r="S239" i="1"/>
  <c r="U239" i="1" s="1"/>
  <c r="S215" i="1"/>
  <c r="U215" i="1" s="1"/>
  <c r="S191" i="1"/>
  <c r="S167" i="1"/>
  <c r="U167" i="1" s="1"/>
  <c r="S143" i="1"/>
  <c r="S119" i="1"/>
  <c r="U119" i="1" s="1"/>
  <c r="S95" i="1"/>
  <c r="U95" i="1" s="1"/>
  <c r="S71" i="1"/>
  <c r="U71" i="1" s="1"/>
  <c r="S47" i="1"/>
  <c r="U47" i="1" s="1"/>
  <c r="S23" i="1"/>
  <c r="U23" i="1" s="1"/>
  <c r="S3221" i="1"/>
  <c r="U3221" i="1" s="1"/>
  <c r="S3149" i="1"/>
  <c r="U3149" i="1" s="1"/>
  <c r="S3086" i="1"/>
  <c r="U3086" i="1" s="1"/>
  <c r="S3038" i="1"/>
  <c r="U3038" i="1" s="1"/>
  <c r="S2990" i="1"/>
  <c r="S2950" i="1"/>
  <c r="S2902" i="1"/>
  <c r="U2902" i="1" s="1"/>
  <c r="S2806" i="1"/>
  <c r="U2806" i="1" s="1"/>
  <c r="S2710" i="1"/>
  <c r="U2710" i="1" s="1"/>
  <c r="S2638" i="1"/>
  <c r="U2638" i="1" s="1"/>
  <c r="S3110" i="1"/>
  <c r="U3110" i="1" s="1"/>
  <c r="S3070" i="1"/>
  <c r="U3070" i="1" s="1"/>
  <c r="S3046" i="1"/>
  <c r="U3046" i="1" s="1"/>
  <c r="S3014" i="1"/>
  <c r="U3014" i="1" s="1"/>
  <c r="S2926" i="1"/>
  <c r="U2926" i="1" s="1"/>
  <c r="S2894" i="1"/>
  <c r="U2894" i="1" s="1"/>
  <c r="S2830" i="1"/>
  <c r="U2830" i="1" s="1"/>
  <c r="S2782" i="1"/>
  <c r="S2758" i="1"/>
  <c r="S2686" i="1"/>
  <c r="U2686" i="1" s="1"/>
  <c r="S2566" i="1"/>
  <c r="U2566" i="1" s="1"/>
  <c r="S3134" i="1"/>
  <c r="U3134" i="1" s="1"/>
  <c r="S3094" i="1"/>
  <c r="U3094" i="1" s="1"/>
  <c r="S3062" i="1"/>
  <c r="U3062" i="1" s="1"/>
  <c r="S3022" i="1"/>
  <c r="U3022" i="1" s="1"/>
  <c r="S2998" i="1"/>
  <c r="U2998" i="1" s="1"/>
  <c r="S2974" i="1"/>
  <c r="U2974" i="1" s="1"/>
  <c r="S2942" i="1"/>
  <c r="U2942" i="1" s="1"/>
  <c r="S2854" i="1"/>
  <c r="S2614" i="1"/>
  <c r="S3209" i="1"/>
  <c r="Z1983" i="1"/>
  <c r="Z1975" i="1"/>
  <c r="Z1959" i="1"/>
  <c r="Z1951" i="1"/>
  <c r="Z1935" i="1"/>
  <c r="Z1927" i="1"/>
  <c r="Z1911" i="1"/>
  <c r="Z1903" i="1"/>
  <c r="Z1887" i="1"/>
  <c r="Z1879" i="1"/>
  <c r="Z1863" i="1"/>
  <c r="Z1855" i="1"/>
  <c r="Z1839" i="1"/>
  <c r="Z1831" i="1"/>
  <c r="Z1815" i="1"/>
  <c r="Z1807" i="1"/>
  <c r="Z1791" i="1"/>
  <c r="Z1783" i="1"/>
  <c r="Z1767" i="1"/>
  <c r="Z1759" i="1"/>
  <c r="Z1743" i="1"/>
  <c r="Z1735" i="1"/>
  <c r="Z1719" i="1"/>
  <c r="Z1711" i="1"/>
  <c r="Z1695" i="1"/>
  <c r="Z1687" i="1"/>
  <c r="Z1671" i="1"/>
  <c r="Z1663" i="1"/>
  <c r="Z1647" i="1"/>
  <c r="Z1639" i="1"/>
  <c r="Z1623" i="1"/>
  <c r="Z1615" i="1"/>
  <c r="Z1599" i="1"/>
  <c r="Z1591" i="1"/>
  <c r="Z1575" i="1"/>
  <c r="Z1567" i="1"/>
  <c r="Z1551" i="1"/>
  <c r="Z1543" i="1"/>
  <c r="Z1527" i="1"/>
  <c r="Z1519" i="1"/>
  <c r="Z1503" i="1"/>
  <c r="Z1495" i="1"/>
  <c r="Z1479" i="1"/>
  <c r="Z1471" i="1"/>
  <c r="Z1455" i="1"/>
  <c r="Z1447" i="1"/>
  <c r="Z1431" i="1"/>
  <c r="Z1423" i="1"/>
  <c r="Z1407" i="1"/>
  <c r="Z1399" i="1"/>
  <c r="Z1383" i="1"/>
  <c r="Z1375" i="1"/>
  <c r="Z1359" i="1"/>
  <c r="Z1351" i="1"/>
  <c r="Z1335" i="1"/>
  <c r="Z1327" i="1"/>
  <c r="Z1311" i="1"/>
  <c r="Z1303" i="1"/>
  <c r="Z1287" i="1"/>
  <c r="Z1279" i="1"/>
  <c r="Z1263" i="1"/>
  <c r="Z1255" i="1"/>
  <c r="Z1239" i="1"/>
  <c r="Z1231" i="1"/>
  <c r="Z1215" i="1"/>
  <c r="Z1207" i="1"/>
  <c r="Z1191" i="1"/>
  <c r="Z1183" i="1"/>
  <c r="Z1167" i="1"/>
  <c r="Z1159" i="1"/>
  <c r="Z1143" i="1"/>
  <c r="Z1135" i="1"/>
  <c r="S960" i="1"/>
  <c r="U960" i="1" s="1"/>
  <c r="S864" i="1"/>
  <c r="S336" i="1"/>
  <c r="S3222" i="1"/>
  <c r="S3989" i="1"/>
  <c r="U3989" i="1" s="1"/>
  <c r="S3965" i="1"/>
  <c r="U3965" i="1" s="1"/>
  <c r="S3941" i="1"/>
  <c r="U3941" i="1" s="1"/>
  <c r="S3917" i="1"/>
  <c r="U3917" i="1" s="1"/>
  <c r="S3893" i="1"/>
  <c r="U3893" i="1" s="1"/>
  <c r="S3869" i="1"/>
  <c r="U3869" i="1" s="1"/>
  <c r="S3845" i="1"/>
  <c r="U3845" i="1" s="1"/>
  <c r="S3821" i="1"/>
  <c r="U3821" i="1" s="1"/>
  <c r="S3797" i="1"/>
  <c r="U3797" i="1" s="1"/>
  <c r="S3773" i="1"/>
  <c r="U3773" i="1" s="1"/>
  <c r="S3749" i="1"/>
  <c r="S3725" i="1"/>
  <c r="U3725" i="1" s="1"/>
  <c r="S3701" i="1"/>
  <c r="U3701" i="1" s="1"/>
  <c r="S3677" i="1"/>
  <c r="U3677" i="1" s="1"/>
  <c r="S3653" i="1"/>
  <c r="U3653" i="1" s="1"/>
  <c r="S3629" i="1"/>
  <c r="U3629" i="1" s="1"/>
  <c r="S3605" i="1"/>
  <c r="U3605" i="1" s="1"/>
  <c r="S3581" i="1"/>
  <c r="U3581" i="1" s="1"/>
  <c r="S3557" i="1"/>
  <c r="U3557" i="1" s="1"/>
  <c r="S3533" i="1"/>
  <c r="U3533" i="1" s="1"/>
  <c r="S3509" i="1"/>
  <c r="S3485" i="1"/>
  <c r="U3485" i="1" s="1"/>
  <c r="S3461" i="1"/>
  <c r="S3437" i="1"/>
  <c r="U3437" i="1" s="1"/>
  <c r="S3413" i="1"/>
  <c r="U3413" i="1" s="1"/>
  <c r="S3389" i="1"/>
  <c r="U3389" i="1" s="1"/>
  <c r="S3317" i="1"/>
  <c r="U3317" i="1" s="1"/>
  <c r="S3293" i="1"/>
  <c r="U3293" i="1" s="1"/>
  <c r="S3269" i="1"/>
  <c r="U3269" i="1" s="1"/>
  <c r="S3245" i="1"/>
  <c r="U3245" i="1" s="1"/>
  <c r="S3728" i="1"/>
  <c r="U3728" i="1" s="1"/>
  <c r="S3992" i="1"/>
  <c r="S3968" i="1"/>
  <c r="S3944" i="1"/>
  <c r="S3920" i="1"/>
  <c r="U3920" i="1" s="1"/>
  <c r="S3896" i="1"/>
  <c r="U3896" i="1" s="1"/>
  <c r="S3872" i="1"/>
  <c r="S3848" i="1"/>
  <c r="U3848" i="1" s="1"/>
  <c r="S3824" i="1"/>
  <c r="U3824" i="1" s="1"/>
  <c r="S3800" i="1"/>
  <c r="U3800" i="1" s="1"/>
  <c r="S3776" i="1"/>
  <c r="U3776" i="1" s="1"/>
  <c r="S3752" i="1"/>
  <c r="U3752" i="1" s="1"/>
  <c r="S3704" i="1"/>
  <c r="S3680" i="1"/>
  <c r="S3656" i="1"/>
  <c r="S3632" i="1"/>
  <c r="S3584" i="1"/>
  <c r="U3584" i="1" s="1"/>
  <c r="S3560" i="1"/>
  <c r="U3560" i="1" s="1"/>
  <c r="S3200" i="1"/>
  <c r="U3200" i="1" s="1"/>
  <c r="S3286" i="1"/>
  <c r="S3219" i="1"/>
  <c r="S3973" i="1"/>
  <c r="U3973" i="1" s="1"/>
  <c r="S3901" i="1"/>
  <c r="U3901" i="1" s="1"/>
  <c r="S3877" i="1"/>
  <c r="U3877" i="1" s="1"/>
  <c r="S3853" i="1"/>
  <c r="U3853" i="1" s="1"/>
  <c r="S3829" i="1"/>
  <c r="U3829" i="1" s="1"/>
  <c r="S3805" i="1"/>
  <c r="U3805" i="1" s="1"/>
  <c r="S3781" i="1"/>
  <c r="U3781" i="1" s="1"/>
  <c r="S3757" i="1"/>
  <c r="S3733" i="1"/>
  <c r="U3733" i="1" s="1"/>
  <c r="S3709" i="1"/>
  <c r="U3709" i="1" s="1"/>
  <c r="S3685" i="1"/>
  <c r="S3661" i="1"/>
  <c r="U3661" i="1" s="1"/>
  <c r="S3637" i="1"/>
  <c r="U3637" i="1" s="1"/>
  <c r="S3565" i="1"/>
  <c r="S3541" i="1"/>
  <c r="S80" i="1"/>
  <c r="U80" i="1" s="1"/>
  <c r="S391" i="1"/>
  <c r="S319" i="1"/>
  <c r="U319" i="1" s="1"/>
  <c r="S199" i="1"/>
  <c r="U199" i="1" s="1"/>
  <c r="S103" i="1"/>
  <c r="U103" i="1" s="1"/>
  <c r="S31" i="1"/>
  <c r="U31" i="1" s="1"/>
  <c r="S2870" i="1"/>
  <c r="U2870" i="1" s="1"/>
  <c r="S2846" i="1"/>
  <c r="U2846" i="1" s="1"/>
  <c r="S2822" i="1"/>
  <c r="S2798" i="1"/>
  <c r="U2798" i="1" s="1"/>
  <c r="S2774" i="1"/>
  <c r="S2750" i="1"/>
  <c r="U2750" i="1" s="1"/>
  <c r="S2726" i="1"/>
  <c r="U2726" i="1" s="1"/>
  <c r="S2702" i="1"/>
  <c r="U2702" i="1" s="1"/>
  <c r="S2678" i="1"/>
  <c r="U2678" i="1" s="1"/>
  <c r="S2654" i="1"/>
  <c r="U2654" i="1" s="1"/>
  <c r="S2630" i="1"/>
  <c r="S2606" i="1"/>
  <c r="U2606" i="1" s="1"/>
  <c r="S2582" i="1"/>
  <c r="U2582" i="1" s="1"/>
  <c r="S2558" i="1"/>
  <c r="U2558" i="1" s="1"/>
  <c r="S2534" i="1"/>
  <c r="S2510" i="1"/>
  <c r="S2486" i="1"/>
  <c r="S2462" i="1"/>
  <c r="U2462" i="1" s="1"/>
  <c r="S2438" i="1"/>
  <c r="S2414" i="1"/>
  <c r="U2414" i="1" s="1"/>
  <c r="S2390" i="1"/>
  <c r="U2390" i="1" s="1"/>
  <c r="S2366" i="1"/>
  <c r="U2366" i="1" s="1"/>
  <c r="S2342" i="1"/>
  <c r="S2318" i="1"/>
  <c r="U2318" i="1" s="1"/>
  <c r="S2294" i="1"/>
  <c r="U2294" i="1" s="1"/>
  <c r="S2270" i="1"/>
  <c r="S2246" i="1"/>
  <c r="S2222" i="1"/>
  <c r="U2222" i="1" s="1"/>
  <c r="S2198" i="1"/>
  <c r="S2174" i="1"/>
  <c r="U2174" i="1" s="1"/>
  <c r="S2150" i="1"/>
  <c r="S2126" i="1"/>
  <c r="U2126" i="1" s="1"/>
  <c r="S2102" i="1"/>
  <c r="U2102" i="1" s="1"/>
  <c r="S2078" i="1"/>
  <c r="U2078" i="1" s="1"/>
  <c r="S2054" i="1"/>
  <c r="S2030" i="1"/>
  <c r="U2030" i="1" s="1"/>
  <c r="S2005" i="1"/>
  <c r="U2005" i="1" s="1"/>
  <c r="S1119" i="1"/>
  <c r="U1119" i="1" s="1"/>
  <c r="S1095" i="1"/>
  <c r="S1071" i="1"/>
  <c r="U1071" i="1" s="1"/>
  <c r="S1047" i="1"/>
  <c r="U1047" i="1" s="1"/>
  <c r="S1023" i="1"/>
  <c r="U1023" i="1" s="1"/>
  <c r="S999" i="1"/>
  <c r="S975" i="1"/>
  <c r="U975" i="1" s="1"/>
  <c r="S951" i="1"/>
  <c r="U951" i="1" s="1"/>
  <c r="S927" i="1"/>
  <c r="U927" i="1" s="1"/>
  <c r="S903" i="1"/>
  <c r="S879" i="1"/>
  <c r="U879" i="1" s="1"/>
  <c r="S855" i="1"/>
  <c r="U855" i="1" s="1"/>
  <c r="S831" i="1"/>
  <c r="S807" i="1"/>
  <c r="S783" i="1"/>
  <c r="U783" i="1" s="1"/>
  <c r="S759" i="1"/>
  <c r="S735" i="1"/>
  <c r="S711" i="1"/>
  <c r="S687" i="1"/>
  <c r="U687" i="1" s="1"/>
  <c r="S663" i="1"/>
  <c r="U663" i="1" s="1"/>
  <c r="S639" i="1"/>
  <c r="U639" i="1" s="1"/>
  <c r="S615" i="1"/>
  <c r="S591" i="1"/>
  <c r="U591" i="1" s="1"/>
  <c r="S567" i="1"/>
  <c r="U567" i="1" s="1"/>
  <c r="S543" i="1"/>
  <c r="U543" i="1" s="1"/>
  <c r="S519" i="1"/>
  <c r="S495" i="1"/>
  <c r="U495" i="1" s="1"/>
  <c r="S471" i="1"/>
  <c r="S447" i="1"/>
  <c r="U447" i="1" s="1"/>
  <c r="S423" i="1"/>
  <c r="S399" i="1"/>
  <c r="S375" i="1"/>
  <c r="U375" i="1" s="1"/>
  <c r="S351" i="1"/>
  <c r="U351" i="1" s="1"/>
  <c r="S327" i="1"/>
  <c r="U327" i="1" s="1"/>
  <c r="S303" i="1"/>
  <c r="U303" i="1" s="1"/>
  <c r="S279" i="1"/>
  <c r="U279" i="1" s="1"/>
  <c r="S255" i="1"/>
  <c r="S231" i="1"/>
  <c r="U231" i="1" s="1"/>
  <c r="S207" i="1"/>
  <c r="U207" i="1" s="1"/>
  <c r="S183" i="1"/>
  <c r="S159" i="1"/>
  <c r="S135" i="1"/>
  <c r="S111" i="1"/>
  <c r="U111" i="1" s="1"/>
  <c r="S87" i="1"/>
  <c r="U87" i="1" s="1"/>
  <c r="S63" i="1"/>
  <c r="U63" i="1" s="1"/>
  <c r="S39" i="1"/>
  <c r="S15" i="1"/>
  <c r="U15" i="1" s="1"/>
  <c r="S3169" i="1"/>
  <c r="U3169" i="1" s="1"/>
  <c r="S3180" i="1"/>
  <c r="U3180" i="1" s="1"/>
  <c r="S756" i="1"/>
  <c r="S444" i="1"/>
  <c r="U444" i="1" s="1"/>
  <c r="S276" i="1"/>
  <c r="U276" i="1" s="1"/>
  <c r="S12" i="1"/>
  <c r="U12" i="1" s="1"/>
  <c r="S3978" i="1"/>
  <c r="U3978" i="1" s="1"/>
  <c r="S3954" i="1"/>
  <c r="S3906" i="1"/>
  <c r="S3834" i="1"/>
  <c r="U3834" i="1" s="1"/>
  <c r="S3738" i="1"/>
  <c r="U3738" i="1" s="1"/>
  <c r="S3714" i="1"/>
  <c r="U3714" i="1" s="1"/>
  <c r="S3690" i="1"/>
  <c r="U3690" i="1" s="1"/>
  <c r="S3666" i="1"/>
  <c r="U3666" i="1" s="1"/>
  <c r="S3570" i="1"/>
  <c r="U3570" i="1" s="1"/>
  <c r="S3546" i="1"/>
  <c r="U3546" i="1" s="1"/>
  <c r="S3474" i="1"/>
  <c r="S3450" i="1"/>
  <c r="U3450" i="1" s="1"/>
  <c r="S3426" i="1"/>
  <c r="S3402" i="1"/>
  <c r="S3306" i="1"/>
  <c r="U3306" i="1" s="1"/>
  <c r="S3234" i="1"/>
  <c r="U3234" i="1" s="1"/>
  <c r="Z1649" i="1"/>
  <c r="Z1337" i="1"/>
  <c r="Z1313" i="1"/>
  <c r="Z1289" i="1"/>
  <c r="Z1265" i="1"/>
  <c r="S3161" i="1"/>
  <c r="U3161" i="1" s="1"/>
  <c r="S3137" i="1"/>
  <c r="S3131" i="1"/>
  <c r="S3107" i="1"/>
  <c r="U3107" i="1" s="1"/>
  <c r="S2483" i="1"/>
  <c r="S2435" i="1"/>
  <c r="U2435" i="1" s="1"/>
  <c r="S3083" i="1"/>
  <c r="U3083" i="1" s="1"/>
  <c r="S3059" i="1"/>
  <c r="S3203" i="1"/>
  <c r="U3203" i="1" s="1"/>
  <c r="S3670" i="1"/>
  <c r="U3670" i="1" s="1"/>
  <c r="S3646" i="1"/>
  <c r="U3646" i="1" s="1"/>
  <c r="S3238" i="1"/>
  <c r="U3238" i="1" s="1"/>
  <c r="S3950" i="1"/>
  <c r="U3950" i="1" s="1"/>
  <c r="S3878" i="1"/>
  <c r="S3854" i="1"/>
  <c r="S3806" i="1"/>
  <c r="S3734" i="1"/>
  <c r="S3686" i="1"/>
  <c r="U3686" i="1" s="1"/>
  <c r="S3638" i="1"/>
  <c r="U3638" i="1" s="1"/>
  <c r="S3614" i="1"/>
  <c r="S3566" i="1"/>
  <c r="S3518" i="1"/>
  <c r="U3518" i="1" s="1"/>
  <c r="S3470" i="1"/>
  <c r="U3470" i="1" s="1"/>
  <c r="S3422" i="1"/>
  <c r="U3422" i="1" s="1"/>
  <c r="S3326" i="1"/>
  <c r="U3326" i="1" s="1"/>
  <c r="S3278" i="1"/>
  <c r="S3254" i="1"/>
  <c r="S3230" i="1"/>
  <c r="S3206" i="1"/>
  <c r="U3206" i="1" s="1"/>
  <c r="S3517" i="1"/>
  <c r="S3493" i="1"/>
  <c r="U3493" i="1" s="1"/>
  <c r="S3469" i="1"/>
  <c r="U3469" i="1" s="1"/>
  <c r="S3445" i="1"/>
  <c r="S3421" i="1"/>
  <c r="U3421" i="1" s="1"/>
  <c r="S3349" i="1"/>
  <c r="S3325" i="1"/>
  <c r="U3325" i="1" s="1"/>
  <c r="S3253" i="1"/>
  <c r="U3253" i="1" s="1"/>
  <c r="S3229" i="1"/>
  <c r="S3157" i="1"/>
  <c r="S3145" i="1"/>
  <c r="U3145" i="1" s="1"/>
  <c r="S3115" i="1"/>
  <c r="S3091" i="1"/>
  <c r="U3091" i="1" s="1"/>
  <c r="S3067" i="1"/>
  <c r="U3067" i="1" s="1"/>
  <c r="S2851" i="1"/>
  <c r="U2851" i="1" s="1"/>
  <c r="S2587" i="1"/>
  <c r="S3188" i="1"/>
  <c r="S3176" i="1"/>
  <c r="S3196" i="1"/>
  <c r="U3196" i="1" s="1"/>
  <c r="S3184" i="1"/>
  <c r="U3184" i="1" s="1"/>
  <c r="S3172" i="1"/>
  <c r="S3982" i="1"/>
  <c r="S3766" i="1"/>
  <c r="S3742" i="1"/>
  <c r="S3502" i="1"/>
  <c r="U3502" i="1" s="1"/>
  <c r="S3478" i="1"/>
  <c r="U3478" i="1" s="1"/>
  <c r="S3406" i="1"/>
  <c r="S3358" i="1"/>
  <c r="S2977" i="1"/>
  <c r="U2977" i="1" s="1"/>
  <c r="S2953" i="1"/>
  <c r="S2929" i="1"/>
  <c r="U2929" i="1" s="1"/>
  <c r="S2905" i="1"/>
  <c r="U2905" i="1" s="1"/>
  <c r="S2881" i="1"/>
  <c r="S2857" i="1"/>
  <c r="U2857" i="1" s="1"/>
  <c r="S2833" i="1"/>
  <c r="S2809" i="1"/>
  <c r="S2785" i="1"/>
  <c r="U2785" i="1" s="1"/>
  <c r="S2761" i="1"/>
  <c r="S2737" i="1"/>
  <c r="S2713" i="1"/>
  <c r="U2713" i="1" s="1"/>
  <c r="S2689" i="1"/>
  <c r="U2689" i="1" s="1"/>
  <c r="S2665" i="1"/>
  <c r="U2665" i="1" s="1"/>
  <c r="S2641" i="1"/>
  <c r="U2641" i="1" s="1"/>
  <c r="S2617" i="1"/>
  <c r="U2617" i="1" s="1"/>
  <c r="S2593" i="1"/>
  <c r="U2593" i="1" s="1"/>
  <c r="S2569" i="1"/>
  <c r="S2545" i="1"/>
  <c r="U2545" i="1" s="1"/>
  <c r="S2521" i="1"/>
  <c r="S2497" i="1"/>
  <c r="S2473" i="1"/>
  <c r="U2473" i="1" s="1"/>
  <c r="S2449" i="1"/>
  <c r="S2425" i="1"/>
  <c r="S2401" i="1"/>
  <c r="U2401" i="1" s="1"/>
  <c r="S2377" i="1"/>
  <c r="U2377" i="1" s="1"/>
  <c r="S2353" i="1"/>
  <c r="U2353" i="1" s="1"/>
  <c r="S2329" i="1"/>
  <c r="U2329" i="1" s="1"/>
  <c r="S2305" i="1"/>
  <c r="S2281" i="1"/>
  <c r="U2281" i="1" s="1"/>
  <c r="S2257" i="1"/>
  <c r="S2233" i="1"/>
  <c r="U2233" i="1" s="1"/>
  <c r="S2209" i="1"/>
  <c r="U2209" i="1" s="1"/>
  <c r="S2185" i="1"/>
  <c r="U2185" i="1" s="1"/>
  <c r="S2161" i="1"/>
  <c r="S2137" i="1"/>
  <c r="U2137" i="1" s="1"/>
  <c r="S2113" i="1"/>
  <c r="S2089" i="1"/>
  <c r="U2089" i="1" s="1"/>
  <c r="S2065" i="1"/>
  <c r="U2065" i="1" s="1"/>
  <c r="S2041" i="1"/>
  <c r="U2041" i="1" s="1"/>
  <c r="S2016" i="1"/>
  <c r="S1130" i="1"/>
  <c r="U1130" i="1" s="1"/>
  <c r="S1106" i="1"/>
  <c r="S1082" i="1"/>
  <c r="S1058" i="1"/>
  <c r="S1034" i="1"/>
  <c r="U1034" i="1" s="1"/>
  <c r="S3148" i="1"/>
  <c r="U3148" i="1" s="1"/>
  <c r="S3142" i="1"/>
  <c r="S3216" i="1"/>
  <c r="U3216" i="1" s="1"/>
  <c r="Z5" i="1"/>
  <c r="S3121" i="1"/>
  <c r="S3097" i="1"/>
  <c r="U3097" i="1" s="1"/>
  <c r="S3073" i="1"/>
  <c r="U3073" i="1" s="1"/>
  <c r="S3049" i="1"/>
  <c r="U3049" i="1" s="1"/>
  <c r="S3025" i="1"/>
  <c r="U3025" i="1" s="1"/>
  <c r="S3001" i="1"/>
  <c r="U3001" i="1" s="1"/>
  <c r="S3933" i="1"/>
  <c r="U3933" i="1" s="1"/>
  <c r="S3909" i="1"/>
  <c r="U3909" i="1" s="1"/>
  <c r="S3813" i="1"/>
  <c r="S3789" i="1"/>
  <c r="U3789" i="1" s="1"/>
  <c r="S3765" i="1"/>
  <c r="S3741" i="1"/>
  <c r="U3741" i="1" s="1"/>
  <c r="S3717" i="1"/>
  <c r="S3693" i="1"/>
  <c r="U3693" i="1" s="1"/>
  <c r="S3669" i="1"/>
  <c r="S3597" i="1"/>
  <c r="S3573" i="1"/>
  <c r="U3573" i="1" s="1"/>
  <c r="S3549" i="1"/>
  <c r="S3525" i="1"/>
  <c r="S3501" i="1"/>
  <c r="U3501" i="1" s="1"/>
  <c r="S3477" i="1"/>
  <c r="U3477" i="1" s="1"/>
  <c r="S3453" i="1"/>
  <c r="S3429" i="1"/>
  <c r="U3429" i="1" s="1"/>
  <c r="S3381" i="1"/>
  <c r="S3357" i="1"/>
  <c r="U3357" i="1" s="1"/>
  <c r="S3285" i="1"/>
  <c r="U3285" i="1" s="1"/>
  <c r="S3261" i="1"/>
  <c r="S3237" i="1"/>
  <c r="S3153" i="1"/>
  <c r="U3153" i="1" s="1"/>
  <c r="S3934" i="1"/>
  <c r="S3910" i="1"/>
  <c r="U3910" i="1" s="1"/>
  <c r="S3886" i="1"/>
  <c r="U3886" i="1" s="1"/>
  <c r="S3862" i="1"/>
  <c r="S3790" i="1"/>
  <c r="S3622" i="1"/>
  <c r="S3598" i="1"/>
  <c r="U3598" i="1" s="1"/>
  <c r="S3574" i="1"/>
  <c r="U3574" i="1" s="1"/>
  <c r="S3382" i="1"/>
  <c r="U3382" i="1" s="1"/>
  <c r="S3334" i="1"/>
  <c r="S3204" i="1"/>
  <c r="S3213" i="1"/>
  <c r="U3213" i="1" s="1"/>
  <c r="S3608" i="1"/>
  <c r="S3536" i="1"/>
  <c r="S3512" i="1"/>
  <c r="U3512" i="1" s="1"/>
  <c r="S3488" i="1"/>
  <c r="S3464" i="1"/>
  <c r="U3464" i="1" s="1"/>
  <c r="S3440" i="1"/>
  <c r="U3440" i="1" s="1"/>
  <c r="S3416" i="1"/>
  <c r="S3392" i="1"/>
  <c r="S3368" i="1"/>
  <c r="U3368" i="1" s="1"/>
  <c r="S3344" i="1"/>
  <c r="S3320" i="1"/>
  <c r="S3296" i="1"/>
  <c r="S3272" i="1"/>
  <c r="U3272" i="1" s="1"/>
  <c r="S3248" i="1"/>
  <c r="U3248" i="1" s="1"/>
  <c r="Z1702" i="1"/>
  <c r="Z1678" i="1"/>
  <c r="Z1654" i="1"/>
  <c r="Z1630" i="1"/>
  <c r="Z1606" i="1"/>
  <c r="Z1582" i="1"/>
  <c r="Z1558" i="1"/>
  <c r="Z1534" i="1"/>
  <c r="Z1510" i="1"/>
  <c r="Z1486" i="1"/>
  <c r="Z1462" i="1"/>
  <c r="Z1438" i="1"/>
  <c r="Z1414" i="1"/>
  <c r="Z1390" i="1"/>
  <c r="Z1366" i="1"/>
  <c r="Z1342" i="1"/>
  <c r="Z1318" i="1"/>
  <c r="Z1294" i="1"/>
  <c r="Z1270" i="1"/>
  <c r="Z1246" i="1"/>
  <c r="Z1222" i="1"/>
  <c r="Z1198" i="1"/>
  <c r="Z1174" i="1"/>
  <c r="Z1150" i="1"/>
  <c r="S3185" i="1"/>
  <c r="U3185" i="1" s="1"/>
  <c r="S3155" i="1"/>
  <c r="U3155" i="1" s="1"/>
  <c r="S3198" i="1"/>
  <c r="S3163" i="1"/>
  <c r="S661" i="1"/>
  <c r="S325" i="1"/>
  <c r="U325" i="1" s="1"/>
  <c r="S13" i="1"/>
  <c r="U13" i="1" s="1"/>
  <c r="S3215" i="1"/>
  <c r="Z1982" i="1"/>
  <c r="Z1958" i="1"/>
  <c r="Z1886" i="1"/>
  <c r="Z1862" i="1"/>
  <c r="Z1838" i="1"/>
  <c r="Z1766" i="1"/>
  <c r="Z1742" i="1"/>
  <c r="Z1718" i="1"/>
  <c r="Z1694" i="1"/>
  <c r="Z1670" i="1"/>
  <c r="Z1646" i="1"/>
  <c r="Z1622" i="1"/>
  <c r="Z1598" i="1"/>
  <c r="Z1574" i="1"/>
  <c r="Z1550" i="1"/>
  <c r="Z1526" i="1"/>
  <c r="Z1502" i="1"/>
  <c r="Z1478" i="1"/>
  <c r="Z1454" i="1"/>
  <c r="Z1430" i="1"/>
  <c r="Z1406" i="1"/>
  <c r="Z1382" i="1"/>
  <c r="Z1358" i="1"/>
  <c r="Z1334" i="1"/>
  <c r="Z1310" i="1"/>
  <c r="Z1262" i="1"/>
  <c r="S3994" i="1"/>
  <c r="U3994" i="1" s="1"/>
  <c r="S3958" i="1"/>
  <c r="S3922" i="1"/>
  <c r="S3898" i="1"/>
  <c r="U3898" i="1" s="1"/>
  <c r="S3838" i="1"/>
  <c r="U3838" i="1" s="1"/>
  <c r="S3826" i="1"/>
  <c r="S3814" i="1"/>
  <c r="U3814" i="1" s="1"/>
  <c r="S3802" i="1"/>
  <c r="U3802" i="1" s="1"/>
  <c r="S3778" i="1"/>
  <c r="S3730" i="1"/>
  <c r="S3718" i="1"/>
  <c r="U3718" i="1" s="1"/>
  <c r="S3706" i="1"/>
  <c r="S3694" i="1"/>
  <c r="U3694" i="1" s="1"/>
  <c r="S3562" i="1"/>
  <c r="U3562" i="1" s="1"/>
  <c r="S3550" i="1"/>
  <c r="U3550" i="1" s="1"/>
  <c r="S3538" i="1"/>
  <c r="U3538" i="1" s="1"/>
  <c r="S3526" i="1"/>
  <c r="U3526" i="1" s="1"/>
  <c r="S3466" i="1"/>
  <c r="U3466" i="1" s="1"/>
  <c r="S3454" i="1"/>
  <c r="S3430" i="1"/>
  <c r="S3370" i="1"/>
  <c r="S3322" i="1"/>
  <c r="S3310" i="1"/>
  <c r="S3298" i="1"/>
  <c r="U3298" i="1" s="1"/>
  <c r="S3274" i="1"/>
  <c r="S3262" i="1"/>
  <c r="U3262" i="1" s="1"/>
  <c r="S3165" i="1"/>
  <c r="S3141" i="1"/>
  <c r="U3141" i="1" s="1"/>
  <c r="S3190" i="1"/>
  <c r="S3411" i="1"/>
  <c r="U3411" i="1" s="1"/>
  <c r="Z1966" i="1"/>
  <c r="Z1894" i="1"/>
  <c r="Z1870" i="1"/>
  <c r="Z1846" i="1"/>
  <c r="Z1750" i="1"/>
  <c r="Z1726" i="1"/>
  <c r="S3123" i="1"/>
  <c r="S3099" i="1"/>
  <c r="S3075" i="1"/>
  <c r="U3075" i="1" s="1"/>
  <c r="S3051" i="1"/>
  <c r="U3051" i="1" s="1"/>
  <c r="S2955" i="1"/>
  <c r="S820" i="1"/>
  <c r="S592" i="1"/>
  <c r="U592" i="1" s="1"/>
  <c r="S124" i="1"/>
  <c r="U124" i="1" s="1"/>
  <c r="S403" i="1"/>
  <c r="U403" i="1" s="1"/>
  <c r="S3133" i="1"/>
  <c r="S3117" i="1"/>
  <c r="U3117" i="1" s="1"/>
  <c r="S3109" i="1"/>
  <c r="U3109" i="1" s="1"/>
  <c r="S3093" i="1"/>
  <c r="U3093" i="1" s="1"/>
  <c r="S3085" i="1"/>
  <c r="U3085" i="1" s="1"/>
  <c r="S3069" i="1"/>
  <c r="S3061" i="1"/>
  <c r="U3061" i="1" s="1"/>
  <c r="S3045" i="1"/>
  <c r="S3037" i="1"/>
  <c r="S3021" i="1"/>
  <c r="U3021" i="1" s="1"/>
  <c r="S3013" i="1"/>
  <c r="U3013" i="1" s="1"/>
  <c r="S2997" i="1"/>
  <c r="S2989" i="1"/>
  <c r="U2989" i="1" s="1"/>
  <c r="S2973" i="1"/>
  <c r="S2965" i="1"/>
  <c r="U2965" i="1" s="1"/>
  <c r="S2949" i="1"/>
  <c r="S2941" i="1"/>
  <c r="S2925" i="1"/>
  <c r="U2925" i="1" s="1"/>
  <c r="S2917" i="1"/>
  <c r="U2917" i="1" s="1"/>
  <c r="S2901" i="1"/>
  <c r="S2845" i="1"/>
  <c r="S2653" i="1"/>
  <c r="S2253" i="1"/>
  <c r="U2253" i="1" s="1"/>
  <c r="S2853" i="1"/>
  <c r="U2853" i="1" s="1"/>
  <c r="S2805" i="1"/>
  <c r="U2805" i="1" s="1"/>
  <c r="S2773" i="1"/>
  <c r="U2773" i="1" s="1"/>
  <c r="S2733" i="1"/>
  <c r="S2701" i="1"/>
  <c r="S2677" i="1"/>
  <c r="U2677" i="1" s="1"/>
  <c r="S2613" i="1"/>
  <c r="S2589" i="1"/>
  <c r="U2589" i="1" s="1"/>
  <c r="S2565" i="1"/>
  <c r="S2541" i="1"/>
  <c r="S2493" i="1"/>
  <c r="U2493" i="1" s="1"/>
  <c r="S2469" i="1"/>
  <c r="U2469" i="1" s="1"/>
  <c r="S2437" i="1"/>
  <c r="S2413" i="1"/>
  <c r="S2365" i="1"/>
  <c r="S2317" i="1"/>
  <c r="U2317" i="1" s="1"/>
  <c r="S2293" i="1"/>
  <c r="S2229" i="1"/>
  <c r="U2229" i="1" s="1"/>
  <c r="S2205" i="1"/>
  <c r="U2205" i="1" s="1"/>
  <c r="S2181" i="1"/>
  <c r="U2181" i="1" s="1"/>
  <c r="S2133" i="1"/>
  <c r="S2085" i="1"/>
  <c r="S2037" i="1"/>
  <c r="S2012" i="1"/>
  <c r="U2012" i="1" s="1"/>
  <c r="S1126" i="1"/>
  <c r="S1102" i="1"/>
  <c r="U1102" i="1" s="1"/>
  <c r="S1070" i="1"/>
  <c r="U1070" i="1" s="1"/>
  <c r="S1046" i="1"/>
  <c r="S982" i="1"/>
  <c r="U982" i="1" s="1"/>
  <c r="S934" i="1"/>
  <c r="U934" i="1" s="1"/>
  <c r="S886" i="1"/>
  <c r="U886" i="1" s="1"/>
  <c r="S838" i="1"/>
  <c r="U838" i="1" s="1"/>
  <c r="S806" i="1"/>
  <c r="U806" i="1" s="1"/>
  <c r="S782" i="1"/>
  <c r="U782" i="1" s="1"/>
  <c r="S758" i="1"/>
  <c r="U758" i="1" s="1"/>
  <c r="S734" i="1"/>
  <c r="U734" i="1" s="1"/>
  <c r="S670" i="1"/>
  <c r="U670" i="1" s="1"/>
  <c r="S638" i="1"/>
  <c r="U638" i="1" s="1"/>
  <c r="S622" i="1"/>
  <c r="U622" i="1" s="1"/>
  <c r="S598" i="1"/>
  <c r="S550" i="1"/>
  <c r="U550" i="1" s="1"/>
  <c r="S526" i="1"/>
  <c r="U526" i="1" s="1"/>
  <c r="S478" i="1"/>
  <c r="U478" i="1" s="1"/>
  <c r="S430" i="1"/>
  <c r="U430" i="1" s="1"/>
  <c r="S382" i="1"/>
  <c r="U382" i="1" s="1"/>
  <c r="S350" i="1"/>
  <c r="U350" i="1" s="1"/>
  <c r="S310" i="1"/>
  <c r="U310" i="1" s="1"/>
  <c r="S262" i="1"/>
  <c r="U262" i="1" s="1"/>
  <c r="S214" i="1"/>
  <c r="U214" i="1" s="1"/>
  <c r="S142" i="1"/>
  <c r="U142" i="1" s="1"/>
  <c r="S94" i="1"/>
  <c r="U94" i="1" s="1"/>
  <c r="S70" i="1"/>
  <c r="S3956" i="1"/>
  <c r="S3932" i="1"/>
  <c r="U3932" i="1" s="1"/>
  <c r="S3860" i="1"/>
  <c r="U3860" i="1" s="1"/>
  <c r="S3820" i="1"/>
  <c r="U3820" i="1" s="1"/>
  <c r="S3796" i="1"/>
  <c r="S3740" i="1"/>
  <c r="U3740" i="1" s="1"/>
  <c r="S3716" i="1"/>
  <c r="U3716" i="1" s="1"/>
  <c r="S3700" i="1"/>
  <c r="U3700" i="1" s="1"/>
  <c r="S3668" i="1"/>
  <c r="S3652" i="1"/>
  <c r="S3628" i="1"/>
  <c r="U3628" i="1" s="1"/>
  <c r="S3596" i="1"/>
  <c r="S3572" i="1"/>
  <c r="U3572" i="1" s="1"/>
  <c r="S3556" i="1"/>
  <c r="U3556" i="1" s="1"/>
  <c r="S3532" i="1"/>
  <c r="U3532" i="1" s="1"/>
  <c r="S3500" i="1"/>
  <c r="U3500" i="1" s="1"/>
  <c r="S3484" i="1"/>
  <c r="U3484" i="1" s="1"/>
  <c r="S3460" i="1"/>
  <c r="S3436" i="1"/>
  <c r="U3436" i="1" s="1"/>
  <c r="S3404" i="1"/>
  <c r="S3380" i="1"/>
  <c r="U3380" i="1" s="1"/>
  <c r="S3364" i="1"/>
  <c r="S3332" i="1"/>
  <c r="U3332" i="1" s="1"/>
  <c r="S3308" i="1"/>
  <c r="U3308" i="1" s="1"/>
  <c r="S3292" i="1"/>
  <c r="U3292" i="1" s="1"/>
  <c r="S3260" i="1"/>
  <c r="S2797" i="1"/>
  <c r="S2725" i="1"/>
  <c r="U2725" i="1" s="1"/>
  <c r="S2629" i="1"/>
  <c r="U2629" i="1" s="1"/>
  <c r="S2389" i="1"/>
  <c r="S2325" i="1"/>
  <c r="U2325" i="1" s="1"/>
  <c r="S2269" i="1"/>
  <c r="U2269" i="1" s="1"/>
  <c r="S2157" i="1"/>
  <c r="U2157" i="1" s="1"/>
  <c r="S2101" i="1"/>
  <c r="S2053" i="1"/>
  <c r="U2053" i="1" s="1"/>
  <c r="S1006" i="1"/>
  <c r="U1006" i="1" s="1"/>
  <c r="S950" i="1"/>
  <c r="S902" i="1"/>
  <c r="U902" i="1" s="1"/>
  <c r="S854" i="1"/>
  <c r="U854" i="1" s="1"/>
  <c r="S766" i="1"/>
  <c r="U766" i="1" s="1"/>
  <c r="S718" i="1"/>
  <c r="U718" i="1" s="1"/>
  <c r="S574" i="1"/>
  <c r="U574" i="1" s="1"/>
  <c r="S518" i="1"/>
  <c r="U518" i="1" s="1"/>
  <c r="S470" i="1"/>
  <c r="S398" i="1"/>
  <c r="U398" i="1" s="1"/>
  <c r="S326" i="1"/>
  <c r="U326" i="1" s="1"/>
  <c r="S278" i="1"/>
  <c r="S230" i="1"/>
  <c r="U230" i="1" s="1"/>
  <c r="S182" i="1"/>
  <c r="U182" i="1" s="1"/>
  <c r="S134" i="1"/>
  <c r="S38" i="1"/>
  <c r="U38" i="1" s="1"/>
  <c r="S3980" i="1"/>
  <c r="U3980" i="1" s="1"/>
  <c r="S3908" i="1"/>
  <c r="S3812" i="1"/>
  <c r="S3676" i="1"/>
  <c r="U3676" i="1" s="1"/>
  <c r="S3353" i="1"/>
  <c r="U3353" i="1" s="1"/>
  <c r="Z1984" i="1"/>
  <c r="Z1976" i="1"/>
  <c r="Z1960" i="1"/>
  <c r="Z1952" i="1"/>
  <c r="Z1936" i="1"/>
  <c r="Z1928" i="1"/>
  <c r="Z1912" i="1"/>
  <c r="Z1904" i="1"/>
  <c r="Z1888" i="1"/>
  <c r="Z1880" i="1"/>
  <c r="Z1864" i="1"/>
  <c r="Z1856" i="1"/>
  <c r="Z1840" i="1"/>
  <c r="Z1832" i="1"/>
  <c r="Z1816" i="1"/>
  <c r="Z1808" i="1"/>
  <c r="Z1792" i="1"/>
  <c r="Z1784" i="1"/>
  <c r="Z1768" i="1"/>
  <c r="Z1760" i="1"/>
  <c r="Z1744" i="1"/>
  <c r="Z1736" i="1"/>
  <c r="Z1720" i="1"/>
  <c r="Z1712" i="1"/>
  <c r="Z1696" i="1"/>
  <c r="Z1688" i="1"/>
  <c r="Z1672" i="1"/>
  <c r="Z1664" i="1"/>
  <c r="Z1648" i="1"/>
  <c r="Z1640" i="1"/>
  <c r="Z1624" i="1"/>
  <c r="Z1616" i="1"/>
  <c r="Z1600" i="1"/>
  <c r="Z1592" i="1"/>
  <c r="Z1576" i="1"/>
  <c r="Z1568" i="1"/>
  <c r="Z1552" i="1"/>
  <c r="Z1544" i="1"/>
  <c r="Z1528" i="1"/>
  <c r="Z1520" i="1"/>
  <c r="Z1504" i="1"/>
  <c r="Z1496" i="1"/>
  <c r="Z1480" i="1"/>
  <c r="S2877" i="1"/>
  <c r="U2877" i="1" s="1"/>
  <c r="S2821" i="1"/>
  <c r="U2821" i="1" s="1"/>
  <c r="S2749" i="1"/>
  <c r="U2749" i="1" s="1"/>
  <c r="S2517" i="1"/>
  <c r="U2517" i="1" s="1"/>
  <c r="S2461" i="1"/>
  <c r="S2341" i="1"/>
  <c r="S2277" i="1"/>
  <c r="S2125" i="1"/>
  <c r="U2125" i="1" s="1"/>
  <c r="S2077" i="1"/>
  <c r="U2077" i="1" s="1"/>
  <c r="S1078" i="1"/>
  <c r="S1022" i="1"/>
  <c r="U1022" i="1" s="1"/>
  <c r="S974" i="1"/>
  <c r="U974" i="1" s="1"/>
  <c r="S926" i="1"/>
  <c r="U926" i="1" s="1"/>
  <c r="S878" i="1"/>
  <c r="U878" i="1" s="1"/>
  <c r="S830" i="1"/>
  <c r="U830" i="1" s="1"/>
  <c r="S710" i="1"/>
  <c r="U710" i="1" s="1"/>
  <c r="S662" i="1"/>
  <c r="S494" i="1"/>
  <c r="U494" i="1" s="1"/>
  <c r="S446" i="1"/>
  <c r="U446" i="1" s="1"/>
  <c r="S406" i="1"/>
  <c r="U406" i="1" s="1"/>
  <c r="S374" i="1"/>
  <c r="U374" i="1" s="1"/>
  <c r="S302" i="1"/>
  <c r="U302" i="1" s="1"/>
  <c r="S254" i="1"/>
  <c r="U254" i="1" s="1"/>
  <c r="S206" i="1"/>
  <c r="U206" i="1" s="1"/>
  <c r="S158" i="1"/>
  <c r="U158" i="1" s="1"/>
  <c r="S110" i="1"/>
  <c r="U110" i="1" s="1"/>
  <c r="S62" i="1"/>
  <c r="U62" i="1" s="1"/>
  <c r="S3892" i="1"/>
  <c r="U3892" i="1" s="1"/>
  <c r="S3836" i="1"/>
  <c r="S3772" i="1"/>
  <c r="S3724" i="1"/>
  <c r="U3724" i="1" s="1"/>
  <c r="S3524" i="1"/>
  <c r="S3452" i="1"/>
  <c r="S3388" i="1"/>
  <c r="S3244" i="1"/>
  <c r="U3244" i="1" s="1"/>
  <c r="S2661" i="1"/>
  <c r="U2661" i="1" s="1"/>
  <c r="S694" i="1"/>
  <c r="U694" i="1" s="1"/>
  <c r="S2893" i="1"/>
  <c r="S2869" i="1"/>
  <c r="S2829" i="1"/>
  <c r="S2781" i="1"/>
  <c r="S2757" i="1"/>
  <c r="U2757" i="1" s="1"/>
  <c r="S2709" i="1"/>
  <c r="S2685" i="1"/>
  <c r="S2637" i="1"/>
  <c r="S2605" i="1"/>
  <c r="S2581" i="1"/>
  <c r="U2581" i="1" s="1"/>
  <c r="S2557" i="1"/>
  <c r="S2533" i="1"/>
  <c r="U2533" i="1" s="1"/>
  <c r="S2509" i="1"/>
  <c r="U2509" i="1" s="1"/>
  <c r="S2485" i="1"/>
  <c r="S2445" i="1"/>
  <c r="U2445" i="1" s="1"/>
  <c r="S2421" i="1"/>
  <c r="U2421" i="1" s="1"/>
  <c r="S2397" i="1"/>
  <c r="S2373" i="1"/>
  <c r="U2373" i="1" s="1"/>
  <c r="S2349" i="1"/>
  <c r="U2349" i="1" s="1"/>
  <c r="S2301" i="1"/>
  <c r="U2301" i="1" s="1"/>
  <c r="S2245" i="1"/>
  <c r="S2221" i="1"/>
  <c r="U2221" i="1" s="1"/>
  <c r="S2197" i="1"/>
  <c r="U2197" i="1" s="1"/>
  <c r="S2173" i="1"/>
  <c r="U2173" i="1" s="1"/>
  <c r="S2149" i="1"/>
  <c r="S2109" i="1"/>
  <c r="U2109" i="1" s="1"/>
  <c r="S2061" i="1"/>
  <c r="U2061" i="1" s="1"/>
  <c r="S2029" i="1"/>
  <c r="U2029" i="1" s="1"/>
  <c r="S2004" i="1"/>
  <c r="S1118" i="1"/>
  <c r="U1118" i="1" s="1"/>
  <c r="S1094" i="1"/>
  <c r="S1054" i="1"/>
  <c r="U1054" i="1" s="1"/>
  <c r="S1030" i="1"/>
  <c r="S998" i="1"/>
  <c r="U998" i="1" s="1"/>
  <c r="S958" i="1"/>
  <c r="U958" i="1" s="1"/>
  <c r="S910" i="1"/>
  <c r="U910" i="1" s="1"/>
  <c r="S862" i="1"/>
  <c r="U862" i="1" s="1"/>
  <c r="S814" i="1"/>
  <c r="U814" i="1" s="1"/>
  <c r="S790" i="1"/>
  <c r="U790" i="1" s="1"/>
  <c r="S742" i="1"/>
  <c r="S686" i="1"/>
  <c r="U686" i="1" s="1"/>
  <c r="S646" i="1"/>
  <c r="S614" i="1"/>
  <c r="U614" i="1" s="1"/>
  <c r="S590" i="1"/>
  <c r="U590" i="1" s="1"/>
  <c r="S566" i="1"/>
  <c r="U566" i="1" s="1"/>
  <c r="S542" i="1"/>
  <c r="U542" i="1" s="1"/>
  <c r="S502" i="1"/>
  <c r="U502" i="1" s="1"/>
  <c r="S454" i="1"/>
  <c r="U454" i="1" s="1"/>
  <c r="S422" i="1"/>
  <c r="U422" i="1" s="1"/>
  <c r="S358" i="1"/>
  <c r="U358" i="1" s="1"/>
  <c r="S334" i="1"/>
  <c r="U334" i="1" s="1"/>
  <c r="S286" i="1"/>
  <c r="U286" i="1" s="1"/>
  <c r="S238" i="1"/>
  <c r="U238" i="1" s="1"/>
  <c r="S190" i="1"/>
  <c r="U190" i="1" s="1"/>
  <c r="S166" i="1"/>
  <c r="U166" i="1" s="1"/>
  <c r="S118" i="1"/>
  <c r="S86" i="1"/>
  <c r="S46" i="1"/>
  <c r="U46" i="1" s="1"/>
  <c r="S22" i="1"/>
  <c r="S3988" i="1"/>
  <c r="U3988" i="1" s="1"/>
  <c r="S3964" i="1"/>
  <c r="U3964" i="1" s="1"/>
  <c r="S3940" i="1"/>
  <c r="S3916" i="1"/>
  <c r="U3916" i="1" s="1"/>
  <c r="S3884" i="1"/>
  <c r="U3884" i="1" s="1"/>
  <c r="S3868" i="1"/>
  <c r="U3868" i="1" s="1"/>
  <c r="S3844" i="1"/>
  <c r="S3788" i="1"/>
  <c r="S3764" i="1"/>
  <c r="U3764" i="1" s="1"/>
  <c r="S3748" i="1"/>
  <c r="S3692" i="1"/>
  <c r="U3692" i="1" s="1"/>
  <c r="S3644" i="1"/>
  <c r="U3644" i="1" s="1"/>
  <c r="S3620" i="1"/>
  <c r="U3620" i="1" s="1"/>
  <c r="S3604" i="1"/>
  <c r="U3604" i="1" s="1"/>
  <c r="S3580" i="1"/>
  <c r="S3548" i="1"/>
  <c r="U3548" i="1" s="1"/>
  <c r="S3508" i="1"/>
  <c r="U3508" i="1" s="1"/>
  <c r="S3476" i="1"/>
  <c r="S3428" i="1"/>
  <c r="S3412" i="1"/>
  <c r="S3356" i="1"/>
  <c r="U3356" i="1" s="1"/>
  <c r="S3340" i="1"/>
  <c r="U3340" i="1" s="1"/>
  <c r="S3316" i="1"/>
  <c r="U3316" i="1" s="1"/>
  <c r="S3284" i="1"/>
  <c r="U3284" i="1" s="1"/>
  <c r="S3268" i="1"/>
  <c r="U3268" i="1" s="1"/>
  <c r="S3236" i="1"/>
  <c r="S14" i="1"/>
  <c r="U14" i="1" s="1"/>
  <c r="S3205" i="1"/>
  <c r="U3205" i="1" s="1"/>
  <c r="S3147" i="1"/>
  <c r="S3139" i="1"/>
  <c r="U3139" i="1" s="1"/>
  <c r="Z1706" i="1"/>
  <c r="Z1674" i="1"/>
  <c r="Z1666" i="1"/>
  <c r="Z1658" i="1"/>
  <c r="Z1586" i="1"/>
  <c r="Z1578" i="1"/>
  <c r="Z1570" i="1"/>
  <c r="Z1562" i="1"/>
  <c r="Z1490" i="1"/>
  <c r="Z1482" i="1"/>
  <c r="Z1210" i="1"/>
  <c r="S2777" i="1"/>
  <c r="S2513" i="1"/>
  <c r="U2513" i="1" s="1"/>
  <c r="S1122" i="1"/>
  <c r="S930" i="1"/>
  <c r="S858" i="1"/>
  <c r="U858" i="1" s="1"/>
  <c r="S3217" i="1"/>
  <c r="S3984" i="1"/>
  <c r="U3984" i="1" s="1"/>
  <c r="S3744" i="1"/>
  <c r="S3648" i="1"/>
  <c r="U3648" i="1" s="1"/>
  <c r="S3624" i="1"/>
  <c r="U3624" i="1" s="1"/>
  <c r="S3480" i="1"/>
  <c r="U3480" i="1" s="1"/>
  <c r="S3264" i="1"/>
  <c r="S3182" i="1"/>
  <c r="S3214" i="1"/>
  <c r="U3214" i="1" s="1"/>
  <c r="S3981" i="1"/>
  <c r="U3981" i="1" s="1"/>
  <c r="S3957" i="1"/>
  <c r="S3885" i="1"/>
  <c r="U3885" i="1" s="1"/>
  <c r="S3861" i="1"/>
  <c r="U3861" i="1" s="1"/>
  <c r="S3837" i="1"/>
  <c r="U3837" i="1" s="1"/>
  <c r="S3645" i="1"/>
  <c r="S3621" i="1"/>
  <c r="S3164" i="1"/>
  <c r="U3164" i="1" s="1"/>
  <c r="S3140" i="1"/>
  <c r="S3126" i="1"/>
  <c r="S3102" i="1"/>
  <c r="U3102" i="1" s="1"/>
  <c r="S3078" i="1"/>
  <c r="S3054" i="1"/>
  <c r="U3054" i="1" s="1"/>
  <c r="S3030" i="1"/>
  <c r="U3030" i="1" s="1"/>
  <c r="S4003" i="1"/>
  <c r="U4003" i="1" s="1"/>
  <c r="S3207" i="1"/>
  <c r="U3207" i="1" s="1"/>
  <c r="S3974" i="1"/>
  <c r="S3926" i="1"/>
  <c r="S3902" i="1"/>
  <c r="U3902" i="1" s="1"/>
  <c r="S3890" i="1"/>
  <c r="U3890" i="1" s="1"/>
  <c r="S3842" i="1"/>
  <c r="S3830" i="1"/>
  <c r="S3782" i="1"/>
  <c r="U3782" i="1" s="1"/>
  <c r="S3758" i="1"/>
  <c r="U3758" i="1" s="1"/>
  <c r="S3710" i="1"/>
  <c r="S3698" i="1"/>
  <c r="S3662" i="1"/>
  <c r="S3650" i="1"/>
  <c r="U3650" i="1" s="1"/>
  <c r="S3602" i="1"/>
  <c r="S3590" i="1"/>
  <c r="S3578" i="1"/>
  <c r="S3542" i="1"/>
  <c r="U3542" i="1" s="1"/>
  <c r="S3530" i="1"/>
  <c r="U3530" i="1" s="1"/>
  <c r="S3506" i="1"/>
  <c r="U3506" i="1" s="1"/>
  <c r="S3494" i="1"/>
  <c r="S3458" i="1"/>
  <c r="U3458" i="1" s="1"/>
  <c r="S3446" i="1"/>
  <c r="S3434" i="1"/>
  <c r="U3434" i="1" s="1"/>
  <c r="S3398" i="1"/>
  <c r="S3374" i="1"/>
  <c r="U3374" i="1" s="1"/>
  <c r="S3362" i="1"/>
  <c r="U3362" i="1" s="1"/>
  <c r="S3350" i="1"/>
  <c r="U3350" i="1" s="1"/>
  <c r="S3338" i="1"/>
  <c r="U3338" i="1" s="1"/>
  <c r="S3314" i="1"/>
  <c r="U3314" i="1" s="1"/>
  <c r="S3302" i="1"/>
  <c r="S3266" i="1"/>
  <c r="S3242" i="1"/>
  <c r="S3218" i="1"/>
  <c r="U3218" i="1" s="1"/>
  <c r="S3949" i="1"/>
  <c r="S3925" i="1"/>
  <c r="U3925" i="1" s="1"/>
  <c r="S3613" i="1"/>
  <c r="S3589" i="1"/>
  <c r="U3589" i="1" s="1"/>
  <c r="S3156" i="1"/>
  <c r="S2155" i="1"/>
  <c r="S1100" i="1"/>
  <c r="U1100" i="1" s="1"/>
  <c r="S1064" i="1"/>
  <c r="U1064" i="1" s="1"/>
  <c r="S980" i="1"/>
  <c r="U980" i="1" s="1"/>
  <c r="S956" i="1"/>
  <c r="S644" i="1"/>
  <c r="S572" i="1"/>
  <c r="U572" i="1" s="1"/>
  <c r="S500" i="1"/>
  <c r="U500" i="1" s="1"/>
  <c r="S284" i="1"/>
  <c r="U284" i="1" s="1"/>
  <c r="S236" i="1"/>
  <c r="U236" i="1" s="1"/>
  <c r="S116" i="1"/>
  <c r="U116" i="1" s="1"/>
  <c r="S44" i="1"/>
  <c r="U44" i="1" s="1"/>
  <c r="Z1885" i="1"/>
  <c r="Z1861" i="1"/>
  <c r="Z1813" i="1"/>
  <c r="Z1765" i="1"/>
  <c r="Z1633" i="1"/>
  <c r="Z1597" i="1"/>
  <c r="Z1549" i="1"/>
  <c r="Z1525" i="1"/>
  <c r="Z1477" i="1"/>
  <c r="Z1381" i="1"/>
  <c r="Z1357" i="1"/>
  <c r="Z1345" i="1"/>
  <c r="Z1333" i="1"/>
  <c r="Z1309" i="1"/>
  <c r="Z1297" i="1"/>
  <c r="Z1261" i="1"/>
  <c r="Z1189" i="1"/>
  <c r="Z1141" i="1"/>
  <c r="S3006" i="1"/>
  <c r="S2982" i="1"/>
  <c r="U2982" i="1" s="1"/>
  <c r="S2958" i="1"/>
  <c r="U2958" i="1" s="1"/>
  <c r="S2934" i="1"/>
  <c r="S2910" i="1"/>
  <c r="U2910" i="1" s="1"/>
  <c r="S2886" i="1"/>
  <c r="S2862" i="1"/>
  <c r="U2862" i="1" s="1"/>
  <c r="S2838" i="1"/>
  <c r="U2838" i="1" s="1"/>
  <c r="S2814" i="1"/>
  <c r="U2814" i="1" s="1"/>
  <c r="S2790" i="1"/>
  <c r="U2790" i="1" s="1"/>
  <c r="S2766" i="1"/>
  <c r="U2766" i="1" s="1"/>
  <c r="S2742" i="1"/>
  <c r="S2718" i="1"/>
  <c r="U2718" i="1" s="1"/>
  <c r="S2694" i="1"/>
  <c r="S2670" i="1"/>
  <c r="S2646" i="1"/>
  <c r="U2646" i="1" s="1"/>
  <c r="S2622" i="1"/>
  <c r="U2622" i="1" s="1"/>
  <c r="S2598" i="1"/>
  <c r="S2574" i="1"/>
  <c r="S2550" i="1"/>
  <c r="S2526" i="1"/>
  <c r="U2526" i="1" s="1"/>
  <c r="S2502" i="1"/>
  <c r="U2502" i="1" s="1"/>
  <c r="S2478" i="1"/>
  <c r="U2478" i="1" s="1"/>
  <c r="S2454" i="1"/>
  <c r="S2430" i="1"/>
  <c r="U2430" i="1" s="1"/>
  <c r="S2406" i="1"/>
  <c r="S2382" i="1"/>
  <c r="U2382" i="1" s="1"/>
  <c r="S2358" i="1"/>
  <c r="U2358" i="1" s="1"/>
  <c r="S2334" i="1"/>
  <c r="U2334" i="1" s="1"/>
  <c r="S2310" i="1"/>
  <c r="U2310" i="1" s="1"/>
  <c r="S2286" i="1"/>
  <c r="U2286" i="1" s="1"/>
  <c r="S2262" i="1"/>
  <c r="S2238" i="1"/>
  <c r="U2238" i="1" s="1"/>
  <c r="S2214" i="1"/>
  <c r="U2214" i="1" s="1"/>
  <c r="S2190" i="1"/>
  <c r="U2190" i="1" s="1"/>
  <c r="S2166" i="1"/>
  <c r="S2142" i="1"/>
  <c r="S2118" i="1"/>
  <c r="S2094" i="1"/>
  <c r="S2070" i="1"/>
  <c r="S2046" i="1"/>
  <c r="U2046" i="1" s="1"/>
  <c r="S2022" i="1"/>
  <c r="S1997" i="1"/>
  <c r="U1997" i="1" s="1"/>
  <c r="S1111" i="1"/>
  <c r="S1087" i="1"/>
  <c r="U1087" i="1" s="1"/>
  <c r="S1063" i="1"/>
  <c r="U1063" i="1" s="1"/>
  <c r="S1039" i="1"/>
  <c r="U1039" i="1" s="1"/>
  <c r="S1015" i="1"/>
  <c r="S991" i="1"/>
  <c r="U991" i="1" s="1"/>
  <c r="S967" i="1"/>
  <c r="S943" i="1"/>
  <c r="U943" i="1" s="1"/>
  <c r="S919" i="1"/>
  <c r="S895" i="1"/>
  <c r="U895" i="1" s="1"/>
  <c r="S871" i="1"/>
  <c r="U871" i="1" s="1"/>
  <c r="S847" i="1"/>
  <c r="U847" i="1" s="1"/>
  <c r="S823" i="1"/>
  <c r="S799" i="1"/>
  <c r="U799" i="1" s="1"/>
  <c r="S775" i="1"/>
  <c r="U775" i="1" s="1"/>
  <c r="S751" i="1"/>
  <c r="U751" i="1" s="1"/>
  <c r="S727" i="1"/>
  <c r="S703" i="1"/>
  <c r="S679" i="1"/>
  <c r="S655" i="1"/>
  <c r="U655" i="1" s="1"/>
  <c r="S631" i="1"/>
  <c r="U631" i="1" s="1"/>
  <c r="S607" i="1"/>
  <c r="U607" i="1" s="1"/>
  <c r="S583" i="1"/>
  <c r="U583" i="1" s="1"/>
  <c r="S559" i="1"/>
  <c r="U559" i="1" s="1"/>
  <c r="S535" i="1"/>
  <c r="U535" i="1" s="1"/>
  <c r="S511" i="1"/>
  <c r="U511" i="1" s="1"/>
  <c r="S487" i="1"/>
  <c r="U487" i="1" s="1"/>
  <c r="S463" i="1"/>
  <c r="S439" i="1"/>
  <c r="S415" i="1"/>
  <c r="S367" i="1"/>
  <c r="U367" i="1" s="1"/>
  <c r="S343" i="1"/>
  <c r="U343" i="1" s="1"/>
  <c r="S295" i="1"/>
  <c r="S271" i="1"/>
  <c r="U271" i="1" s="1"/>
  <c r="S247" i="1"/>
  <c r="S223" i="1"/>
  <c r="U223" i="1" s="1"/>
  <c r="S175" i="1"/>
  <c r="S151" i="1"/>
  <c r="U151" i="1" s="1"/>
  <c r="S127" i="1"/>
  <c r="S79" i="1"/>
  <c r="S55" i="1"/>
  <c r="U55" i="1" s="1"/>
  <c r="S7" i="1"/>
  <c r="S3125" i="1"/>
  <c r="U3125" i="1" s="1"/>
  <c r="S3113" i="1"/>
  <c r="U3113" i="1" s="1"/>
  <c r="S3101" i="1"/>
  <c r="U3101" i="1" s="1"/>
  <c r="S3089" i="1"/>
  <c r="U3089" i="1" s="1"/>
  <c r="S3077" i="1"/>
  <c r="S3065" i="1"/>
  <c r="U3065" i="1" s="1"/>
  <c r="S3053" i="1"/>
  <c r="S3041" i="1"/>
  <c r="U3041" i="1" s="1"/>
  <c r="S3029" i="1"/>
  <c r="S3017" i="1"/>
  <c r="U3017" i="1" s="1"/>
  <c r="S3005" i="1"/>
  <c r="S2993" i="1"/>
  <c r="U2993" i="1" s="1"/>
  <c r="S2981" i="1"/>
  <c r="U2981" i="1" s="1"/>
  <c r="S2969" i="1"/>
  <c r="U2969" i="1" s="1"/>
  <c r="S2957" i="1"/>
  <c r="S2945" i="1"/>
  <c r="U2945" i="1" s="1"/>
  <c r="S2933" i="1"/>
  <c r="U2933" i="1" s="1"/>
  <c r="S2921" i="1"/>
  <c r="U2921" i="1" s="1"/>
  <c r="S2909" i="1"/>
  <c r="S2897" i="1"/>
  <c r="U2897" i="1" s="1"/>
  <c r="S2885" i="1"/>
  <c r="U2885" i="1" s="1"/>
  <c r="S2873" i="1"/>
  <c r="U2873" i="1" s="1"/>
  <c r="S2861" i="1"/>
  <c r="S2849" i="1"/>
  <c r="U2849" i="1" s="1"/>
  <c r="S2837" i="1"/>
  <c r="U2837" i="1" s="1"/>
  <c r="S2825" i="1"/>
  <c r="S2813" i="1"/>
  <c r="S2801" i="1"/>
  <c r="U2801" i="1" s="1"/>
  <c r="S2789" i="1"/>
  <c r="S2765" i="1"/>
  <c r="S2753" i="1"/>
  <c r="S2741" i="1"/>
  <c r="U2741" i="1" s="1"/>
  <c r="S2729" i="1"/>
  <c r="S2717" i="1"/>
  <c r="S2705" i="1"/>
  <c r="S2693" i="1"/>
  <c r="S2681" i="1"/>
  <c r="U2681" i="1" s="1"/>
  <c r="S2669" i="1"/>
  <c r="S2657" i="1"/>
  <c r="S2645" i="1"/>
  <c r="U2645" i="1" s="1"/>
  <c r="S2633" i="1"/>
  <c r="U2633" i="1" s="1"/>
  <c r="S2621" i="1"/>
  <c r="S2609" i="1"/>
  <c r="S2597" i="1"/>
  <c r="U2597" i="1" s="1"/>
  <c r="S2585" i="1"/>
  <c r="U2585" i="1" s="1"/>
  <c r="S2573" i="1"/>
  <c r="S2561" i="1"/>
  <c r="U2561" i="1" s="1"/>
  <c r="S2549" i="1"/>
  <c r="U2549" i="1" s="1"/>
  <c r="S2537" i="1"/>
  <c r="U2537" i="1" s="1"/>
  <c r="S2525" i="1"/>
  <c r="S2501" i="1"/>
  <c r="U2501" i="1" s="1"/>
  <c r="S2489" i="1"/>
  <c r="U2489" i="1" s="1"/>
  <c r="S2477" i="1"/>
  <c r="S2465" i="1"/>
  <c r="U2465" i="1" s="1"/>
  <c r="S2453" i="1"/>
  <c r="U2453" i="1" s="1"/>
  <c r="S2441" i="1"/>
  <c r="U2441" i="1" s="1"/>
  <c r="S2429" i="1"/>
  <c r="S2417" i="1"/>
  <c r="U2417" i="1" s="1"/>
  <c r="S2405" i="1"/>
  <c r="S2393" i="1"/>
  <c r="S2381" i="1"/>
  <c r="S2369" i="1"/>
  <c r="S2357" i="1"/>
  <c r="S2345" i="1"/>
  <c r="U2345" i="1" s="1"/>
  <c r="S2333" i="1"/>
  <c r="U2333" i="1" s="1"/>
  <c r="S2321" i="1"/>
  <c r="U2321" i="1" s="1"/>
  <c r="S2309" i="1"/>
  <c r="U2309" i="1" s="1"/>
  <c r="S2297" i="1"/>
  <c r="U2297" i="1" s="1"/>
  <c r="S2285" i="1"/>
  <c r="U2285" i="1" s="1"/>
  <c r="S2273" i="1"/>
  <c r="S2261" i="1"/>
  <c r="U2261" i="1" s="1"/>
  <c r="S2249" i="1"/>
  <c r="U2249" i="1" s="1"/>
  <c r="S2237" i="1"/>
  <c r="U2237" i="1" s="1"/>
  <c r="S2225" i="1"/>
  <c r="S2213" i="1"/>
  <c r="S2201" i="1"/>
  <c r="U2201" i="1" s="1"/>
  <c r="S2189" i="1"/>
  <c r="U2189" i="1" s="1"/>
  <c r="S2177" i="1"/>
  <c r="S2165" i="1"/>
  <c r="S2153" i="1"/>
  <c r="U2153" i="1" s="1"/>
  <c r="S2141" i="1"/>
  <c r="U2141" i="1" s="1"/>
  <c r="S2129" i="1"/>
  <c r="S2117" i="1"/>
  <c r="S2105" i="1"/>
  <c r="U2105" i="1" s="1"/>
  <c r="S2093" i="1"/>
  <c r="U2093" i="1" s="1"/>
  <c r="S2081" i="1"/>
  <c r="S2069" i="1"/>
  <c r="S2057" i="1"/>
  <c r="U2057" i="1" s="1"/>
  <c r="S2045" i="1"/>
  <c r="U2045" i="1" s="1"/>
  <c r="S2033" i="1"/>
  <c r="S2021" i="1"/>
  <c r="S2008" i="1"/>
  <c r="U2008" i="1" s="1"/>
  <c r="S1134" i="1"/>
  <c r="U1134" i="1" s="1"/>
  <c r="S1110" i="1"/>
  <c r="U1110" i="1" s="1"/>
  <c r="S1098" i="1"/>
  <c r="U1098" i="1" s="1"/>
  <c r="S1086" i="1"/>
  <c r="U1086" i="1" s="1"/>
  <c r="S1074" i="1"/>
  <c r="S1062" i="1"/>
  <c r="U1062" i="1" s="1"/>
  <c r="S1050" i="1"/>
  <c r="U1050" i="1" s="1"/>
  <c r="S1038" i="1"/>
  <c r="U1038" i="1" s="1"/>
  <c r="S1026" i="1"/>
  <c r="S1014" i="1"/>
  <c r="U1014" i="1" s="1"/>
  <c r="S1002" i="1"/>
  <c r="U1002" i="1" s="1"/>
  <c r="S990" i="1"/>
  <c r="U990" i="1" s="1"/>
  <c r="S978" i="1"/>
  <c r="S966" i="1"/>
  <c r="U966" i="1" s="1"/>
  <c r="S954" i="1"/>
  <c r="S942" i="1"/>
  <c r="U942" i="1" s="1"/>
  <c r="S918" i="1"/>
  <c r="S906" i="1"/>
  <c r="U906" i="1" s="1"/>
  <c r="S894" i="1"/>
  <c r="U894" i="1" s="1"/>
  <c r="S1013" i="1"/>
  <c r="U1013" i="1" s="1"/>
  <c r="S653" i="1"/>
  <c r="S581" i="1"/>
  <c r="U581" i="1" s="1"/>
  <c r="S485" i="1"/>
  <c r="U485" i="1" s="1"/>
  <c r="S221" i="1"/>
  <c r="U221" i="1" s="1"/>
  <c r="S149" i="1"/>
  <c r="S3755" i="1"/>
  <c r="S3395" i="1"/>
  <c r="Z1209" i="1"/>
  <c r="S2690" i="1"/>
  <c r="S2426" i="1"/>
  <c r="S2330" i="1"/>
  <c r="U2330" i="1" s="1"/>
  <c r="S2186" i="1"/>
  <c r="U2186" i="1" s="1"/>
  <c r="S2090" i="1"/>
  <c r="U2090" i="1" s="1"/>
  <c r="S1131" i="1"/>
  <c r="S1059" i="1"/>
  <c r="U1059" i="1" s="1"/>
  <c r="S891" i="1"/>
  <c r="U891" i="1" s="1"/>
  <c r="S651" i="1"/>
  <c r="S579" i="1"/>
  <c r="S483" i="1"/>
  <c r="U483" i="1" s="1"/>
  <c r="S411" i="1"/>
  <c r="U411" i="1" s="1"/>
  <c r="S243" i="1"/>
  <c r="U243" i="1" s="1"/>
  <c r="S123" i="1"/>
  <c r="S75" i="1"/>
  <c r="U75" i="1" s="1"/>
  <c r="S3152" i="1"/>
  <c r="S3195" i="1"/>
  <c r="S3171" i="1"/>
  <c r="U3171" i="1" s="1"/>
  <c r="S3945" i="1"/>
  <c r="U3945" i="1" s="1"/>
  <c r="S3849" i="1"/>
  <c r="U3849" i="1" s="1"/>
  <c r="S3801" i="1"/>
  <c r="S3777" i="1"/>
  <c r="S3729" i="1"/>
  <c r="S3705" i="1"/>
  <c r="U3705" i="1" s="1"/>
  <c r="S3633" i="1"/>
  <c r="U3633" i="1" s="1"/>
  <c r="S3609" i="1"/>
  <c r="U3609" i="1" s="1"/>
  <c r="S3585" i="1"/>
  <c r="U3585" i="1" s="1"/>
  <c r="S3561" i="1"/>
  <c r="U3561" i="1" s="1"/>
  <c r="S3537" i="1"/>
  <c r="S3513" i="1"/>
  <c r="S3489" i="1"/>
  <c r="U3489" i="1" s="1"/>
  <c r="S3465" i="1"/>
  <c r="S3441" i="1"/>
  <c r="U3441" i="1" s="1"/>
  <c r="S3417" i="1"/>
  <c r="U3417" i="1" s="1"/>
  <c r="S3393" i="1"/>
  <c r="S3369" i="1"/>
  <c r="S3345" i="1"/>
  <c r="S3321" i="1"/>
  <c r="U3321" i="1" s="1"/>
  <c r="S3297" i="1"/>
  <c r="U3297" i="1" s="1"/>
  <c r="S3273" i="1"/>
  <c r="S3249" i="1"/>
  <c r="U3249" i="1" s="1"/>
  <c r="S3225" i="1"/>
  <c r="U3225" i="1" s="1"/>
  <c r="S3972" i="1"/>
  <c r="U3972" i="1" s="1"/>
  <c r="S3960" i="1"/>
  <c r="U3960" i="1" s="1"/>
  <c r="S3948" i="1"/>
  <c r="S3936" i="1"/>
  <c r="U3936" i="1" s="1"/>
  <c r="S3924" i="1"/>
  <c r="S3912" i="1"/>
  <c r="S3900" i="1"/>
  <c r="U3900" i="1" s="1"/>
  <c r="S3888" i="1"/>
  <c r="S3876" i="1"/>
  <c r="U3876" i="1" s="1"/>
  <c r="S3864" i="1"/>
  <c r="U3864" i="1" s="1"/>
  <c r="S3852" i="1"/>
  <c r="U3852" i="1" s="1"/>
  <c r="S3840" i="1"/>
  <c r="U3840" i="1" s="1"/>
  <c r="S3828" i="1"/>
  <c r="U3828" i="1" s="1"/>
  <c r="S3816" i="1"/>
  <c r="S3804" i="1"/>
  <c r="U3804" i="1" s="1"/>
  <c r="S3792" i="1"/>
  <c r="S3780" i="1"/>
  <c r="S3768" i="1"/>
  <c r="S3756" i="1"/>
  <c r="U3756" i="1" s="1"/>
  <c r="S3732" i="1"/>
  <c r="S3720" i="1"/>
  <c r="U3720" i="1" s="1"/>
  <c r="S3708" i="1"/>
  <c r="S3696" i="1"/>
  <c r="S3684" i="1"/>
  <c r="S3672" i="1"/>
  <c r="U3672" i="1" s="1"/>
  <c r="S3660" i="1"/>
  <c r="S3636" i="1"/>
  <c r="U3636" i="1" s="1"/>
  <c r="S3612" i="1"/>
  <c r="U3612" i="1" s="1"/>
  <c r="S3600" i="1"/>
  <c r="S3588" i="1"/>
  <c r="S3576" i="1"/>
  <c r="S3564" i="1"/>
  <c r="U3564" i="1" s="1"/>
  <c r="S3552" i="1"/>
  <c r="U3552" i="1" s="1"/>
  <c r="S3540" i="1"/>
  <c r="S3528" i="1"/>
  <c r="U3528" i="1" s="1"/>
  <c r="S3516" i="1"/>
  <c r="U3516" i="1" s="1"/>
  <c r="S3504" i="1"/>
  <c r="U3504" i="1" s="1"/>
  <c r="S3492" i="1"/>
  <c r="S3468" i="1"/>
  <c r="U3468" i="1" s="1"/>
  <c r="S3456" i="1"/>
  <c r="S3444" i="1"/>
  <c r="S3432" i="1"/>
  <c r="S3420" i="1"/>
  <c r="U3420" i="1" s="1"/>
  <c r="S3408" i="1"/>
  <c r="S3396" i="1"/>
  <c r="U3396" i="1" s="1"/>
  <c r="S3384" i="1"/>
  <c r="S3372" i="1"/>
  <c r="U3372" i="1" s="1"/>
  <c r="S3360" i="1"/>
  <c r="S3348" i="1"/>
  <c r="U3348" i="1" s="1"/>
  <c r="S3336" i="1"/>
  <c r="U3336" i="1" s="1"/>
  <c r="S3324" i="1"/>
  <c r="S3312" i="1"/>
  <c r="S3300" i="1"/>
  <c r="S3288" i="1"/>
  <c r="U3288" i="1" s="1"/>
  <c r="S3276" i="1"/>
  <c r="S3252" i="1"/>
  <c r="U3252" i="1" s="1"/>
  <c r="S3240" i="1"/>
  <c r="U3240" i="1" s="1"/>
  <c r="S3228" i="1"/>
  <c r="U3228" i="1" s="1"/>
  <c r="S733" i="1"/>
  <c r="U733" i="1" s="1"/>
  <c r="S565" i="1"/>
  <c r="S397" i="1"/>
  <c r="U397" i="1" s="1"/>
  <c r="S229" i="1"/>
  <c r="U229" i="1" s="1"/>
  <c r="S85" i="1"/>
  <c r="S2242" i="1"/>
  <c r="U2242" i="1" s="1"/>
  <c r="S2074" i="1"/>
  <c r="U2074" i="1" s="1"/>
  <c r="S2001" i="1"/>
  <c r="S1067" i="1"/>
  <c r="U1067" i="1" s="1"/>
  <c r="S971" i="1"/>
  <c r="U971" i="1" s="1"/>
  <c r="S875" i="1"/>
  <c r="U875" i="1" s="1"/>
  <c r="S803" i="1"/>
  <c r="S779" i="1"/>
  <c r="U779" i="1" s="1"/>
  <c r="S635" i="1"/>
  <c r="U635" i="1" s="1"/>
  <c r="S563" i="1"/>
  <c r="U563" i="1" s="1"/>
  <c r="S347" i="1"/>
  <c r="U347" i="1" s="1"/>
  <c r="S299" i="1"/>
  <c r="S179" i="1"/>
  <c r="S131" i="1"/>
  <c r="U131" i="1" s="1"/>
  <c r="S83" i="1"/>
  <c r="U83" i="1" s="1"/>
  <c r="S3160" i="1"/>
  <c r="S3953" i="1"/>
  <c r="U3953" i="1" s="1"/>
  <c r="S3929" i="1"/>
  <c r="U3929" i="1" s="1"/>
  <c r="S3905" i="1"/>
  <c r="U3905" i="1" s="1"/>
  <c r="S3857" i="1"/>
  <c r="U3857" i="1" s="1"/>
  <c r="S3809" i="1"/>
  <c r="U3809" i="1" s="1"/>
  <c r="S3737" i="1"/>
  <c r="U3737" i="1" s="1"/>
  <c r="S3593" i="1"/>
  <c r="S3569" i="1"/>
  <c r="U3569" i="1" s="1"/>
  <c r="S3545" i="1"/>
  <c r="U3545" i="1" s="1"/>
  <c r="S3521" i="1"/>
  <c r="S3497" i="1"/>
  <c r="S3473" i="1"/>
  <c r="U3473" i="1" s="1"/>
  <c r="S3449" i="1"/>
  <c r="U3449" i="1" s="1"/>
  <c r="S3425" i="1"/>
  <c r="U3425" i="1" s="1"/>
  <c r="S3401" i="1"/>
  <c r="U3401" i="1" s="1"/>
  <c r="S3377" i="1"/>
  <c r="U3377" i="1" s="1"/>
  <c r="S3329" i="1"/>
  <c r="S3305" i="1"/>
  <c r="U3305" i="1" s="1"/>
  <c r="S3281" i="1"/>
  <c r="S3257" i="1"/>
  <c r="U3257" i="1" s="1"/>
  <c r="S3233" i="1"/>
  <c r="U3233" i="1" s="1"/>
  <c r="S882" i="1"/>
  <c r="S870" i="1"/>
  <c r="U870" i="1" s="1"/>
  <c r="S846" i="1"/>
  <c r="U846" i="1" s="1"/>
  <c r="S834" i="1"/>
  <c r="S822" i="1"/>
  <c r="U822" i="1" s="1"/>
  <c r="S810" i="1"/>
  <c r="U810" i="1" s="1"/>
  <c r="S798" i="1"/>
  <c r="U798" i="1" s="1"/>
  <c r="S786" i="1"/>
  <c r="S774" i="1"/>
  <c r="U774" i="1" s="1"/>
  <c r="S762" i="1"/>
  <c r="U762" i="1" s="1"/>
  <c r="S750" i="1"/>
  <c r="U750" i="1" s="1"/>
  <c r="S738" i="1"/>
  <c r="S726" i="1"/>
  <c r="S714" i="1"/>
  <c r="U714" i="1" s="1"/>
  <c r="S702" i="1"/>
  <c r="U702" i="1" s="1"/>
  <c r="S690" i="1"/>
  <c r="S678" i="1"/>
  <c r="U678" i="1" s="1"/>
  <c r="S666" i="1"/>
  <c r="S654" i="1"/>
  <c r="U654" i="1" s="1"/>
  <c r="S642" i="1"/>
  <c r="S630" i="1"/>
  <c r="U630" i="1" s="1"/>
  <c r="S618" i="1"/>
  <c r="U618" i="1" s="1"/>
  <c r="S606" i="1"/>
  <c r="U606" i="1" s="1"/>
  <c r="S594" i="1"/>
  <c r="S582" i="1"/>
  <c r="S570" i="1"/>
  <c r="U570" i="1" s="1"/>
  <c r="S558" i="1"/>
  <c r="U558" i="1" s="1"/>
  <c r="S546" i="1"/>
  <c r="S534" i="1"/>
  <c r="U534" i="1" s="1"/>
  <c r="S522" i="1"/>
  <c r="U522" i="1" s="1"/>
  <c r="S510" i="1"/>
  <c r="U510" i="1" s="1"/>
  <c r="S498" i="1"/>
  <c r="S486" i="1"/>
  <c r="U486" i="1" s="1"/>
  <c r="S474" i="1"/>
  <c r="U474" i="1" s="1"/>
  <c r="S462" i="1"/>
  <c r="U462" i="1" s="1"/>
  <c r="S450" i="1"/>
  <c r="S438" i="1"/>
  <c r="S414" i="1"/>
  <c r="U414" i="1" s="1"/>
  <c r="S390" i="1"/>
  <c r="U390" i="1" s="1"/>
  <c r="S366" i="1"/>
  <c r="U366" i="1" s="1"/>
  <c r="S354" i="1"/>
  <c r="U354" i="1" s="1"/>
  <c r="S342" i="1"/>
  <c r="U342" i="1" s="1"/>
  <c r="S330" i="1"/>
  <c r="U330" i="1" s="1"/>
  <c r="S318" i="1"/>
  <c r="U318" i="1" s="1"/>
  <c r="S294" i="1"/>
  <c r="U294" i="1" s="1"/>
  <c r="S282" i="1"/>
  <c r="U282" i="1" s="1"/>
  <c r="S270" i="1"/>
  <c r="U270" i="1" s="1"/>
  <c r="S246" i="1"/>
  <c r="U246" i="1" s="1"/>
  <c r="S234" i="1"/>
  <c r="U234" i="1" s="1"/>
  <c r="S222" i="1"/>
  <c r="U222" i="1" s="1"/>
  <c r="S198" i="1"/>
  <c r="U198" i="1" s="1"/>
  <c r="S174" i="1"/>
  <c r="U174" i="1" s="1"/>
  <c r="S150" i="1"/>
  <c r="U150" i="1" s="1"/>
  <c r="S126" i="1"/>
  <c r="U126" i="1" s="1"/>
  <c r="S102" i="1"/>
  <c r="U102" i="1" s="1"/>
  <c r="S90" i="1"/>
  <c r="U90" i="1" s="1"/>
  <c r="S78" i="1"/>
  <c r="U78" i="1" s="1"/>
  <c r="S54" i="1"/>
  <c r="U54" i="1" s="1"/>
  <c r="S30" i="1"/>
  <c r="S18" i="1"/>
  <c r="S6" i="1"/>
  <c r="U6" i="1" s="1"/>
  <c r="S2132" i="1"/>
  <c r="S981" i="1"/>
  <c r="U981" i="1" s="1"/>
  <c r="S741" i="1"/>
  <c r="U741" i="1" s="1"/>
  <c r="S477" i="1"/>
  <c r="U477" i="1" s="1"/>
  <c r="S405" i="1"/>
  <c r="S309" i="1"/>
  <c r="U309" i="1" s="1"/>
  <c r="S141" i="1"/>
  <c r="U141" i="1" s="1"/>
  <c r="S93" i="1"/>
  <c r="U93" i="1" s="1"/>
  <c r="Z1967" i="1"/>
  <c r="Z1943" i="1"/>
  <c r="Z1919" i="1"/>
  <c r="Z1895" i="1"/>
  <c r="Z1871" i="1"/>
  <c r="Z1847" i="1"/>
  <c r="Z1823" i="1"/>
  <c r="Z1799" i="1"/>
  <c r="Z1775" i="1"/>
  <c r="Z1751" i="1"/>
  <c r="Z1727" i="1"/>
  <c r="Z1703" i="1"/>
  <c r="Z1679" i="1"/>
  <c r="Z1655" i="1"/>
  <c r="Z1631" i="1"/>
  <c r="Z1607" i="1"/>
  <c r="S3174" i="1"/>
  <c r="U3174" i="1" s="1"/>
  <c r="S2874" i="1"/>
  <c r="S2322" i="1"/>
  <c r="U2322" i="1" s="1"/>
  <c r="S2178" i="1"/>
  <c r="U2178" i="1" s="1"/>
  <c r="S883" i="1"/>
  <c r="U883" i="1" s="1"/>
  <c r="S811" i="1"/>
  <c r="U811" i="1" s="1"/>
  <c r="S715" i="1"/>
  <c r="U715" i="1" s="1"/>
  <c r="S643" i="1"/>
  <c r="U643" i="1" s="1"/>
  <c r="S475" i="1"/>
  <c r="U475" i="1" s="1"/>
  <c r="S355" i="1"/>
  <c r="U355" i="1" s="1"/>
  <c r="S235" i="1"/>
  <c r="S187" i="1"/>
  <c r="U187" i="1" s="1"/>
  <c r="S115" i="1"/>
  <c r="U115" i="1" s="1"/>
  <c r="S3144" i="1"/>
  <c r="S3187" i="1"/>
  <c r="U3187" i="1" s="1"/>
  <c r="S3889" i="1"/>
  <c r="U3889" i="1" s="1"/>
  <c r="S3841" i="1"/>
  <c r="U3841" i="1" s="1"/>
  <c r="S3745" i="1"/>
  <c r="U3745" i="1" s="1"/>
  <c r="S3673" i="1"/>
  <c r="U3673" i="1" s="1"/>
  <c r="S3601" i="1"/>
  <c r="U3601" i="1" s="1"/>
  <c r="S3577" i="1"/>
  <c r="U3577" i="1" s="1"/>
  <c r="S3553" i="1"/>
  <c r="U3553" i="1" s="1"/>
  <c r="S3529" i="1"/>
  <c r="S3505" i="1"/>
  <c r="U3505" i="1" s="1"/>
  <c r="S3481" i="1"/>
  <c r="U3481" i="1" s="1"/>
  <c r="S3457" i="1"/>
  <c r="S3433" i="1"/>
  <c r="S3409" i="1"/>
  <c r="U3409" i="1" s="1"/>
  <c r="S3385" i="1"/>
  <c r="U3385" i="1" s="1"/>
  <c r="S3361" i="1"/>
  <c r="U3361" i="1" s="1"/>
  <c r="S3337" i="1"/>
  <c r="S3313" i="1"/>
  <c r="U3313" i="1" s="1"/>
  <c r="S3289" i="1"/>
  <c r="U3289" i="1" s="1"/>
  <c r="S3265" i="1"/>
  <c r="S3241" i="1"/>
  <c r="Z1965" i="1"/>
  <c r="Z1821" i="1"/>
  <c r="Z1797" i="1"/>
  <c r="Z1749" i="1"/>
  <c r="Z1737" i="1"/>
  <c r="Z1725" i="1"/>
  <c r="Z1197" i="1"/>
  <c r="Z1968" i="1"/>
  <c r="Z1944" i="1"/>
  <c r="Z1920" i="1"/>
  <c r="Z1896" i="1"/>
  <c r="Z1872" i="1"/>
  <c r="Z1848" i="1"/>
  <c r="Z1824" i="1"/>
  <c r="Z1800" i="1"/>
  <c r="Z1776" i="1"/>
  <c r="Z1752" i="1"/>
  <c r="Z1728" i="1"/>
  <c r="Z1704" i="1"/>
  <c r="Z1680" i="1"/>
  <c r="Z1656" i="1"/>
  <c r="Z1632" i="1"/>
  <c r="Z1608" i="1"/>
  <c r="Z1584" i="1"/>
  <c r="Z1560" i="1"/>
  <c r="Z1536" i="1"/>
  <c r="Z1512" i="1"/>
  <c r="Z1488" i="1"/>
  <c r="Z1583" i="1"/>
  <c r="Z1559" i="1"/>
  <c r="Z1535" i="1"/>
  <c r="Z1511" i="1"/>
  <c r="Z1487" i="1"/>
  <c r="Z1463" i="1"/>
  <c r="Z1439" i="1"/>
  <c r="Z1415" i="1"/>
  <c r="Z1391" i="1"/>
  <c r="Z1367" i="1"/>
  <c r="Z1343" i="1"/>
  <c r="Z1319" i="1"/>
  <c r="Z1295" i="1"/>
  <c r="Z1271" i="1"/>
  <c r="Z1247" i="1"/>
  <c r="Z1223" i="1"/>
  <c r="Z1199" i="1"/>
  <c r="Z1175" i="1"/>
  <c r="Z1151" i="1"/>
  <c r="Z1713" i="1"/>
  <c r="Z1701" i="1"/>
  <c r="Z1689" i="1"/>
  <c r="Z1629" i="1"/>
  <c r="Z1617" i="1"/>
  <c r="Z1485" i="1"/>
  <c r="Z1365" i="1"/>
  <c r="Z1341" i="1"/>
  <c r="Z1317" i="1"/>
  <c r="Z1305" i="1"/>
  <c r="Z1293" i="1"/>
  <c r="Z1269" i="1"/>
  <c r="Z1245" i="1"/>
  <c r="S2396" i="1"/>
  <c r="U2396" i="1" s="1"/>
  <c r="S3170" i="1"/>
  <c r="U3170" i="1" s="1"/>
  <c r="S121" i="1"/>
  <c r="S3210" i="1"/>
  <c r="U3210" i="1" s="1"/>
  <c r="S3122" i="1"/>
  <c r="U3122" i="1" s="1"/>
  <c r="S2506" i="1"/>
  <c r="U2506" i="1" s="1"/>
  <c r="S2498" i="1"/>
  <c r="S2402" i="1"/>
  <c r="S2154" i="1"/>
  <c r="S2082" i="1"/>
  <c r="S1035" i="1"/>
  <c r="S963" i="1"/>
  <c r="S699" i="1"/>
  <c r="S2808" i="1"/>
  <c r="S17" i="1"/>
  <c r="S3090" i="1"/>
  <c r="U3090" i="1" s="1"/>
  <c r="S3074" i="1"/>
  <c r="S3042" i="1"/>
  <c r="U3042" i="1" s="1"/>
  <c r="S3002" i="1"/>
  <c r="U3002" i="1" s="1"/>
  <c r="S2978" i="1"/>
  <c r="S2914" i="1"/>
  <c r="S2826" i="1"/>
  <c r="S2778" i="1"/>
  <c r="U2778" i="1" s="1"/>
  <c r="S2594" i="1"/>
  <c r="S2546" i="1"/>
  <c r="U2546" i="1" s="1"/>
  <c r="S2482" i="1"/>
  <c r="S2466" i="1"/>
  <c r="U2466" i="1" s="1"/>
  <c r="S2442" i="1"/>
  <c r="S2418" i="1"/>
  <c r="U2418" i="1" s="1"/>
  <c r="S2386" i="1"/>
  <c r="U2386" i="1" s="1"/>
  <c r="S2370" i="1"/>
  <c r="U2370" i="1" s="1"/>
  <c r="S2354" i="1"/>
  <c r="S2346" i="1"/>
  <c r="S2338" i="1"/>
  <c r="S2306" i="1"/>
  <c r="S2298" i="1"/>
  <c r="S2290" i="1"/>
  <c r="S2282" i="1"/>
  <c r="U2282" i="1" s="1"/>
  <c r="S2274" i="1"/>
  <c r="U2274" i="1" s="1"/>
  <c r="S2266" i="1"/>
  <c r="U2266" i="1" s="1"/>
  <c r="S2258" i="1"/>
  <c r="S2250" i="1"/>
  <c r="U2250" i="1" s="1"/>
  <c r="S2234" i="1"/>
  <c r="U2234" i="1" s="1"/>
  <c r="S2226" i="1"/>
  <c r="S2218" i="1"/>
  <c r="U2218" i="1" s="1"/>
  <c r="S2210" i="1"/>
  <c r="S2202" i="1"/>
  <c r="S2194" i="1"/>
  <c r="S2170" i="1"/>
  <c r="U2170" i="1" s="1"/>
  <c r="S2162" i="1"/>
  <c r="S2146" i="1"/>
  <c r="S2138" i="1"/>
  <c r="U2138" i="1" s="1"/>
  <c r="S2130" i="1"/>
  <c r="U2130" i="1" s="1"/>
  <c r="S2122" i="1"/>
  <c r="U2122" i="1" s="1"/>
  <c r="S2114" i="1"/>
  <c r="S2106" i="1"/>
  <c r="U2106" i="1" s="1"/>
  <c r="S2098" i="1"/>
  <c r="S2066" i="1"/>
  <c r="S2058" i="1"/>
  <c r="U2058" i="1" s="1"/>
  <c r="S2050" i="1"/>
  <c r="S2042" i="1"/>
  <c r="U2042" i="1" s="1"/>
  <c r="S2034" i="1"/>
  <c r="S2026" i="1"/>
  <c r="U2026" i="1" s="1"/>
  <c r="S2018" i="1"/>
  <c r="U2018" i="1" s="1"/>
  <c r="S2009" i="1"/>
  <c r="U2009" i="1" s="1"/>
  <c r="S1123" i="1"/>
  <c r="U1123" i="1" s="1"/>
  <c r="S1115" i="1"/>
  <c r="U1115" i="1" s="1"/>
  <c r="S1107" i="1"/>
  <c r="S1099" i="1"/>
  <c r="U1099" i="1" s="1"/>
  <c r="S1091" i="1"/>
  <c r="S1083" i="1"/>
  <c r="U1083" i="1" s="1"/>
  <c r="S1075" i="1"/>
  <c r="U1075" i="1" s="1"/>
  <c r="S1051" i="1"/>
  <c r="U1051" i="1" s="1"/>
  <c r="S1043" i="1"/>
  <c r="S1027" i="1"/>
  <c r="S1019" i="1"/>
  <c r="U1019" i="1" s="1"/>
  <c r="S1011" i="1"/>
  <c r="U1011" i="1" s="1"/>
  <c r="S1003" i="1"/>
  <c r="U1003" i="1" s="1"/>
  <c r="S995" i="1"/>
  <c r="U995" i="1" s="1"/>
  <c r="S987" i="1"/>
  <c r="U987" i="1" s="1"/>
  <c r="S979" i="1"/>
  <c r="S955" i="1"/>
  <c r="U955" i="1" s="1"/>
  <c r="S947" i="1"/>
  <c r="U947" i="1" s="1"/>
  <c r="S939" i="1"/>
  <c r="U939" i="1" s="1"/>
  <c r="S931" i="1"/>
  <c r="S923" i="1"/>
  <c r="S915" i="1"/>
  <c r="U915" i="1" s="1"/>
  <c r="S907" i="1"/>
  <c r="S899" i="1"/>
  <c r="S867" i="1"/>
  <c r="U867" i="1" s="1"/>
  <c r="S859" i="1"/>
  <c r="S851" i="1"/>
  <c r="S843" i="1"/>
  <c r="S835" i="1"/>
  <c r="U835" i="1" s="1"/>
  <c r="S827" i="1"/>
  <c r="S819" i="1"/>
  <c r="U819" i="1" s="1"/>
  <c r="S795" i="1"/>
  <c r="S787" i="1"/>
  <c r="U787" i="1" s="1"/>
  <c r="S771" i="1"/>
  <c r="S763" i="1"/>
  <c r="U763" i="1" s="1"/>
  <c r="S755" i="1"/>
  <c r="U755" i="1" s="1"/>
  <c r="S747" i="1"/>
  <c r="U747" i="1" s="1"/>
  <c r="S739" i="1"/>
  <c r="U739" i="1" s="1"/>
  <c r="S731" i="1"/>
  <c r="S723" i="1"/>
  <c r="U723" i="1" s="1"/>
  <c r="S707" i="1"/>
  <c r="U707" i="1" s="1"/>
  <c r="S691" i="1"/>
  <c r="U691" i="1" s="1"/>
  <c r="S683" i="1"/>
  <c r="S675" i="1"/>
  <c r="S667" i="1"/>
  <c r="U667" i="1" s="1"/>
  <c r="S659" i="1"/>
  <c r="S627" i="1"/>
  <c r="S619" i="1"/>
  <c r="U619" i="1" s="1"/>
  <c r="S571" i="1"/>
  <c r="U571" i="1" s="1"/>
  <c r="S283" i="1"/>
  <c r="S195" i="1"/>
  <c r="U195" i="1" s="1"/>
  <c r="S11" i="1"/>
  <c r="S3130" i="1"/>
  <c r="S3082" i="1"/>
  <c r="U3082" i="1" s="1"/>
  <c r="S3066" i="1"/>
  <c r="U3066" i="1" s="1"/>
  <c r="S3050" i="1"/>
  <c r="S3034" i="1"/>
  <c r="U3034" i="1" s="1"/>
  <c r="S3018" i="1"/>
  <c r="U3018" i="1" s="1"/>
  <c r="S2994" i="1"/>
  <c r="S2954" i="1"/>
  <c r="U2954" i="1" s="1"/>
  <c r="S2922" i="1"/>
  <c r="U2922" i="1" s="1"/>
  <c r="S2906" i="1"/>
  <c r="U2906" i="1" s="1"/>
  <c r="S2866" i="1"/>
  <c r="U2866" i="1" s="1"/>
  <c r="S2834" i="1"/>
  <c r="S2770" i="1"/>
  <c r="S2754" i="1"/>
  <c r="U2754" i="1" s="1"/>
  <c r="S2738" i="1"/>
  <c r="S2698" i="1"/>
  <c r="S2682" i="1"/>
  <c r="S2666" i="1"/>
  <c r="U2666" i="1" s="1"/>
  <c r="S2634" i="1"/>
  <c r="S2618" i="1"/>
  <c r="S2602" i="1"/>
  <c r="S2538" i="1"/>
  <c r="S2490" i="1"/>
  <c r="S2474" i="1"/>
  <c r="U2474" i="1" s="1"/>
  <c r="S2458" i="1"/>
  <c r="S2450" i="1"/>
  <c r="S2434" i="1"/>
  <c r="S2410" i="1"/>
  <c r="S2394" i="1"/>
  <c r="U2394" i="1" s="1"/>
  <c r="S2378" i="1"/>
  <c r="S2362" i="1"/>
  <c r="U2362" i="1" s="1"/>
  <c r="S2314" i="1"/>
  <c r="U2314" i="1" s="1"/>
  <c r="S611" i="1"/>
  <c r="U611" i="1" s="1"/>
  <c r="S603" i="1"/>
  <c r="S595" i="1"/>
  <c r="U595" i="1" s="1"/>
  <c r="S587" i="1"/>
  <c r="U587" i="1" s="1"/>
  <c r="S555" i="1"/>
  <c r="U555" i="1" s="1"/>
  <c r="S547" i="1"/>
  <c r="S539" i="1"/>
  <c r="U539" i="1" s="1"/>
  <c r="S531" i="1"/>
  <c r="U531" i="1" s="1"/>
  <c r="S523" i="1"/>
  <c r="U523" i="1" s="1"/>
  <c r="S515" i="1"/>
  <c r="S507" i="1"/>
  <c r="U507" i="1" s="1"/>
  <c r="S499" i="1"/>
  <c r="U499" i="1" s="1"/>
  <c r="S491" i="1"/>
  <c r="U491" i="1" s="1"/>
  <c r="S467" i="1"/>
  <c r="U467" i="1" s="1"/>
  <c r="S459" i="1"/>
  <c r="U459" i="1" s="1"/>
  <c r="S451" i="1"/>
  <c r="S443" i="1"/>
  <c r="S435" i="1"/>
  <c r="U435" i="1" s="1"/>
  <c r="S427" i="1"/>
  <c r="U427" i="1" s="1"/>
  <c r="S419" i="1"/>
  <c r="S395" i="1"/>
  <c r="U395" i="1" s="1"/>
  <c r="S387" i="1"/>
  <c r="S379" i="1"/>
  <c r="U379" i="1" s="1"/>
  <c r="S371" i="1"/>
  <c r="U371" i="1" s="1"/>
  <c r="S363" i="1"/>
  <c r="U363" i="1" s="1"/>
  <c r="S339" i="1"/>
  <c r="U339" i="1" s="1"/>
  <c r="S331" i="1"/>
  <c r="S323" i="1"/>
  <c r="U323" i="1" s="1"/>
  <c r="S315" i="1"/>
  <c r="S307" i="1"/>
  <c r="S291" i="1"/>
  <c r="U291" i="1" s="1"/>
  <c r="S275" i="1"/>
  <c r="U275" i="1" s="1"/>
  <c r="S267" i="1"/>
  <c r="S259" i="1"/>
  <c r="U259" i="1" s="1"/>
  <c r="S251" i="1"/>
  <c r="U251" i="1" s="1"/>
  <c r="S227" i="1"/>
  <c r="S219" i="1"/>
  <c r="U219" i="1" s="1"/>
  <c r="S211" i="1"/>
  <c r="U211" i="1" s="1"/>
  <c r="S203" i="1"/>
  <c r="S171" i="1"/>
  <c r="U171" i="1" s="1"/>
  <c r="S163" i="1"/>
  <c r="S155" i="1"/>
  <c r="U155" i="1" s="1"/>
  <c r="S147" i="1"/>
  <c r="U147" i="1" s="1"/>
  <c r="S139" i="1"/>
  <c r="S107" i="1"/>
  <c r="U107" i="1" s="1"/>
  <c r="S99" i="1"/>
  <c r="S91" i="1"/>
  <c r="S67" i="1"/>
  <c r="U67" i="1" s="1"/>
  <c r="S59" i="1"/>
  <c r="U59" i="1" s="1"/>
  <c r="S51" i="1"/>
  <c r="S43" i="1"/>
  <c r="S35" i="1"/>
  <c r="S27" i="1"/>
  <c r="S19" i="1"/>
  <c r="U19" i="1" s="1"/>
  <c r="S3993" i="1"/>
  <c r="S3985" i="1"/>
  <c r="U3985" i="1" s="1"/>
  <c r="S3977" i="1"/>
  <c r="S3969" i="1"/>
  <c r="U3969" i="1" s="1"/>
  <c r="S3961" i="1"/>
  <c r="U3961" i="1" s="1"/>
  <c r="S3937" i="1"/>
  <c r="U3937" i="1" s="1"/>
  <c r="S3921" i="1"/>
  <c r="U3921" i="1" s="1"/>
  <c r="S3913" i="1"/>
  <c r="U3913" i="1" s="1"/>
  <c r="S3897" i="1"/>
  <c r="S3881" i="1"/>
  <c r="S3873" i="1"/>
  <c r="U3873" i="1" s="1"/>
  <c r="S3865" i="1"/>
  <c r="U3865" i="1" s="1"/>
  <c r="S3833" i="1"/>
  <c r="S3825" i="1"/>
  <c r="U3825" i="1" s="1"/>
  <c r="S3817" i="1"/>
  <c r="S3793" i="1"/>
  <c r="U3793" i="1" s="1"/>
  <c r="S3785" i="1"/>
  <c r="S3769" i="1"/>
  <c r="S3761" i="1"/>
  <c r="U3761" i="1" s="1"/>
  <c r="S3753" i="1"/>
  <c r="S3721" i="1"/>
  <c r="S3713" i="1"/>
  <c r="S3697" i="1"/>
  <c r="U3697" i="1" s="1"/>
  <c r="S3689" i="1"/>
  <c r="S3681" i="1"/>
  <c r="U3681" i="1" s="1"/>
  <c r="S3665" i="1"/>
  <c r="S3657" i="1"/>
  <c r="S3649" i="1"/>
  <c r="S3641" i="1"/>
  <c r="U3641" i="1" s="1"/>
  <c r="S3625" i="1"/>
  <c r="S3617" i="1"/>
  <c r="U3617" i="1" s="1"/>
  <c r="S426" i="1"/>
  <c r="U426" i="1" s="1"/>
  <c r="S410" i="1"/>
  <c r="U410" i="1" s="1"/>
  <c r="S402" i="1"/>
  <c r="U402" i="1" s="1"/>
  <c r="S394" i="1"/>
  <c r="U394" i="1" s="1"/>
  <c r="S386" i="1"/>
  <c r="S378" i="1"/>
  <c r="U378" i="1" s="1"/>
  <c r="S370" i="1"/>
  <c r="S338" i="1"/>
  <c r="S322" i="1"/>
  <c r="S314" i="1"/>
  <c r="U314" i="1" s="1"/>
  <c r="S306" i="1"/>
  <c r="S298" i="1"/>
  <c r="U298" i="1" s="1"/>
  <c r="S290" i="1"/>
  <c r="S258" i="1"/>
  <c r="S250" i="1"/>
  <c r="U250" i="1" s="1"/>
  <c r="S242" i="1"/>
  <c r="S226" i="1"/>
  <c r="S218" i="1"/>
  <c r="S210" i="1"/>
  <c r="S186" i="1"/>
  <c r="U186" i="1" s="1"/>
  <c r="S178" i="1"/>
  <c r="S162" i="1"/>
  <c r="S146" i="1"/>
  <c r="S138" i="1"/>
  <c r="U138" i="1" s="1"/>
  <c r="S130" i="1"/>
  <c r="S122" i="1"/>
  <c r="U122" i="1" s="1"/>
  <c r="S114" i="1"/>
  <c r="S82" i="1"/>
  <c r="S66" i="1"/>
  <c r="S58" i="1"/>
  <c r="U58" i="1" s="1"/>
  <c r="S50" i="1"/>
  <c r="S42" i="1"/>
  <c r="U42" i="1" s="1"/>
  <c r="S34" i="1"/>
  <c r="S3168" i="1"/>
  <c r="S3150" i="1"/>
  <c r="Z1202" i="1"/>
  <c r="Z1194" i="1"/>
  <c r="Z1186" i="1"/>
  <c r="Z1178" i="1"/>
  <c r="Z1170" i="1"/>
  <c r="Z1162" i="1"/>
  <c r="Z1154" i="1"/>
  <c r="Z1146" i="1"/>
  <c r="Z1145" i="1"/>
  <c r="S3179" i="1"/>
  <c r="U3179" i="1" s="1"/>
  <c r="S3128" i="1"/>
  <c r="S3120" i="1"/>
  <c r="S3112" i="1"/>
  <c r="S3104" i="1"/>
  <c r="U3104" i="1" s="1"/>
  <c r="S3096" i="1"/>
  <c r="S3088" i="1"/>
  <c r="U3088" i="1" s="1"/>
  <c r="S3080" i="1"/>
  <c r="S3072" i="1"/>
  <c r="S3064" i="1"/>
  <c r="S3056" i="1"/>
  <c r="S3048" i="1"/>
  <c r="S3040" i="1"/>
  <c r="U3040" i="1" s="1"/>
  <c r="S3032" i="1"/>
  <c r="S3024" i="1"/>
  <c r="S3016" i="1"/>
  <c r="S3008" i="1"/>
  <c r="S3000" i="1"/>
  <c r="U3000" i="1" s="1"/>
  <c r="S2992" i="1"/>
  <c r="S2984" i="1"/>
  <c r="S2976" i="1"/>
  <c r="S2968" i="1"/>
  <c r="U2968" i="1" s="1"/>
  <c r="S2960" i="1"/>
  <c r="U2960" i="1" s="1"/>
  <c r="S2952" i="1"/>
  <c r="U2952" i="1" s="1"/>
  <c r="S2944" i="1"/>
  <c r="U2944" i="1" s="1"/>
  <c r="S2936" i="1"/>
  <c r="S2928" i="1"/>
  <c r="U2928" i="1" s="1"/>
  <c r="S2920" i="1"/>
  <c r="S2912" i="1"/>
  <c r="U2912" i="1" s="1"/>
  <c r="S2904" i="1"/>
  <c r="U2904" i="1" s="1"/>
  <c r="S2896" i="1"/>
  <c r="S2888" i="1"/>
  <c r="S2880" i="1"/>
  <c r="U2880" i="1" s="1"/>
  <c r="S2872" i="1"/>
  <c r="S2864" i="1"/>
  <c r="S2856" i="1"/>
  <c r="S2848" i="1"/>
  <c r="U2848" i="1" s="1"/>
  <c r="S2840" i="1"/>
  <c r="U2840" i="1" s="1"/>
  <c r="S2832" i="1"/>
  <c r="S2824" i="1"/>
  <c r="U2824" i="1" s="1"/>
  <c r="S2816" i="1"/>
  <c r="S2800" i="1"/>
  <c r="S2792" i="1"/>
  <c r="U2792" i="1" s="1"/>
  <c r="S2784" i="1"/>
  <c r="S2776" i="1"/>
  <c r="S2768" i="1"/>
  <c r="U2768" i="1" s="1"/>
  <c r="S2760" i="1"/>
  <c r="S2752" i="1"/>
  <c r="S2744" i="1"/>
  <c r="S2736" i="1"/>
  <c r="S2728" i="1"/>
  <c r="S2720" i="1"/>
  <c r="S2712" i="1"/>
  <c r="U2712" i="1" s="1"/>
  <c r="S2704" i="1"/>
  <c r="S4000" i="1"/>
  <c r="U4000" i="1" s="1"/>
  <c r="S2696" i="1"/>
  <c r="S2688" i="1"/>
  <c r="U2688" i="1" s="1"/>
  <c r="S2680" i="1"/>
  <c r="S2672" i="1"/>
  <c r="U2672" i="1" s="1"/>
  <c r="S2664" i="1"/>
  <c r="S2656" i="1"/>
  <c r="S2648" i="1"/>
  <c r="S2640" i="1"/>
  <c r="S2632" i="1"/>
  <c r="S2624" i="1"/>
  <c r="U2624" i="1" s="1"/>
  <c r="S2616" i="1"/>
  <c r="S2608" i="1"/>
  <c r="S2600" i="1"/>
  <c r="S2592" i="1"/>
  <c r="S2584" i="1"/>
  <c r="S2576" i="1"/>
  <c r="S2568" i="1"/>
  <c r="S2560" i="1"/>
  <c r="U2560" i="1" s="1"/>
  <c r="S2552" i="1"/>
  <c r="S2544" i="1"/>
  <c r="U2544" i="1" s="1"/>
  <c r="S2536" i="1"/>
  <c r="U2536" i="1" s="1"/>
  <c r="S2528" i="1"/>
  <c r="S2520" i="1"/>
  <c r="S2512" i="1"/>
  <c r="S2504" i="1"/>
  <c r="S2496" i="1"/>
  <c r="S2488" i="1"/>
  <c r="S2480" i="1"/>
  <c r="U2480" i="1" s="1"/>
  <c r="S2472" i="1"/>
  <c r="U2472" i="1" s="1"/>
  <c r="S2464" i="1"/>
  <c r="S2456" i="1"/>
  <c r="S2448" i="1"/>
  <c r="S2440" i="1"/>
  <c r="S2432" i="1"/>
  <c r="U2432" i="1" s="1"/>
  <c r="S2424" i="1"/>
  <c r="S2416" i="1"/>
  <c r="U2416" i="1" s="1"/>
  <c r="S2408" i="1"/>
  <c r="S2400" i="1"/>
  <c r="S2392" i="1"/>
  <c r="S2384" i="1"/>
  <c r="S2376" i="1"/>
  <c r="S2368" i="1"/>
  <c r="S2360" i="1"/>
  <c r="S2352" i="1"/>
  <c r="U2352" i="1" s="1"/>
  <c r="S2344" i="1"/>
  <c r="U2344" i="1" s="1"/>
  <c r="S2336" i="1"/>
  <c r="S2328" i="1"/>
  <c r="S2320" i="1"/>
  <c r="S2312" i="1"/>
  <c r="S2304" i="1"/>
  <c r="U2304" i="1" s="1"/>
  <c r="S2296" i="1"/>
  <c r="S2288" i="1"/>
  <c r="U2288" i="1" s="1"/>
  <c r="S2280" i="1"/>
  <c r="U2280" i="1" s="1"/>
  <c r="S2272" i="1"/>
  <c r="S2264" i="1"/>
  <c r="S2256" i="1"/>
  <c r="S2248" i="1"/>
  <c r="S2240" i="1"/>
  <c r="S2232" i="1"/>
  <c r="U2232" i="1" s="1"/>
  <c r="S2224" i="1"/>
  <c r="U2224" i="1" s="1"/>
  <c r="S2216" i="1"/>
  <c r="U2216" i="1" s="1"/>
  <c r="S2208" i="1"/>
  <c r="U2208" i="1" s="1"/>
  <c r="S2200" i="1"/>
  <c r="S2192" i="1"/>
  <c r="S2184" i="1"/>
  <c r="S2176" i="1"/>
  <c r="S2168" i="1"/>
  <c r="S2160" i="1"/>
  <c r="U2160" i="1" s="1"/>
  <c r="S2152" i="1"/>
  <c r="S2144" i="1"/>
  <c r="S2136" i="1"/>
  <c r="S2128" i="1"/>
  <c r="U2128" i="1" s="1"/>
  <c r="S2120" i="1"/>
  <c r="S2112" i="1"/>
  <c r="S2104" i="1"/>
  <c r="S2096" i="1"/>
  <c r="U2096" i="1" s="1"/>
  <c r="S2088" i="1"/>
  <c r="S2080" i="1"/>
  <c r="S2072" i="1"/>
  <c r="S2064" i="1"/>
  <c r="S2056" i="1"/>
  <c r="S2048" i="1"/>
  <c r="U2048" i="1" s="1"/>
  <c r="S2040" i="1"/>
  <c r="S2032" i="1"/>
  <c r="U2032" i="1" s="1"/>
  <c r="S2024" i="1"/>
  <c r="S2015" i="1"/>
  <c r="U2015" i="1" s="1"/>
  <c r="S2007" i="1"/>
  <c r="S1999" i="1"/>
  <c r="U1999" i="1" s="1"/>
  <c r="S1129" i="1"/>
  <c r="S1121" i="1"/>
  <c r="U1121" i="1" s="1"/>
  <c r="S1113" i="1"/>
  <c r="S1105" i="1"/>
  <c r="U1105" i="1" s="1"/>
  <c r="S1097" i="1"/>
  <c r="S1089" i="1"/>
  <c r="S1081" i="1"/>
  <c r="S1073" i="1"/>
  <c r="S1065" i="1"/>
  <c r="U1065" i="1" s="1"/>
  <c r="S1057" i="1"/>
  <c r="S1049" i="1"/>
  <c r="U1049" i="1" s="1"/>
  <c r="S1041" i="1"/>
  <c r="S1033" i="1"/>
  <c r="S1025" i="1"/>
  <c r="U1025" i="1" s="1"/>
  <c r="S1017" i="1"/>
  <c r="S1009" i="1"/>
  <c r="U1009" i="1" s="1"/>
  <c r="S1001" i="1"/>
  <c r="U1001" i="1" s="1"/>
  <c r="S993" i="1"/>
  <c r="S985" i="1"/>
  <c r="U985" i="1" s="1"/>
  <c r="S977" i="1"/>
  <c r="U977" i="1" s="1"/>
  <c r="S969" i="1"/>
  <c r="U969" i="1" s="1"/>
  <c r="S961" i="1"/>
  <c r="S953" i="1"/>
  <c r="S945" i="1"/>
  <c r="S937" i="1"/>
  <c r="S929" i="1"/>
  <c r="S921" i="1"/>
  <c r="S913" i="1"/>
  <c r="U913" i="1" s="1"/>
  <c r="S905" i="1"/>
  <c r="S897" i="1"/>
  <c r="U897" i="1" s="1"/>
  <c r="S889" i="1"/>
  <c r="S881" i="1"/>
  <c r="S873" i="1"/>
  <c r="S865" i="1"/>
  <c r="U865" i="1" s="1"/>
  <c r="S857" i="1"/>
  <c r="S849" i="1"/>
  <c r="U849" i="1" s="1"/>
  <c r="S841" i="1"/>
  <c r="U841" i="1" s="1"/>
  <c r="S833" i="1"/>
  <c r="U833" i="1" s="1"/>
  <c r="S825" i="1"/>
  <c r="S817" i="1"/>
  <c r="S809" i="1"/>
  <c r="U809" i="1" s="1"/>
  <c r="S801" i="1"/>
  <c r="S793" i="1"/>
  <c r="S785" i="1"/>
  <c r="S777" i="1"/>
  <c r="S769" i="1"/>
  <c r="S761" i="1"/>
  <c r="S753" i="1"/>
  <c r="U753" i="1" s="1"/>
  <c r="S745" i="1"/>
  <c r="S737" i="1"/>
  <c r="S729" i="1"/>
  <c r="S721" i="1"/>
  <c r="U721" i="1" s="1"/>
  <c r="S713" i="1"/>
  <c r="S705" i="1"/>
  <c r="U705" i="1" s="1"/>
  <c r="S697" i="1"/>
  <c r="S689" i="1"/>
  <c r="S681" i="1"/>
  <c r="U681" i="1" s="1"/>
  <c r="S673" i="1"/>
  <c r="U673" i="1" s="1"/>
  <c r="S665" i="1"/>
  <c r="S657" i="1"/>
  <c r="S649" i="1"/>
  <c r="U649" i="1" s="1"/>
  <c r="S641" i="1"/>
  <c r="U641" i="1" s="1"/>
  <c r="S633" i="1"/>
  <c r="S625" i="1"/>
  <c r="S617" i="1"/>
  <c r="U617" i="1" s="1"/>
  <c r="S609" i="1"/>
  <c r="U609" i="1" s="1"/>
  <c r="S601" i="1"/>
  <c r="S593" i="1"/>
  <c r="U593" i="1" s="1"/>
  <c r="S585" i="1"/>
  <c r="U585" i="1" s="1"/>
  <c r="S577" i="1"/>
  <c r="S569" i="1"/>
  <c r="U569" i="1" s="1"/>
  <c r="S561" i="1"/>
  <c r="S553" i="1"/>
  <c r="S545" i="1"/>
  <c r="S537" i="1"/>
  <c r="S4001" i="1"/>
  <c r="U4001" i="1" s="1"/>
  <c r="S529" i="1"/>
  <c r="S521" i="1"/>
  <c r="S513" i="1"/>
  <c r="S505" i="1"/>
  <c r="S497" i="1"/>
  <c r="S489" i="1"/>
  <c r="S481" i="1"/>
  <c r="U481" i="1" s="1"/>
  <c r="S473" i="1"/>
  <c r="S465" i="1"/>
  <c r="S457" i="1"/>
  <c r="S449" i="1"/>
  <c r="S441" i="1"/>
  <c r="U441" i="1" s="1"/>
  <c r="S433" i="1"/>
  <c r="S425" i="1"/>
  <c r="U425" i="1" s="1"/>
  <c r="S417" i="1"/>
  <c r="S409" i="1"/>
  <c r="U409" i="1" s="1"/>
  <c r="S401" i="1"/>
  <c r="S393" i="1"/>
  <c r="S385" i="1"/>
  <c r="S377" i="1"/>
  <c r="S369" i="1"/>
  <c r="S361" i="1"/>
  <c r="S353" i="1"/>
  <c r="S345" i="1"/>
  <c r="S337" i="1"/>
  <c r="S329" i="1"/>
  <c r="S321" i="1"/>
  <c r="S313" i="1"/>
  <c r="S305" i="1"/>
  <c r="S297" i="1"/>
  <c r="U297" i="1" s="1"/>
  <c r="S289" i="1"/>
  <c r="U289" i="1" s="1"/>
  <c r="S281" i="1"/>
  <c r="U281" i="1" s="1"/>
  <c r="S273" i="1"/>
  <c r="U273" i="1" s="1"/>
  <c r="S265" i="1"/>
  <c r="S257" i="1"/>
  <c r="S249" i="1"/>
  <c r="U249" i="1" s="1"/>
  <c r="S241" i="1"/>
  <c r="S233" i="1"/>
  <c r="S225" i="1"/>
  <c r="U225" i="1" s="1"/>
  <c r="S217" i="1"/>
  <c r="S209" i="1"/>
  <c r="S201" i="1"/>
  <c r="S193" i="1"/>
  <c r="U193" i="1" s="1"/>
  <c r="S185" i="1"/>
  <c r="S177" i="1"/>
  <c r="S169" i="1"/>
  <c r="S161" i="1"/>
  <c r="S153" i="1"/>
  <c r="S145" i="1"/>
  <c r="S137" i="1"/>
  <c r="S129" i="1"/>
  <c r="S113" i="1"/>
  <c r="U113" i="1" s="1"/>
  <c r="S105" i="1"/>
  <c r="S97" i="1"/>
  <c r="S89" i="1"/>
  <c r="U89" i="1" s="1"/>
  <c r="S81" i="1"/>
  <c r="U81" i="1" s="1"/>
  <c r="S73" i="1"/>
  <c r="S65" i="1"/>
  <c r="S57" i="1"/>
  <c r="S49" i="1"/>
  <c r="S41" i="1"/>
  <c r="S33" i="1"/>
  <c r="S25" i="1"/>
  <c r="S3991" i="1"/>
  <c r="S3983" i="1"/>
  <c r="U3983" i="1" s="1"/>
  <c r="S3975" i="1"/>
  <c r="S3967" i="1"/>
  <c r="S3959" i="1"/>
  <c r="S3951" i="1"/>
  <c r="S3943" i="1"/>
  <c r="S3935" i="1"/>
  <c r="S3927" i="1"/>
  <c r="S3919" i="1"/>
  <c r="U3919" i="1" s="1"/>
  <c r="S3911" i="1"/>
  <c r="U3911" i="1" s="1"/>
  <c r="S3903" i="1"/>
  <c r="U3903" i="1" s="1"/>
  <c r="S3895" i="1"/>
  <c r="S3887" i="1"/>
  <c r="S3879" i="1"/>
  <c r="U3879" i="1" s="1"/>
  <c r="S3871" i="1"/>
  <c r="S3863" i="1"/>
  <c r="S3855" i="1"/>
  <c r="U3855" i="1" s="1"/>
  <c r="S3847" i="1"/>
  <c r="U3847" i="1" s="1"/>
  <c r="S3839" i="1"/>
  <c r="U3839" i="1" s="1"/>
  <c r="S3831" i="1"/>
  <c r="S3823" i="1"/>
  <c r="S3166" i="1"/>
  <c r="U3166" i="1" s="1"/>
  <c r="S3158" i="1"/>
  <c r="S3996" i="1"/>
  <c r="S3815" i="1"/>
  <c r="S3807" i="1"/>
  <c r="S3799" i="1"/>
  <c r="S3791" i="1"/>
  <c r="S3783" i="1"/>
  <c r="S3775" i="1"/>
  <c r="S3767" i="1"/>
  <c r="U3767" i="1" s="1"/>
  <c r="S3759" i="1"/>
  <c r="S3751" i="1"/>
  <c r="U3751" i="1" s="1"/>
  <c r="S3743" i="1"/>
  <c r="S3735" i="1"/>
  <c r="U3735" i="1" s="1"/>
  <c r="S3727" i="1"/>
  <c r="U3727" i="1" s="1"/>
  <c r="S3719" i="1"/>
  <c r="U3719" i="1" s="1"/>
  <c r="S3711" i="1"/>
  <c r="S3703" i="1"/>
  <c r="U3703" i="1" s="1"/>
  <c r="S3695" i="1"/>
  <c r="S3687" i="1"/>
  <c r="S3679" i="1"/>
  <c r="S3671" i="1"/>
  <c r="S3663" i="1"/>
  <c r="S3655" i="1"/>
  <c r="U3655" i="1" s="1"/>
  <c r="S3647" i="1"/>
  <c r="S3639" i="1"/>
  <c r="U3639" i="1" s="1"/>
  <c r="S3631" i="1"/>
  <c r="S3623" i="1"/>
  <c r="S3615" i="1"/>
  <c r="S3607" i="1"/>
  <c r="S3599" i="1"/>
  <c r="S3591" i="1"/>
  <c r="U3591" i="1" s="1"/>
  <c r="S3583" i="1"/>
  <c r="S3575" i="1"/>
  <c r="U3575" i="1" s="1"/>
  <c r="S3567" i="1"/>
  <c r="S3559" i="1"/>
  <c r="S3551" i="1"/>
  <c r="U3551" i="1" s="1"/>
  <c r="S3543" i="1"/>
  <c r="S3535" i="1"/>
  <c r="S3527" i="1"/>
  <c r="S3519" i="1"/>
  <c r="U3519" i="1" s="1"/>
  <c r="S3511" i="1"/>
  <c r="U3511" i="1" s="1"/>
  <c r="S3503" i="1"/>
  <c r="U3503" i="1" s="1"/>
  <c r="S3495" i="1"/>
  <c r="U3495" i="1" s="1"/>
  <c r="S3487" i="1"/>
  <c r="S3479" i="1"/>
  <c r="S3471" i="1"/>
  <c r="S3463" i="1"/>
  <c r="S3455" i="1"/>
  <c r="S3447" i="1"/>
  <c r="S3439" i="1"/>
  <c r="S3431" i="1"/>
  <c r="S3423" i="1"/>
  <c r="S3415" i="1"/>
  <c r="S3407" i="1"/>
  <c r="S3399" i="1"/>
  <c r="U3399" i="1" s="1"/>
  <c r="S3391" i="1"/>
  <c r="U3391" i="1" s="1"/>
  <c r="S3383" i="1"/>
  <c r="S3375" i="1"/>
  <c r="U3375" i="1" s="1"/>
  <c r="S3367" i="1"/>
  <c r="U3367" i="1" s="1"/>
  <c r="S3359" i="1"/>
  <c r="S3351" i="1"/>
  <c r="S3343" i="1"/>
  <c r="S3335" i="1"/>
  <c r="U3335" i="1" s="1"/>
  <c r="S3327" i="1"/>
  <c r="S3319" i="1"/>
  <c r="U3319" i="1" s="1"/>
  <c r="S3311" i="1"/>
  <c r="S3303" i="1"/>
  <c r="S3295" i="1"/>
  <c r="U3295" i="1" s="1"/>
  <c r="S3287" i="1"/>
  <c r="S3279" i="1"/>
  <c r="S3271" i="1"/>
  <c r="U3271" i="1" s="1"/>
  <c r="S3263" i="1"/>
  <c r="U3263" i="1" s="1"/>
  <c r="S3255" i="1"/>
  <c r="U3255" i="1" s="1"/>
  <c r="S3247" i="1"/>
  <c r="U3247" i="1" s="1"/>
  <c r="S3239" i="1"/>
  <c r="U3239" i="1" s="1"/>
  <c r="S3231" i="1"/>
  <c r="S3167" i="1"/>
  <c r="U3167" i="1" s="1"/>
  <c r="S3159" i="1"/>
  <c r="S3151" i="1"/>
  <c r="U3151" i="1" s="1"/>
  <c r="S3143" i="1"/>
  <c r="Z1593" i="1"/>
  <c r="Z1585" i="1"/>
  <c r="Z1561" i="1"/>
  <c r="Z1545" i="1"/>
  <c r="Z1505" i="1"/>
  <c r="Z1489" i="1"/>
  <c r="Z1417" i="1"/>
  <c r="S3405" i="1"/>
  <c r="S3397" i="1"/>
  <c r="S3373" i="1"/>
  <c r="S3365" i="1"/>
  <c r="S3341" i="1"/>
  <c r="S3333" i="1"/>
  <c r="S3309" i="1"/>
  <c r="U3309" i="1" s="1"/>
  <c r="S3301" i="1"/>
  <c r="S3277" i="1"/>
  <c r="S3162" i="1"/>
  <c r="U3162" i="1" s="1"/>
  <c r="S3154" i="1"/>
  <c r="U3154" i="1" s="1"/>
  <c r="S3146" i="1"/>
  <c r="U3146" i="1" s="1"/>
  <c r="S3138" i="1"/>
  <c r="Z1770" i="1"/>
  <c r="S3194" i="1"/>
  <c r="S3186" i="1"/>
  <c r="Z1969" i="1"/>
  <c r="Z1937" i="1"/>
  <c r="Z1905" i="1"/>
  <c r="Z1889" i="1"/>
  <c r="Z1881" i="1"/>
  <c r="Z458" i="1"/>
  <c r="S3997" i="1"/>
  <c r="S3092" i="1"/>
  <c r="S3044" i="1"/>
  <c r="S2964" i="1"/>
  <c r="U2964" i="1" s="1"/>
  <c r="S2940" i="1"/>
  <c r="S2916" i="1"/>
  <c r="U2916" i="1" s="1"/>
  <c r="S2844" i="1"/>
  <c r="U2844" i="1" s="1"/>
  <c r="S2828" i="1"/>
  <c r="S2812" i="1"/>
  <c r="S2804" i="1"/>
  <c r="U2804" i="1" s="1"/>
  <c r="S2772" i="1"/>
  <c r="U2772" i="1" s="1"/>
  <c r="S2756" i="1"/>
  <c r="S2740" i="1"/>
  <c r="S2708" i="1"/>
  <c r="S2700" i="1"/>
  <c r="S2652" i="1"/>
  <c r="U2652" i="1" s="1"/>
  <c r="S2628" i="1"/>
  <c r="S2604" i="1"/>
  <c r="U2604" i="1" s="1"/>
  <c r="S2580" i="1"/>
  <c r="S2556" i="1"/>
  <c r="S2524" i="1"/>
  <c r="U2524" i="1" s="1"/>
  <c r="S2508" i="1"/>
  <c r="S2492" i="1"/>
  <c r="S2476" i="1"/>
  <c r="U2476" i="1" s="1"/>
  <c r="S2452" i="1"/>
  <c r="S2436" i="1"/>
  <c r="U2436" i="1" s="1"/>
  <c r="S2412" i="1"/>
  <c r="S2404" i="1"/>
  <c r="S2388" i="1"/>
  <c r="U2388" i="1" s="1"/>
  <c r="S2380" i="1"/>
  <c r="U2380" i="1" s="1"/>
  <c r="S2372" i="1"/>
  <c r="U2372" i="1" s="1"/>
  <c r="S2364" i="1"/>
  <c r="U2364" i="1" s="1"/>
  <c r="S2348" i="1"/>
  <c r="S2340" i="1"/>
  <c r="S2324" i="1"/>
  <c r="U2324" i="1" s="1"/>
  <c r="S2316" i="1"/>
  <c r="S2292" i="1"/>
  <c r="U2292" i="1" s="1"/>
  <c r="S2276" i="1"/>
  <c r="S2268" i="1"/>
  <c r="U2268" i="1" s="1"/>
  <c r="S2260" i="1"/>
  <c r="U2260" i="1" s="1"/>
  <c r="S2244" i="1"/>
  <c r="U2244" i="1" s="1"/>
  <c r="S2236" i="1"/>
  <c r="U2236" i="1" s="1"/>
  <c r="S2220" i="1"/>
  <c r="S2212" i="1"/>
  <c r="U2212" i="1" s="1"/>
  <c r="S2204" i="1"/>
  <c r="U2204" i="1" s="1"/>
  <c r="S2164" i="1"/>
  <c r="S2156" i="1"/>
  <c r="S2140" i="1"/>
  <c r="U2140" i="1" s="1"/>
  <c r="S2124" i="1"/>
  <c r="U2124" i="1" s="1"/>
  <c r="S2116" i="1"/>
  <c r="U2116" i="1" s="1"/>
  <c r="S2084" i="1"/>
  <c r="U2084" i="1" s="1"/>
  <c r="S2076" i="1"/>
  <c r="U2076" i="1" s="1"/>
  <c r="S2060" i="1"/>
  <c r="U2060" i="1" s="1"/>
  <c r="S2052" i="1"/>
  <c r="U2052" i="1" s="1"/>
  <c r="S2044" i="1"/>
  <c r="U2044" i="1" s="1"/>
  <c r="S2020" i="1"/>
  <c r="S2003" i="1"/>
  <c r="U2003" i="1" s="1"/>
  <c r="S1133" i="1"/>
  <c r="U1133" i="1" s="1"/>
  <c r="S1117" i="1"/>
  <c r="U1117" i="1" s="1"/>
  <c r="Z911" i="1"/>
  <c r="S1109" i="1"/>
  <c r="S1101" i="1"/>
  <c r="U1101" i="1" s="1"/>
  <c r="S1069" i="1"/>
  <c r="U1069" i="1" s="1"/>
  <c r="S1061" i="1"/>
  <c r="S1053" i="1"/>
  <c r="U1053" i="1" s="1"/>
  <c r="S1045" i="1"/>
  <c r="U1045" i="1" s="1"/>
  <c r="S1037" i="1"/>
  <c r="U1037" i="1" s="1"/>
  <c r="S973" i="1"/>
  <c r="S965" i="1"/>
  <c r="S957" i="1"/>
  <c r="U957" i="1" s="1"/>
  <c r="S949" i="1"/>
  <c r="U949" i="1" s="1"/>
  <c r="S941" i="1"/>
  <c r="S933" i="1"/>
  <c r="S909" i="1"/>
  <c r="U909" i="1" s="1"/>
  <c r="S901" i="1"/>
  <c r="U901" i="1" s="1"/>
  <c r="S885" i="1"/>
  <c r="U885" i="1" s="1"/>
  <c r="S877" i="1"/>
  <c r="U877" i="1" s="1"/>
  <c r="S869" i="1"/>
  <c r="U869" i="1" s="1"/>
  <c r="S861" i="1"/>
  <c r="S853" i="1"/>
  <c r="S837" i="1"/>
  <c r="S821" i="1"/>
  <c r="U821" i="1" s="1"/>
  <c r="S789" i="1"/>
  <c r="U789" i="1" s="1"/>
  <c r="S781" i="1"/>
  <c r="S757" i="1"/>
  <c r="S725" i="1"/>
  <c r="U725" i="1" s="1"/>
  <c r="S717" i="1"/>
  <c r="U717" i="1" s="1"/>
  <c r="S701" i="1"/>
  <c r="S685" i="1"/>
  <c r="S677" i="1"/>
  <c r="U677" i="1" s="1"/>
  <c r="S669" i="1"/>
  <c r="S645" i="1"/>
  <c r="U645" i="1" s="1"/>
  <c r="S629" i="1"/>
  <c r="S621" i="1"/>
  <c r="S613" i="1"/>
  <c r="S605" i="1"/>
  <c r="S597" i="1"/>
  <c r="S589" i="1"/>
  <c r="U589" i="1" s="1"/>
  <c r="S557" i="1"/>
  <c r="U557" i="1" s="1"/>
  <c r="S549" i="1"/>
  <c r="U549" i="1" s="1"/>
  <c r="S541" i="1"/>
  <c r="U541" i="1" s="1"/>
  <c r="S533" i="1"/>
  <c r="S525" i="1"/>
  <c r="U525" i="1" s="1"/>
  <c r="S517" i="1"/>
  <c r="U517" i="1" s="1"/>
  <c r="S501" i="1"/>
  <c r="U501" i="1" s="1"/>
  <c r="S493" i="1"/>
  <c r="U493" i="1" s="1"/>
  <c r="S469" i="1"/>
  <c r="U469" i="1" s="1"/>
  <c r="S461" i="1"/>
  <c r="U461" i="1" s="1"/>
  <c r="S453" i="1"/>
  <c r="U453" i="1" s="1"/>
  <c r="S437" i="1"/>
  <c r="S429" i="1"/>
  <c r="U429" i="1" s="1"/>
  <c r="S421" i="1"/>
  <c r="U421" i="1" s="1"/>
  <c r="S413" i="1"/>
  <c r="U413" i="1" s="1"/>
  <c r="S389" i="1"/>
  <c r="U389" i="1" s="1"/>
  <c r="S373" i="1"/>
  <c r="U373" i="1" s="1"/>
  <c r="S365" i="1"/>
  <c r="U365" i="1" s="1"/>
  <c r="S357" i="1"/>
  <c r="U357" i="1" s="1"/>
  <c r="S349" i="1"/>
  <c r="U349" i="1" s="1"/>
  <c r="S341" i="1"/>
  <c r="S333" i="1"/>
  <c r="U333" i="1" s="1"/>
  <c r="S301" i="1"/>
  <c r="S293" i="1"/>
  <c r="U293" i="1" s="1"/>
  <c r="S285" i="1"/>
  <c r="U285" i="1" s="1"/>
  <c r="S277" i="1"/>
  <c r="S269" i="1"/>
  <c r="U269" i="1" s="1"/>
  <c r="S261" i="1"/>
  <c r="U261" i="1" s="1"/>
  <c r="S245" i="1"/>
  <c r="U245" i="1" s="1"/>
  <c r="S237" i="1"/>
  <c r="S213" i="1"/>
  <c r="S205" i="1"/>
  <c r="U205" i="1" s="1"/>
  <c r="S197" i="1"/>
  <c r="S181" i="1"/>
  <c r="S173" i="1"/>
  <c r="U173" i="1" s="1"/>
  <c r="S165" i="1"/>
  <c r="U165" i="1" s="1"/>
  <c r="S157" i="1"/>
  <c r="U157" i="1" s="1"/>
  <c r="S133" i="1"/>
  <c r="S125" i="1"/>
  <c r="U125" i="1" s="1"/>
  <c r="S117" i="1"/>
  <c r="U117" i="1" s="1"/>
  <c r="S109" i="1"/>
  <c r="S101" i="1"/>
  <c r="U101" i="1" s="1"/>
  <c r="S69" i="1"/>
  <c r="U69" i="1" s="1"/>
  <c r="S61" i="1"/>
  <c r="S53" i="1"/>
  <c r="S45" i="1"/>
  <c r="S37" i="1"/>
  <c r="U37" i="1" s="1"/>
  <c r="S2019" i="1"/>
  <c r="S892" i="1"/>
  <c r="U892" i="1" s="1"/>
  <c r="S540" i="1"/>
  <c r="U540" i="1" s="1"/>
  <c r="S428" i="1"/>
  <c r="U428" i="1" s="1"/>
  <c r="S252" i="1"/>
  <c r="U252" i="1" s="1"/>
  <c r="S220" i="1"/>
  <c r="S3986" i="1"/>
  <c r="S3874" i="1"/>
  <c r="S3810" i="1"/>
  <c r="U3810" i="1" s="1"/>
  <c r="S3770" i="1"/>
  <c r="U3770" i="1" s="1"/>
  <c r="S3762" i="1"/>
  <c r="U3762" i="1" s="1"/>
  <c r="S3722" i="1"/>
  <c r="U3722" i="1" s="1"/>
  <c r="S3682" i="1"/>
  <c r="U3682" i="1" s="1"/>
  <c r="S3658" i="1"/>
  <c r="S3634" i="1"/>
  <c r="U3634" i="1" s="1"/>
  <c r="S3554" i="1"/>
  <c r="U3554" i="1" s="1"/>
  <c r="S3498" i="1"/>
  <c r="S3442" i="1"/>
  <c r="S3394" i="1"/>
  <c r="S3386" i="1"/>
  <c r="U3386" i="1" s="1"/>
  <c r="S3330" i="1"/>
  <c r="U3330" i="1" s="1"/>
  <c r="S3114" i="1"/>
  <c r="S3106" i="1"/>
  <c r="U3106" i="1" s="1"/>
  <c r="S3098" i="1"/>
  <c r="U3098" i="1" s="1"/>
  <c r="S3058" i="1"/>
  <c r="S3026" i="1"/>
  <c r="U3026" i="1" s="1"/>
  <c r="S3010" i="1"/>
  <c r="S2986" i="1"/>
  <c r="S2970" i="1"/>
  <c r="U2970" i="1" s="1"/>
  <c r="S2962" i="1"/>
  <c r="U2962" i="1" s="1"/>
  <c r="S2946" i="1"/>
  <c r="U2946" i="1" s="1"/>
  <c r="S2938" i="1"/>
  <c r="U2938" i="1" s="1"/>
  <c r="S2930" i="1"/>
  <c r="U2930" i="1" s="1"/>
  <c r="Z1203" i="1"/>
  <c r="Z1587" i="1"/>
  <c r="S29" i="1"/>
  <c r="U29" i="1" s="1"/>
  <c r="S21" i="1"/>
  <c r="S3136" i="1"/>
  <c r="S3197" i="1"/>
  <c r="S3189" i="1"/>
  <c r="S3181" i="1"/>
  <c r="U3181" i="1" s="1"/>
  <c r="S3173" i="1"/>
  <c r="S3220" i="1"/>
  <c r="S3979" i="1"/>
  <c r="S3955" i="1"/>
  <c r="S3947" i="1"/>
  <c r="S3923" i="1"/>
  <c r="S3907" i="1"/>
  <c r="U3907" i="1" s="1"/>
  <c r="S3899" i="1"/>
  <c r="S3891" i="1"/>
  <c r="U3891" i="1" s="1"/>
  <c r="S3867" i="1"/>
  <c r="S3843" i="1"/>
  <c r="S3835" i="1"/>
  <c r="S3811" i="1"/>
  <c r="U3811" i="1" s="1"/>
  <c r="S3787" i="1"/>
  <c r="S3779" i="1"/>
  <c r="U3779" i="1" s="1"/>
  <c r="S3747" i="1"/>
  <c r="U3747" i="1" s="1"/>
  <c r="S3739" i="1"/>
  <c r="S3731" i="1"/>
  <c r="S3723" i="1"/>
  <c r="S3715" i="1"/>
  <c r="S3707" i="1"/>
  <c r="S3699" i="1"/>
  <c r="S3691" i="1"/>
  <c r="S3683" i="1"/>
  <c r="U3683" i="1" s="1"/>
  <c r="S3675" i="1"/>
  <c r="S3667" i="1"/>
  <c r="S3659" i="1"/>
  <c r="S3651" i="1"/>
  <c r="U3651" i="1" s="1"/>
  <c r="S3643" i="1"/>
  <c r="S3635" i="1"/>
  <c r="U3635" i="1" s="1"/>
  <c r="S3627" i="1"/>
  <c r="S3619" i="1"/>
  <c r="S3611" i="1"/>
  <c r="S3603" i="1"/>
  <c r="S3595" i="1"/>
  <c r="U3595" i="1" s="1"/>
  <c r="S3587" i="1"/>
  <c r="S3579" i="1"/>
  <c r="U3579" i="1" s="1"/>
  <c r="S3571" i="1"/>
  <c r="S3563" i="1"/>
  <c r="S3555" i="1"/>
  <c r="U3555" i="1" s="1"/>
  <c r="S3547" i="1"/>
  <c r="U3547" i="1" s="1"/>
  <c r="S3539" i="1"/>
  <c r="S3531" i="1"/>
  <c r="S3523" i="1"/>
  <c r="U3523" i="1" s="1"/>
  <c r="S3515" i="1"/>
  <c r="S3507" i="1"/>
  <c r="S3499" i="1"/>
  <c r="S3491" i="1"/>
  <c r="S3483" i="1"/>
  <c r="U3483" i="1" s="1"/>
  <c r="S3475" i="1"/>
  <c r="S3467" i="1"/>
  <c r="S3459" i="1"/>
  <c r="S3451" i="1"/>
  <c r="S3443" i="1"/>
  <c r="S3435" i="1"/>
  <c r="S3427" i="1"/>
  <c r="S3419" i="1"/>
  <c r="U3419" i="1" s="1"/>
  <c r="S3403" i="1"/>
  <c r="U3403" i="1" s="1"/>
  <c r="S3387" i="1"/>
  <c r="S3379" i="1"/>
  <c r="S3371" i="1"/>
  <c r="S3363" i="1"/>
  <c r="U3363" i="1" s="1"/>
  <c r="S3355" i="1"/>
  <c r="S3347" i="1"/>
  <c r="U3347" i="1" s="1"/>
  <c r="S3339" i="1"/>
  <c r="U3339" i="1" s="1"/>
  <c r="S3331" i="1"/>
  <c r="U3331" i="1" s="1"/>
  <c r="S3323" i="1"/>
  <c r="U3323" i="1" s="1"/>
  <c r="S3315" i="1"/>
  <c r="U3315" i="1" s="1"/>
  <c r="S3307" i="1"/>
  <c r="S3299" i="1"/>
  <c r="U3299" i="1" s="1"/>
  <c r="S3291" i="1"/>
  <c r="S3283" i="1"/>
  <c r="S3275" i="1"/>
  <c r="S3267" i="1"/>
  <c r="S3259" i="1"/>
  <c r="S3251" i="1"/>
  <c r="U3251" i="1" s="1"/>
  <c r="S3243" i="1"/>
  <c r="U3243" i="1" s="1"/>
  <c r="S3235" i="1"/>
  <c r="U3235" i="1" s="1"/>
  <c r="S3227" i="1"/>
  <c r="Z974" i="1"/>
  <c r="Z758" i="1"/>
  <c r="S2540" i="1"/>
  <c r="U2540" i="1" s="1"/>
  <c r="S2532" i="1"/>
  <c r="S2332" i="1"/>
  <c r="U2332" i="1" s="1"/>
  <c r="S2172" i="1"/>
  <c r="S2068" i="1"/>
  <c r="U2068" i="1" s="1"/>
  <c r="S989" i="1"/>
  <c r="S829" i="1"/>
  <c r="U829" i="1" s="1"/>
  <c r="S813" i="1"/>
  <c r="S693" i="1"/>
  <c r="S637" i="1"/>
  <c r="S573" i="1"/>
  <c r="U573" i="1" s="1"/>
  <c r="S509" i="1"/>
  <c r="U509" i="1" s="1"/>
  <c r="S445" i="1"/>
  <c r="S381" i="1"/>
  <c r="S317" i="1"/>
  <c r="S253" i="1"/>
  <c r="S189" i="1"/>
  <c r="S77" i="1"/>
  <c r="U77" i="1" s="1"/>
  <c r="Z74" i="1"/>
  <c r="Z2933" i="1"/>
  <c r="Z2141" i="1"/>
  <c r="Z766" i="1"/>
  <c r="Z815" i="1"/>
  <c r="Z698" i="1"/>
  <c r="S2980" i="1"/>
  <c r="S2900" i="1"/>
  <c r="U2900" i="1" s="1"/>
  <c r="S2764" i="1"/>
  <c r="U2764" i="1" s="1"/>
  <c r="S2692" i="1"/>
  <c r="U2692" i="1" s="1"/>
  <c r="S2596" i="1"/>
  <c r="U2596" i="1" s="1"/>
  <c r="S2100" i="1"/>
  <c r="U2100" i="1" s="1"/>
  <c r="S1093" i="1"/>
  <c r="S1021" i="1"/>
  <c r="U1021" i="1" s="1"/>
  <c r="S773" i="1"/>
  <c r="S3995" i="1"/>
  <c r="S3987" i="1"/>
  <c r="S3971" i="1"/>
  <c r="S3963" i="1"/>
  <c r="S3939" i="1"/>
  <c r="S3931" i="1"/>
  <c r="U3931" i="1" s="1"/>
  <c r="S3915" i="1"/>
  <c r="U3915" i="1" s="1"/>
  <c r="S3883" i="1"/>
  <c r="S3875" i="1"/>
  <c r="S3859" i="1"/>
  <c r="S3851" i="1"/>
  <c r="S3827" i="1"/>
  <c r="S3819" i="1"/>
  <c r="U3819" i="1" s="1"/>
  <c r="S3803" i="1"/>
  <c r="S3795" i="1"/>
  <c r="U3795" i="1" s="1"/>
  <c r="S3771" i="1"/>
  <c r="U3771" i="1" s="1"/>
  <c r="S3763" i="1"/>
  <c r="U3763" i="1" s="1"/>
  <c r="Z2841" i="1"/>
  <c r="Z3714" i="1"/>
  <c r="S3043" i="1"/>
  <c r="U3043" i="1" s="1"/>
  <c r="S3035" i="1"/>
  <c r="U3035" i="1" s="1"/>
  <c r="S3027" i="1"/>
  <c r="U3027" i="1" s="1"/>
  <c r="S3019" i="1"/>
  <c r="U3019" i="1" s="1"/>
  <c r="S3011" i="1"/>
  <c r="U3011" i="1" s="1"/>
  <c r="S3003" i="1"/>
  <c r="S2995" i="1"/>
  <c r="U2995" i="1" s="1"/>
  <c r="S2987" i="1"/>
  <c r="S2979" i="1"/>
  <c r="U2979" i="1" s="1"/>
  <c r="S2971" i="1"/>
  <c r="S2963" i="1"/>
  <c r="U2963" i="1" s="1"/>
  <c r="S2947" i="1"/>
  <c r="U2947" i="1" s="1"/>
  <c r="S2939" i="1"/>
  <c r="U2939" i="1" s="1"/>
  <c r="S2931" i="1"/>
  <c r="U2931" i="1" s="1"/>
  <c r="S2923" i="1"/>
  <c r="U2923" i="1" s="1"/>
  <c r="S2915" i="1"/>
  <c r="U2915" i="1" s="1"/>
  <c r="S2907" i="1"/>
  <c r="U2907" i="1" s="1"/>
  <c r="S2899" i="1"/>
  <c r="U2899" i="1" s="1"/>
  <c r="S2891" i="1"/>
  <c r="S2883" i="1"/>
  <c r="U2883" i="1" s="1"/>
  <c r="S2875" i="1"/>
  <c r="U2875" i="1" s="1"/>
  <c r="S2867" i="1"/>
  <c r="U2867" i="1" s="1"/>
  <c r="S2859" i="1"/>
  <c r="U2859" i="1" s="1"/>
  <c r="S2843" i="1"/>
  <c r="U2843" i="1" s="1"/>
  <c r="S2835" i="1"/>
  <c r="U2835" i="1" s="1"/>
  <c r="S2827" i="1"/>
  <c r="S2819" i="1"/>
  <c r="U2819" i="1" s="1"/>
  <c r="S2811" i="1"/>
  <c r="S2803" i="1"/>
  <c r="U2803" i="1" s="1"/>
  <c r="S2795" i="1"/>
  <c r="S2787" i="1"/>
  <c r="U2787" i="1" s="1"/>
  <c r="S2779" i="1"/>
  <c r="U2779" i="1" s="1"/>
  <c r="S2771" i="1"/>
  <c r="U2771" i="1" s="1"/>
  <c r="S2763" i="1"/>
  <c r="S2755" i="1"/>
  <c r="U2755" i="1" s="1"/>
  <c r="S2747" i="1"/>
  <c r="U2747" i="1" s="1"/>
  <c r="S2739" i="1"/>
  <c r="U2739" i="1" s="1"/>
  <c r="S2731" i="1"/>
  <c r="U2731" i="1" s="1"/>
  <c r="S2723" i="1"/>
  <c r="U2723" i="1" s="1"/>
  <c r="S2715" i="1"/>
  <c r="S2707" i="1"/>
  <c r="U2707" i="1" s="1"/>
  <c r="S2699" i="1"/>
  <c r="S2691" i="1"/>
  <c r="U2691" i="1" s="1"/>
  <c r="S2683" i="1"/>
  <c r="U2683" i="1" s="1"/>
  <c r="S2675" i="1"/>
  <c r="U2675" i="1" s="1"/>
  <c r="S2667" i="1"/>
  <c r="S2659" i="1"/>
  <c r="S2651" i="1"/>
  <c r="S2643" i="1"/>
  <c r="U2643" i="1" s="1"/>
  <c r="S2635" i="1"/>
  <c r="S2627" i="1"/>
  <c r="U2627" i="1" s="1"/>
  <c r="S2619" i="1"/>
  <c r="U2619" i="1" s="1"/>
  <c r="S2611" i="1"/>
  <c r="S2603" i="1"/>
  <c r="S2595" i="1"/>
  <c r="U2595" i="1" s="1"/>
  <c r="S2579" i="1"/>
  <c r="U2579" i="1" s="1"/>
  <c r="S2571" i="1"/>
  <c r="S2563" i="1"/>
  <c r="U2563" i="1" s="1"/>
  <c r="S2555" i="1"/>
  <c r="U2555" i="1" s="1"/>
  <c r="S2547" i="1"/>
  <c r="U2547" i="1" s="1"/>
  <c r="S2539" i="1"/>
  <c r="S2531" i="1"/>
  <c r="U2531" i="1" s="1"/>
  <c r="S2523" i="1"/>
  <c r="U2523" i="1" s="1"/>
  <c r="S2515" i="1"/>
  <c r="U2515" i="1" s="1"/>
  <c r="S2507" i="1"/>
  <c r="U2507" i="1" s="1"/>
  <c r="S2499" i="1"/>
  <c r="S2491" i="1"/>
  <c r="U2491" i="1" s="1"/>
  <c r="S2475" i="1"/>
  <c r="S2467" i="1"/>
  <c r="U2467" i="1" s="1"/>
  <c r="S2459" i="1"/>
  <c r="S2451" i="1"/>
  <c r="U2451" i="1" s="1"/>
  <c r="S2443" i="1"/>
  <c r="S2427" i="1"/>
  <c r="S2419" i="1"/>
  <c r="U2419" i="1" s="1"/>
  <c r="S2411" i="1"/>
  <c r="S2403" i="1"/>
  <c r="U2403" i="1" s="1"/>
  <c r="S2395" i="1"/>
  <c r="S2387" i="1"/>
  <c r="U2387" i="1" s="1"/>
  <c r="S2379" i="1"/>
  <c r="U2379" i="1" s="1"/>
  <c r="S2371" i="1"/>
  <c r="U2371" i="1" s="1"/>
  <c r="S2363" i="1"/>
  <c r="S2355" i="1"/>
  <c r="U2355" i="1" s="1"/>
  <c r="S2347" i="1"/>
  <c r="S2339" i="1"/>
  <c r="U2339" i="1" s="1"/>
  <c r="S2331" i="1"/>
  <c r="U2331" i="1" s="1"/>
  <c r="S2323" i="1"/>
  <c r="U2323" i="1" s="1"/>
  <c r="S2315" i="1"/>
  <c r="S2307" i="1"/>
  <c r="U2307" i="1" s="1"/>
  <c r="S2299" i="1"/>
  <c r="S2291" i="1"/>
  <c r="U2291" i="1" s="1"/>
  <c r="S2283" i="1"/>
  <c r="S2275" i="1"/>
  <c r="S2267" i="1"/>
  <c r="U2267" i="1" s="1"/>
  <c r="S2259" i="1"/>
  <c r="U2259" i="1" s="1"/>
  <c r="S2251" i="1"/>
  <c r="U2251" i="1" s="1"/>
  <c r="S2243" i="1"/>
  <c r="U2243" i="1" s="1"/>
  <c r="S2235" i="1"/>
  <c r="U2235" i="1" s="1"/>
  <c r="S2227" i="1"/>
  <c r="U2227" i="1" s="1"/>
  <c r="S2219" i="1"/>
  <c r="S2211" i="1"/>
  <c r="U2211" i="1" s="1"/>
  <c r="S2203" i="1"/>
  <c r="S2195" i="1"/>
  <c r="U2195" i="1" s="1"/>
  <c r="S2187" i="1"/>
  <c r="U2187" i="1" s="1"/>
  <c r="S2179" i="1"/>
  <c r="U2179" i="1" s="1"/>
  <c r="S2171" i="1"/>
  <c r="S2163" i="1"/>
  <c r="U2163" i="1" s="1"/>
  <c r="S2147" i="1"/>
  <c r="U2147" i="1" s="1"/>
  <c r="S2139" i="1"/>
  <c r="S2131" i="1"/>
  <c r="U2131" i="1" s="1"/>
  <c r="S2123" i="1"/>
  <c r="S2115" i="1"/>
  <c r="U2115" i="1" s="1"/>
  <c r="S2107" i="1"/>
  <c r="S2099" i="1"/>
  <c r="U2099" i="1" s="1"/>
  <c r="S2091" i="1"/>
  <c r="S2083" i="1"/>
  <c r="U2083" i="1" s="1"/>
  <c r="S2075" i="1"/>
  <c r="S2067" i="1"/>
  <c r="U2067" i="1" s="1"/>
  <c r="S2059" i="1"/>
  <c r="S2051" i="1"/>
  <c r="U2051" i="1" s="1"/>
  <c r="S2043" i="1"/>
  <c r="U2043" i="1" s="1"/>
  <c r="S2035" i="1"/>
  <c r="S2027" i="1"/>
  <c r="S2010" i="1"/>
  <c r="S2002" i="1"/>
  <c r="S1132" i="1"/>
  <c r="S1124" i="1"/>
  <c r="U1124" i="1" s="1"/>
  <c r="S1116" i="1"/>
  <c r="U1116" i="1" s="1"/>
  <c r="S1108" i="1"/>
  <c r="U1108" i="1" s="1"/>
  <c r="S1092" i="1"/>
  <c r="S1084" i="1"/>
  <c r="U1084" i="1" s="1"/>
  <c r="S1076" i="1"/>
  <c r="S1068" i="1"/>
  <c r="U1068" i="1" s="1"/>
  <c r="S1060" i="1"/>
  <c r="S1052" i="1"/>
  <c r="S1044" i="1"/>
  <c r="S1036" i="1"/>
  <c r="S1028" i="1"/>
  <c r="S1020" i="1"/>
  <c r="S1012" i="1"/>
  <c r="S1004" i="1"/>
  <c r="U1004" i="1" s="1"/>
  <c r="S996" i="1"/>
  <c r="S988" i="1"/>
  <c r="U988" i="1" s="1"/>
  <c r="S972" i="1"/>
  <c r="U972" i="1" s="1"/>
  <c r="S964" i="1"/>
  <c r="S948" i="1"/>
  <c r="S940" i="1"/>
  <c r="S932" i="1"/>
  <c r="S924" i="1"/>
  <c r="S916" i="1"/>
  <c r="S908" i="1"/>
  <c r="S900" i="1"/>
  <c r="S884" i="1"/>
  <c r="S876" i="1"/>
  <c r="U876" i="1" s="1"/>
  <c r="S868" i="1"/>
  <c r="U868" i="1" s="1"/>
  <c r="S860" i="1"/>
  <c r="S852" i="1"/>
  <c r="S844" i="1"/>
  <c r="U844" i="1" s="1"/>
  <c r="S836" i="1"/>
  <c r="U836" i="1" s="1"/>
  <c r="S828" i="1"/>
  <c r="U828" i="1" s="1"/>
  <c r="S812" i="1"/>
  <c r="U812" i="1" s="1"/>
  <c r="S804" i="1"/>
  <c r="S796" i="1"/>
  <c r="U796" i="1" s="1"/>
  <c r="S788" i="1"/>
  <c r="U788" i="1" s="1"/>
  <c r="S780" i="1"/>
  <c r="U780" i="1" s="1"/>
  <c r="S772" i="1"/>
  <c r="S764" i="1"/>
  <c r="U764" i="1" s="1"/>
  <c r="S748" i="1"/>
  <c r="U748" i="1" s="1"/>
  <c r="S740" i="1"/>
  <c r="S732" i="1"/>
  <c r="U732" i="1" s="1"/>
  <c r="S724" i="1"/>
  <c r="Z1204" i="1"/>
  <c r="Z1196" i="1"/>
  <c r="Z1188" i="1"/>
  <c r="Z1180" i="1"/>
  <c r="Z1172" i="1"/>
  <c r="Z1164" i="1"/>
  <c r="Z1156" i="1"/>
  <c r="Z1148" i="1"/>
  <c r="S716" i="1"/>
  <c r="U716" i="1" s="1"/>
  <c r="S708" i="1"/>
  <c r="S700" i="1"/>
  <c r="S692" i="1"/>
  <c r="S684" i="1"/>
  <c r="U684" i="1" s="1"/>
  <c r="S676" i="1"/>
  <c r="S668" i="1"/>
  <c r="U668" i="1" s="1"/>
  <c r="S660" i="1"/>
  <c r="U660" i="1" s="1"/>
  <c r="S652" i="1"/>
  <c r="U652" i="1" s="1"/>
  <c r="S636" i="1"/>
  <c r="U636" i="1" s="1"/>
  <c r="S628" i="1"/>
  <c r="U628" i="1" s="1"/>
  <c r="S620" i="1"/>
  <c r="U620" i="1" s="1"/>
  <c r="S612" i="1"/>
  <c r="U612" i="1" s="1"/>
  <c r="S604" i="1"/>
  <c r="U604" i="1" s="1"/>
  <c r="S596" i="1"/>
  <c r="S588" i="1"/>
  <c r="U588" i="1" s="1"/>
  <c r="S580" i="1"/>
  <c r="U580" i="1" s="1"/>
  <c r="S564" i="1"/>
  <c r="S556" i="1"/>
  <c r="U556" i="1" s="1"/>
  <c r="S548" i="1"/>
  <c r="S532" i="1"/>
  <c r="U532" i="1" s="1"/>
  <c r="S524" i="1"/>
  <c r="U524" i="1" s="1"/>
  <c r="S516" i="1"/>
  <c r="U516" i="1" s="1"/>
  <c r="S508" i="1"/>
  <c r="S492" i="1"/>
  <c r="U492" i="1" s="1"/>
  <c r="S484" i="1"/>
  <c r="S476" i="1"/>
  <c r="U476" i="1" s="1"/>
  <c r="S468" i="1"/>
  <c r="S460" i="1"/>
  <c r="U460" i="1" s="1"/>
  <c r="S452" i="1"/>
  <c r="S436" i="1"/>
  <c r="S420" i="1"/>
  <c r="U420" i="1" s="1"/>
  <c r="S412" i="1"/>
  <c r="U412" i="1" s="1"/>
  <c r="S404" i="1"/>
  <c r="S396" i="1"/>
  <c r="U396" i="1" s="1"/>
  <c r="S388" i="1"/>
  <c r="S380" i="1"/>
  <c r="U380" i="1" s="1"/>
  <c r="S372" i="1"/>
  <c r="S364" i="1"/>
  <c r="U364" i="1" s="1"/>
  <c r="S356" i="1"/>
  <c r="S348" i="1"/>
  <c r="U348" i="1" s="1"/>
  <c r="S340" i="1"/>
  <c r="S332" i="1"/>
  <c r="U332" i="1" s="1"/>
  <c r="S324" i="1"/>
  <c r="S316" i="1"/>
  <c r="U316" i="1" s="1"/>
  <c r="S308" i="1"/>
  <c r="S300" i="1"/>
  <c r="U300" i="1" s="1"/>
  <c r="S292" i="1"/>
  <c r="S268" i="1"/>
  <c r="U268" i="1" s="1"/>
  <c r="S260" i="1"/>
  <c r="S244" i="1"/>
  <c r="S228" i="1"/>
  <c r="S212" i="1"/>
  <c r="S204" i="1"/>
  <c r="U204" i="1" s="1"/>
  <c r="S196" i="1"/>
  <c r="S188" i="1"/>
  <c r="U188" i="1" s="1"/>
  <c r="S180" i="1"/>
  <c r="U180" i="1" s="1"/>
  <c r="S172" i="1"/>
  <c r="U172" i="1" s="1"/>
  <c r="S164" i="1"/>
  <c r="S156" i="1"/>
  <c r="U156" i="1" s="1"/>
  <c r="S148" i="1"/>
  <c r="U148" i="1" s="1"/>
  <c r="S140" i="1"/>
  <c r="U140" i="1" s="1"/>
  <c r="S132" i="1"/>
  <c r="S108" i="1"/>
  <c r="U108" i="1" s="1"/>
  <c r="S100" i="1"/>
  <c r="U100" i="1" s="1"/>
  <c r="S92" i="1"/>
  <c r="U92" i="1" s="1"/>
  <c r="S84" i="1"/>
  <c r="S76" i="1"/>
  <c r="U76" i="1" s="1"/>
  <c r="S68" i="1"/>
  <c r="S60" i="1"/>
  <c r="U60" i="1" s="1"/>
  <c r="S52" i="1"/>
  <c r="S36" i="1"/>
  <c r="S28" i="1"/>
  <c r="U28" i="1" s="1"/>
  <c r="S20" i="1"/>
  <c r="S3970" i="1"/>
  <c r="S3962" i="1"/>
  <c r="S3946" i="1"/>
  <c r="U3946" i="1" s="1"/>
  <c r="S3938" i="1"/>
  <c r="S3930" i="1"/>
  <c r="U3930" i="1" s="1"/>
  <c r="S3914" i="1"/>
  <c r="S3882" i="1"/>
  <c r="U3882" i="1" s="1"/>
  <c r="S3866" i="1"/>
  <c r="U3866" i="1" s="1"/>
  <c r="S3858" i="1"/>
  <c r="S3850" i="1"/>
  <c r="U3850" i="1" s="1"/>
  <c r="S3818" i="1"/>
  <c r="U3818" i="1" s="1"/>
  <c r="Z1556" i="1"/>
  <c r="Z1548" i="1"/>
  <c r="Z1892" i="1"/>
  <c r="Z1884" i="1"/>
  <c r="Z1876" i="1"/>
  <c r="Z1868" i="1"/>
  <c r="Z1804" i="1"/>
  <c r="Z1772" i="1"/>
  <c r="Z1764" i="1"/>
  <c r="Z1756" i="1"/>
  <c r="Z1748" i="1"/>
  <c r="Z1740" i="1"/>
  <c r="Z1140" i="1"/>
  <c r="S3794" i="1"/>
  <c r="S3786" i="1"/>
  <c r="S3754" i="1"/>
  <c r="S3746" i="1"/>
  <c r="S3674" i="1"/>
  <c r="S3642" i="1"/>
  <c r="S3626" i="1"/>
  <c r="U3626" i="1" s="1"/>
  <c r="S3618" i="1"/>
  <c r="S3610" i="1"/>
  <c r="U3610" i="1" s="1"/>
  <c r="S3594" i="1"/>
  <c r="U3594" i="1" s="1"/>
  <c r="S3586" i="1"/>
  <c r="U3586" i="1" s="1"/>
  <c r="S3522" i="1"/>
  <c r="U3522" i="1" s="1"/>
  <c r="S3514" i="1"/>
  <c r="U3514" i="1" s="1"/>
  <c r="S3490" i="1"/>
  <c r="S3482" i="1"/>
  <c r="U3482" i="1" s="1"/>
  <c r="S3418" i="1"/>
  <c r="S3410" i="1"/>
  <c r="U3410" i="1" s="1"/>
  <c r="S3378" i="1"/>
  <c r="U3378" i="1" s="1"/>
  <c r="S3354" i="1"/>
  <c r="U3354" i="1" s="1"/>
  <c r="S3346" i="1"/>
  <c r="S3290" i="1"/>
  <c r="U3290" i="1" s="1"/>
  <c r="S3282" i="1"/>
  <c r="U3282" i="1" s="1"/>
  <c r="S3258" i="1"/>
  <c r="U3258" i="1" s="1"/>
  <c r="S3250" i="1"/>
  <c r="U3250" i="1" s="1"/>
  <c r="S3226" i="1"/>
  <c r="U3226" i="1" s="1"/>
  <c r="S2898" i="1"/>
  <c r="S2890" i="1"/>
  <c r="U2890" i="1" s="1"/>
  <c r="S2882" i="1"/>
  <c r="U2882" i="1" s="1"/>
  <c r="S2858" i="1"/>
  <c r="U2858" i="1" s="1"/>
  <c r="S2850" i="1"/>
  <c r="S2842" i="1"/>
  <c r="U2842" i="1" s="1"/>
  <c r="S2818" i="1"/>
  <c r="S2810" i="1"/>
  <c r="S2802" i="1"/>
  <c r="S2794" i="1"/>
  <c r="U2794" i="1" s="1"/>
  <c r="S2786" i="1"/>
  <c r="U2786" i="1" s="1"/>
  <c r="S2762" i="1"/>
  <c r="S2746" i="1"/>
  <c r="S2730" i="1"/>
  <c r="S2722" i="1"/>
  <c r="S2714" i="1"/>
  <c r="S2706" i="1"/>
  <c r="S2674" i="1"/>
  <c r="U2674" i="1" s="1"/>
  <c r="S2658" i="1"/>
  <c r="S2650" i="1"/>
  <c r="U2650" i="1" s="1"/>
  <c r="S2642" i="1"/>
  <c r="U2642" i="1" s="1"/>
  <c r="S2626" i="1"/>
  <c r="U2626" i="1" s="1"/>
  <c r="S2610" i="1"/>
  <c r="S2586" i="1"/>
  <c r="S2578" i="1"/>
  <c r="S2570" i="1"/>
  <c r="U2570" i="1" s="1"/>
  <c r="S2562" i="1"/>
  <c r="S2554" i="1"/>
  <c r="S2530" i="1"/>
  <c r="S2522" i="1"/>
  <c r="U2522" i="1" s="1"/>
  <c r="S2514" i="1"/>
  <c r="Z1763" i="1"/>
  <c r="Z1747" i="1"/>
  <c r="Z1716" i="1"/>
  <c r="Z1484" i="1"/>
  <c r="Z1139" i="1"/>
  <c r="S1989" i="1"/>
  <c r="U1989" i="1" s="1"/>
  <c r="Z1708" i="1"/>
  <c r="Z1476" i="1"/>
  <c r="Z1468" i="1"/>
  <c r="Z1460" i="1"/>
  <c r="Z1452" i="1"/>
  <c r="Z1444" i="1"/>
  <c r="Z1436" i="1"/>
  <c r="Z1700" i="1"/>
  <c r="Z1668" i="1"/>
  <c r="Z1660" i="1"/>
  <c r="Z1348" i="1"/>
  <c r="S1995" i="1"/>
  <c r="S1991" i="1"/>
  <c r="U1991" i="1" s="1"/>
  <c r="Z1659" i="1"/>
  <c r="Z1652" i="1"/>
  <c r="Z1644" i="1"/>
  <c r="Z1636" i="1"/>
  <c r="Z1332" i="1"/>
  <c r="Z1324" i="1"/>
  <c r="Z1988" i="1"/>
  <c r="Z1924" i="1"/>
  <c r="Z1580" i="1"/>
  <c r="Z1572" i="1"/>
  <c r="Z1564" i="1"/>
  <c r="Z1316" i="1"/>
  <c r="Z1308" i="1"/>
  <c r="Z1300" i="1"/>
  <c r="Z1292" i="1"/>
  <c r="Z1260" i="1"/>
  <c r="Z1252" i="1"/>
  <c r="Z2814" i="1"/>
  <c r="Z151" i="1"/>
  <c r="Z3548" i="1"/>
  <c r="Z506" i="1"/>
  <c r="Z890" i="1"/>
  <c r="Z2025" i="1"/>
  <c r="Z2945" i="1"/>
  <c r="Z3550" i="1"/>
  <c r="Z3690" i="1"/>
  <c r="Z671" i="1"/>
  <c r="S3108" i="1"/>
  <c r="Z2153" i="1"/>
  <c r="Z3726" i="1"/>
  <c r="Z3845" i="1"/>
  <c r="Z3061" i="1"/>
  <c r="Z3178" i="1"/>
  <c r="Z799" i="1"/>
  <c r="Z2030" i="1"/>
  <c r="Z2922" i="1"/>
  <c r="S3132" i="1"/>
  <c r="U3132" i="1" s="1"/>
  <c r="S3124" i="1"/>
  <c r="U3124" i="1" s="1"/>
  <c r="S3116" i="1"/>
  <c r="S3100" i="1"/>
  <c r="S3084" i="1"/>
  <c r="S3076" i="1"/>
  <c r="U3076" i="1" s="1"/>
  <c r="S3068" i="1"/>
  <c r="S3060" i="1"/>
  <c r="S3052" i="1"/>
  <c r="S3036" i="1"/>
  <c r="U3036" i="1" s="1"/>
  <c r="S3028" i="1"/>
  <c r="S3020" i="1"/>
  <c r="S3012" i="1"/>
  <c r="S3004" i="1"/>
  <c r="S2996" i="1"/>
  <c r="S2988" i="1"/>
  <c r="S2972" i="1"/>
  <c r="S2956" i="1"/>
  <c r="U2956" i="1" s="1"/>
  <c r="S2948" i="1"/>
  <c r="S2932" i="1"/>
  <c r="U2932" i="1" s="1"/>
  <c r="S2924" i="1"/>
  <c r="U2924" i="1" s="1"/>
  <c r="S2908" i="1"/>
  <c r="S2892" i="1"/>
  <c r="S2884" i="1"/>
  <c r="U2884" i="1" s="1"/>
  <c r="S2876" i="1"/>
  <c r="S2868" i="1"/>
  <c r="U2868" i="1" s="1"/>
  <c r="S2860" i="1"/>
  <c r="U2860" i="1" s="1"/>
  <c r="S2852" i="1"/>
  <c r="S2732" i="1"/>
  <c r="U2732" i="1" s="1"/>
  <c r="S3199" i="1"/>
  <c r="U3199" i="1" s="1"/>
  <c r="S3191" i="1"/>
  <c r="U3191" i="1" s="1"/>
  <c r="S3183" i="1"/>
  <c r="S3175" i="1"/>
  <c r="S3111" i="1"/>
  <c r="S3079" i="1"/>
  <c r="S3015" i="1"/>
  <c r="S2967" i="1"/>
  <c r="S2919" i="1"/>
  <c r="S2855" i="1"/>
  <c r="S2839" i="1"/>
  <c r="S2823" i="1"/>
  <c r="U2823" i="1" s="1"/>
  <c r="S2791" i="1"/>
  <c r="S2759" i="1"/>
  <c r="S2727" i="1"/>
  <c r="S2711" i="1"/>
  <c r="U2711" i="1" s="1"/>
  <c r="S2695" i="1"/>
  <c r="S2663" i="1"/>
  <c r="S2655" i="1"/>
  <c r="S2647" i="1"/>
  <c r="S2639" i="1"/>
  <c r="S2631" i="1"/>
  <c r="S2615" i="1"/>
  <c r="S2607" i="1"/>
  <c r="S2599" i="1"/>
  <c r="U2599" i="1" s="1"/>
  <c r="S2591" i="1"/>
  <c r="S2583" i="1"/>
  <c r="S2575" i="1"/>
  <c r="S2567" i="1"/>
  <c r="S2559" i="1"/>
  <c r="S2551" i="1"/>
  <c r="U2551" i="1" s="1"/>
  <c r="S2543" i="1"/>
  <c r="S2535" i="1"/>
  <c r="S2527" i="1"/>
  <c r="U2527" i="1" s="1"/>
  <c r="S2519" i="1"/>
  <c r="S2511" i="1"/>
  <c r="U2511" i="1" s="1"/>
  <c r="S2503" i="1"/>
  <c r="S2495" i="1"/>
  <c r="S2487" i="1"/>
  <c r="U2487" i="1" s="1"/>
  <c r="S2479" i="1"/>
  <c r="S2471" i="1"/>
  <c r="S2463" i="1"/>
  <c r="S2455" i="1"/>
  <c r="U2455" i="1" s="1"/>
  <c r="S2447" i="1"/>
  <c r="S2439" i="1"/>
  <c r="S2836" i="1"/>
  <c r="U2836" i="1" s="1"/>
  <c r="S2820" i="1"/>
  <c r="S2796" i="1"/>
  <c r="S2788" i="1"/>
  <c r="S2780" i="1"/>
  <c r="U2780" i="1" s="1"/>
  <c r="S2748" i="1"/>
  <c r="S2724" i="1"/>
  <c r="S2716" i="1"/>
  <c r="U2716" i="1" s="1"/>
  <c r="S2684" i="1"/>
  <c r="U2684" i="1" s="1"/>
  <c r="S2676" i="1"/>
  <c r="U2676" i="1" s="1"/>
  <c r="S2668" i="1"/>
  <c r="S2660" i="1"/>
  <c r="U2660" i="1" s="1"/>
  <c r="S2644" i="1"/>
  <c r="S2636" i="1"/>
  <c r="U2636" i="1" s="1"/>
  <c r="S2620" i="1"/>
  <c r="U2620" i="1" s="1"/>
  <c r="S2612" i="1"/>
  <c r="U2612" i="1" s="1"/>
  <c r="S2588" i="1"/>
  <c r="U2588" i="1" s="1"/>
  <c r="S2572" i="1"/>
  <c r="U2572" i="1" s="1"/>
  <c r="S2564" i="1"/>
  <c r="U2564" i="1" s="1"/>
  <c r="S2548" i="1"/>
  <c r="S2516" i="1"/>
  <c r="S2500" i="1"/>
  <c r="U2500" i="1" s="1"/>
  <c r="S2484" i="1"/>
  <c r="U2484" i="1" s="1"/>
  <c r="S2468" i="1"/>
  <c r="U2468" i="1" s="1"/>
  <c r="S2460" i="1"/>
  <c r="U2460" i="1" s="1"/>
  <c r="S2444" i="1"/>
  <c r="U2444" i="1" s="1"/>
  <c r="S2428" i="1"/>
  <c r="S2420" i="1"/>
  <c r="U2420" i="1" s="1"/>
  <c r="S2356" i="1"/>
  <c r="U2356" i="1" s="1"/>
  <c r="S2308" i="1"/>
  <c r="U2308" i="1" s="1"/>
  <c r="S2300" i="1"/>
  <c r="U2300" i="1" s="1"/>
  <c r="S2284" i="1"/>
  <c r="U2284" i="1" s="1"/>
  <c r="S2252" i="1"/>
  <c r="U2252" i="1" s="1"/>
  <c r="S2228" i="1"/>
  <c r="S2196" i="1"/>
  <c r="U2196" i="1" s="1"/>
  <c r="S2188" i="1"/>
  <c r="U2188" i="1" s="1"/>
  <c r="S2180" i="1"/>
  <c r="U2180" i="1" s="1"/>
  <c r="S2148" i="1"/>
  <c r="U2148" i="1" s="1"/>
  <c r="S2108" i="1"/>
  <c r="S2092" i="1"/>
  <c r="U2092" i="1" s="1"/>
  <c r="S2036" i="1"/>
  <c r="S2028" i="1"/>
  <c r="S2011" i="1"/>
  <c r="U2011" i="1" s="1"/>
  <c r="S1125" i="1"/>
  <c r="S1085" i="1"/>
  <c r="S1077" i="1"/>
  <c r="U1077" i="1" s="1"/>
  <c r="S1029" i="1"/>
  <c r="S1005" i="1"/>
  <c r="S997" i="1"/>
  <c r="U997" i="1" s="1"/>
  <c r="S925" i="1"/>
  <c r="U925" i="1" s="1"/>
  <c r="S917" i="1"/>
  <c r="U917" i="1" s="1"/>
  <c r="S893" i="1"/>
  <c r="U893" i="1" s="1"/>
  <c r="S845" i="1"/>
  <c r="S805" i="1"/>
  <c r="U805" i="1" s="1"/>
  <c r="S797" i="1"/>
  <c r="U797" i="1" s="1"/>
  <c r="S765" i="1"/>
  <c r="S749" i="1"/>
  <c r="U749" i="1" s="1"/>
  <c r="S709" i="1"/>
  <c r="Z1914" i="1"/>
  <c r="Z1906" i="1"/>
  <c r="Z1898" i="1"/>
  <c r="Z1794" i="1"/>
  <c r="Z1786" i="1"/>
  <c r="Z1778" i="1"/>
  <c r="Z1980" i="1"/>
  <c r="Z1972" i="1"/>
  <c r="Z1964" i="1"/>
  <c r="Z1950" i="1"/>
  <c r="Z1942" i="1"/>
  <c r="Z1934" i="1"/>
  <c r="Z1926" i="1"/>
  <c r="Z1890" i="1"/>
  <c r="Z1882" i="1"/>
  <c r="Z1874" i="1"/>
  <c r="Z1860" i="1"/>
  <c r="Z1852" i="1"/>
  <c r="Z1844" i="1"/>
  <c r="Z1830" i="1"/>
  <c r="Z1822" i="1"/>
  <c r="Z1814" i="1"/>
  <c r="Z1806" i="1"/>
  <c r="Z1762" i="1"/>
  <c r="Z1754" i="1"/>
  <c r="Z1746" i="1"/>
  <c r="Z1738" i="1"/>
  <c r="Z1732" i="1"/>
  <c r="Z1650" i="1"/>
  <c r="Z1642" i="1"/>
  <c r="Z1635" i="1"/>
  <c r="Z1628" i="1"/>
  <c r="Z1540" i="1"/>
  <c r="Z1532" i="1"/>
  <c r="Z1428" i="1"/>
  <c r="Z1420" i="1"/>
  <c r="Z1284" i="1"/>
  <c r="Z1138" i="1"/>
  <c r="Z1986" i="1"/>
  <c r="Z1956" i="1"/>
  <c r="Z1866" i="1"/>
  <c r="Z1836" i="1"/>
  <c r="Z1698" i="1"/>
  <c r="Z1692" i="1"/>
  <c r="Z1620" i="1"/>
  <c r="Z1612" i="1"/>
  <c r="Z1554" i="1"/>
  <c r="Z1546" i="1"/>
  <c r="Z1524" i="1"/>
  <c r="Z1516" i="1"/>
  <c r="Z1508" i="1"/>
  <c r="Z1412" i="1"/>
  <c r="Z1404" i="1"/>
  <c r="Z1396" i="1"/>
  <c r="Z1388" i="1"/>
  <c r="Z1283" i="1"/>
  <c r="Z1276" i="1"/>
  <c r="Z1978" i="1"/>
  <c r="Z1970" i="1"/>
  <c r="Z1962" i="1"/>
  <c r="Z1948" i="1"/>
  <c r="Z1940" i="1"/>
  <c r="Z1932" i="1"/>
  <c r="Z1918" i="1"/>
  <c r="Z1910" i="1"/>
  <c r="Z1902" i="1"/>
  <c r="Z1858" i="1"/>
  <c r="Z1850" i="1"/>
  <c r="Z1842" i="1"/>
  <c r="Z1828" i="1"/>
  <c r="Z1820" i="1"/>
  <c r="Z1812" i="1"/>
  <c r="Z1798" i="1"/>
  <c r="Z1790" i="1"/>
  <c r="Z1782" i="1"/>
  <c r="Z1774" i="1"/>
  <c r="Z1730" i="1"/>
  <c r="Z1724" i="1"/>
  <c r="Z1684" i="1"/>
  <c r="Z1634" i="1"/>
  <c r="Z1626" i="1"/>
  <c r="Z1611" i="1"/>
  <c r="Z1604" i="1"/>
  <c r="Z1596" i="1"/>
  <c r="Z1538" i="1"/>
  <c r="Z1530" i="1"/>
  <c r="Z1500" i="1"/>
  <c r="Z1380" i="1"/>
  <c r="Z1372" i="1"/>
  <c r="Z1364" i="1"/>
  <c r="Z1356" i="1"/>
  <c r="Z1268" i="1"/>
  <c r="Z1954" i="1"/>
  <c r="Z1834" i="1"/>
  <c r="Z1690" i="1"/>
  <c r="Z1618" i="1"/>
  <c r="Z1610" i="1"/>
  <c r="Z1522" i="1"/>
  <c r="Z1514" i="1"/>
  <c r="Z1506" i="1"/>
  <c r="Z1379" i="1"/>
  <c r="S2431" i="1"/>
  <c r="S2423" i="1"/>
  <c r="S2415" i="1"/>
  <c r="S2407" i="1"/>
  <c r="S2399" i="1"/>
  <c r="S2391" i="1"/>
  <c r="U2391" i="1" s="1"/>
  <c r="S2383" i="1"/>
  <c r="S2375" i="1"/>
  <c r="S2367" i="1"/>
  <c r="S2359" i="1"/>
  <c r="S2351" i="1"/>
  <c r="U2351" i="1" s="1"/>
  <c r="S2343" i="1"/>
  <c r="S2335" i="1"/>
  <c r="S2327" i="1"/>
  <c r="S2319" i="1"/>
  <c r="S2311" i="1"/>
  <c r="S2303" i="1"/>
  <c r="S2295" i="1"/>
  <c r="S2287" i="1"/>
  <c r="S2279" i="1"/>
  <c r="S2271" i="1"/>
  <c r="S2263" i="1"/>
  <c r="S2255" i="1"/>
  <c r="U2255" i="1" s="1"/>
  <c r="S2247" i="1"/>
  <c r="S2239" i="1"/>
  <c r="S2231" i="1"/>
  <c r="U2231" i="1" s="1"/>
  <c r="S2223" i="1"/>
  <c r="S2215" i="1"/>
  <c r="U2215" i="1" s="1"/>
  <c r="S2207" i="1"/>
  <c r="S2199" i="1"/>
  <c r="U2199" i="1" s="1"/>
  <c r="S2191" i="1"/>
  <c r="U2191" i="1" s="1"/>
  <c r="S2183" i="1"/>
  <c r="S2175" i="1"/>
  <c r="S2167" i="1"/>
  <c r="U2167" i="1" s="1"/>
  <c r="S2159" i="1"/>
  <c r="S2151" i="1"/>
  <c r="U2151" i="1" s="1"/>
  <c r="S2143" i="1"/>
  <c r="U2143" i="1" s="1"/>
  <c r="S2135" i="1"/>
  <c r="U2135" i="1" s="1"/>
  <c r="S2127" i="1"/>
  <c r="U2127" i="1" s="1"/>
  <c r="S2119" i="1"/>
  <c r="S2111" i="1"/>
  <c r="S2103" i="1"/>
  <c r="S2095" i="1"/>
  <c r="U2095" i="1" s="1"/>
  <c r="S2087" i="1"/>
  <c r="U2087" i="1" s="1"/>
  <c r="S2079" i="1"/>
  <c r="S2071" i="1"/>
  <c r="S2063" i="1"/>
  <c r="S2055" i="1"/>
  <c r="S2047" i="1"/>
  <c r="S2039" i="1"/>
  <c r="U2039" i="1" s="1"/>
  <c r="S2031" i="1"/>
  <c r="U2031" i="1" s="1"/>
  <c r="S1996" i="1"/>
  <c r="Z1946" i="1"/>
  <c r="Z1938" i="1"/>
  <c r="Z1930" i="1"/>
  <c r="Z1916" i="1"/>
  <c r="Z1908" i="1"/>
  <c r="Z1900" i="1"/>
  <c r="Z1826" i="1"/>
  <c r="Z1818" i="1"/>
  <c r="Z1810" i="1"/>
  <c r="Z1796" i="1"/>
  <c r="Z1788" i="1"/>
  <c r="Z1780" i="1"/>
  <c r="Z1722" i="1"/>
  <c r="Z1682" i="1"/>
  <c r="Z1676" i="1"/>
  <c r="Z1602" i="1"/>
  <c r="Z1594" i="1"/>
  <c r="Z1588" i="1"/>
  <c r="Z1498" i="1"/>
  <c r="Z1492" i="1"/>
  <c r="Z1347" i="1"/>
  <c r="Z1340" i="1"/>
  <c r="Z1244" i="1"/>
  <c r="Z1236" i="1"/>
  <c r="Z1228" i="1"/>
  <c r="Z1220" i="1"/>
  <c r="Z1212" i="1"/>
  <c r="Z1922" i="1"/>
  <c r="Z1802" i="1"/>
  <c r="Z1714" i="1"/>
  <c r="Z3313" i="1"/>
  <c r="Z2121" i="1"/>
  <c r="Z2169" i="1"/>
  <c r="Z2409" i="1"/>
  <c r="Z2597" i="1"/>
  <c r="Z2725" i="1"/>
  <c r="Z3097" i="1"/>
  <c r="Z2974" i="1"/>
  <c r="Z3294" i="1"/>
  <c r="Z3886" i="1"/>
  <c r="Z783" i="1"/>
  <c r="Z2998" i="1"/>
  <c r="Z3965" i="1"/>
  <c r="Z454" i="1"/>
  <c r="Z602" i="1"/>
  <c r="Z682" i="1"/>
  <c r="Z1018" i="1"/>
  <c r="Z2217" i="1"/>
  <c r="Z87" i="1"/>
  <c r="Z3500" i="1"/>
  <c r="Z478" i="1"/>
  <c r="Z2057" i="1"/>
  <c r="Z2173" i="1"/>
  <c r="Z2313" i="1"/>
  <c r="Z2361" i="1"/>
  <c r="Z2889" i="1"/>
  <c r="Z3129" i="1"/>
  <c r="Z3774" i="1"/>
  <c r="Z2926" i="1"/>
  <c r="Z3105" i="1"/>
  <c r="Z554" i="1"/>
  <c r="Z794" i="1"/>
  <c r="Z922" i="1"/>
  <c r="Z2297" i="1"/>
  <c r="Z2505" i="1"/>
  <c r="Z2817" i="1"/>
  <c r="Z2334" i="1"/>
  <c r="Z3892" i="1"/>
  <c r="Z3952" i="1"/>
  <c r="Z486" i="1"/>
  <c r="Z874" i="1"/>
  <c r="Z2205" i="1"/>
  <c r="Z2345" i="1"/>
  <c r="Z2897" i="1"/>
  <c r="Z3202" i="1"/>
  <c r="Z3306" i="1"/>
  <c r="Z3390" i="1"/>
  <c r="Z879" i="1"/>
  <c r="Z3185" i="1"/>
  <c r="Z774" i="1"/>
  <c r="Z1066" i="1"/>
  <c r="Z1114" i="1"/>
  <c r="Z1134" i="1"/>
  <c r="Z2185" i="1"/>
  <c r="Z2769" i="1"/>
  <c r="Z3067" i="1"/>
  <c r="Z3342" i="1"/>
  <c r="Z323" i="1"/>
  <c r="Z23" i="1"/>
  <c r="Z611" i="1"/>
  <c r="Z747" i="1"/>
  <c r="Z2638" i="1"/>
  <c r="S3999" i="1"/>
  <c r="Z3822" i="1"/>
  <c r="Z875" i="1"/>
  <c r="Z2590" i="1"/>
  <c r="S4002" i="1"/>
  <c r="S1992" i="1"/>
  <c r="U1992" i="1" s="1"/>
  <c r="S2023" i="1"/>
  <c r="U2023" i="1" s="1"/>
  <c r="S2014" i="1"/>
  <c r="S2006" i="1"/>
  <c r="U2006" i="1" s="1"/>
  <c r="S1998" i="1"/>
  <c r="U1998" i="1" s="1"/>
  <c r="S1128" i="1"/>
  <c r="U1128" i="1" s="1"/>
  <c r="S1120" i="1"/>
  <c r="S1112" i="1"/>
  <c r="S1104" i="1"/>
  <c r="S1096" i="1"/>
  <c r="U1096" i="1" s="1"/>
  <c r="S1088" i="1"/>
  <c r="S1080" i="1"/>
  <c r="S1072" i="1"/>
  <c r="S1056" i="1"/>
  <c r="S1048" i="1"/>
  <c r="S1040" i="1"/>
  <c r="S1032" i="1"/>
  <c r="U1032" i="1" s="1"/>
  <c r="S1024" i="1"/>
  <c r="U1024" i="1" s="1"/>
  <c r="S1016" i="1"/>
  <c r="U1016" i="1" s="1"/>
  <c r="S1008" i="1"/>
  <c r="U1008" i="1" s="1"/>
  <c r="S1000" i="1"/>
  <c r="U1000" i="1" s="1"/>
  <c r="S992" i="1"/>
  <c r="S984" i="1"/>
  <c r="S976" i="1"/>
  <c r="S968" i="1"/>
  <c r="S952" i="1"/>
  <c r="U952" i="1" s="1"/>
  <c r="S944" i="1"/>
  <c r="S936" i="1"/>
  <c r="S928" i="1"/>
  <c r="U928" i="1" s="1"/>
  <c r="S920" i="1"/>
  <c r="U920" i="1" s="1"/>
  <c r="S912" i="1"/>
  <c r="U912" i="1" s="1"/>
  <c r="S904" i="1"/>
  <c r="U904" i="1" s="1"/>
  <c r="S896" i="1"/>
  <c r="S888" i="1"/>
  <c r="U888" i="1" s="1"/>
  <c r="S880" i="1"/>
  <c r="U880" i="1" s="1"/>
  <c r="S872" i="1"/>
  <c r="U872" i="1" s="1"/>
  <c r="S856" i="1"/>
  <c r="S848" i="1"/>
  <c r="U848" i="1" s="1"/>
  <c r="S840" i="1"/>
  <c r="U840" i="1" s="1"/>
  <c r="S832" i="1"/>
  <c r="S824" i="1"/>
  <c r="U824" i="1" s="1"/>
  <c r="S816" i="1"/>
  <c r="U816" i="1" s="1"/>
  <c r="S808" i="1"/>
  <c r="S800" i="1"/>
  <c r="S792" i="1"/>
  <c r="U792" i="1" s="1"/>
  <c r="S784" i="1"/>
  <c r="U784" i="1" s="1"/>
  <c r="S776" i="1"/>
  <c r="U776" i="1" s="1"/>
  <c r="S768" i="1"/>
  <c r="U768" i="1" s="1"/>
  <c r="S760" i="1"/>
  <c r="U760" i="1" s="1"/>
  <c r="S752" i="1"/>
  <c r="U752" i="1" s="1"/>
  <c r="S744" i="1"/>
  <c r="U744" i="1" s="1"/>
  <c r="S736" i="1"/>
  <c r="U736" i="1" s="1"/>
  <c r="S728" i="1"/>
  <c r="S720" i="1"/>
  <c r="U720" i="1" s="1"/>
  <c r="S712" i="1"/>
  <c r="U712" i="1" s="1"/>
  <c r="S704" i="1"/>
  <c r="U704" i="1" s="1"/>
  <c r="S696" i="1"/>
  <c r="U696" i="1" s="1"/>
  <c r="S688" i="1"/>
  <c r="U688" i="1" s="1"/>
  <c r="S680" i="1"/>
  <c r="U680" i="1" s="1"/>
  <c r="S672" i="1"/>
  <c r="S664" i="1"/>
  <c r="S656" i="1"/>
  <c r="U656" i="1" s="1"/>
  <c r="S648" i="1"/>
  <c r="U648" i="1" s="1"/>
  <c r="S640" i="1"/>
  <c r="S632" i="1"/>
  <c r="U632" i="1" s="1"/>
  <c r="S624" i="1"/>
  <c r="U624" i="1" s="1"/>
  <c r="S616" i="1"/>
  <c r="U616" i="1" s="1"/>
  <c r="S608" i="1"/>
  <c r="U608" i="1" s="1"/>
  <c r="S600" i="1"/>
  <c r="U600" i="1" s="1"/>
  <c r="S584" i="1"/>
  <c r="U584" i="1" s="1"/>
  <c r="S576" i="1"/>
  <c r="U576" i="1" s="1"/>
  <c r="S568" i="1"/>
  <c r="U568" i="1" s="1"/>
  <c r="S560" i="1"/>
  <c r="U560" i="1" s="1"/>
  <c r="S552" i="1"/>
  <c r="U552" i="1" s="1"/>
  <c r="S544" i="1"/>
  <c r="U544" i="1" s="1"/>
  <c r="S536" i="1"/>
  <c r="U536" i="1" s="1"/>
  <c r="S528" i="1"/>
  <c r="S520" i="1"/>
  <c r="U520" i="1" s="1"/>
  <c r="S512" i="1"/>
  <c r="U512" i="1" s="1"/>
  <c r="S504" i="1"/>
  <c r="U504" i="1" s="1"/>
  <c r="S496" i="1"/>
  <c r="U496" i="1" s="1"/>
  <c r="S488" i="1"/>
  <c r="U488" i="1" s="1"/>
  <c r="S480" i="1"/>
  <c r="U480" i="1" s="1"/>
  <c r="S472" i="1"/>
  <c r="U472" i="1" s="1"/>
  <c r="S464" i="1"/>
  <c r="U464" i="1" s="1"/>
  <c r="S456" i="1"/>
  <c r="Z1925" i="1"/>
  <c r="Z1897" i="1"/>
  <c r="Z1869" i="1"/>
  <c r="Z1805" i="1"/>
  <c r="Z1757" i="1"/>
  <c r="Z1721" i="1"/>
  <c r="Z1697" i="1"/>
  <c r="Z1653" i="1"/>
  <c r="Z1641" i="1"/>
  <c r="Z1609" i="1"/>
  <c r="Z1569" i="1"/>
  <c r="Z1517" i="1"/>
  <c r="Z1457" i="1"/>
  <c r="Z1449" i="1"/>
  <c r="Z1441" i="1"/>
  <c r="Z1433" i="1"/>
  <c r="Z1413" i="1"/>
  <c r="Z1405" i="1"/>
  <c r="Z1397" i="1"/>
  <c r="Z1389" i="1"/>
  <c r="Z1237" i="1"/>
  <c r="Z1981" i="1"/>
  <c r="Z1973" i="1"/>
  <c r="Z1953" i="1"/>
  <c r="Z1945" i="1"/>
  <c r="Z1917" i="1"/>
  <c r="Z1909" i="1"/>
  <c r="Z1833" i="1"/>
  <c r="Z1769" i="1"/>
  <c r="Z1677" i="1"/>
  <c r="Z1665" i="1"/>
  <c r="Z1621" i="1"/>
  <c r="Z1601" i="1"/>
  <c r="Z1589" i="1"/>
  <c r="Z1557" i="1"/>
  <c r="Z1529" i="1"/>
  <c r="Z1509" i="1"/>
  <c r="Z1497" i="1"/>
  <c r="Z1425" i="1"/>
  <c r="Z1281" i="1"/>
  <c r="Z1273" i="1"/>
  <c r="Z1229" i="1"/>
  <c r="Z1221" i="1"/>
  <c r="Z1213" i="1"/>
  <c r="Z1169" i="1"/>
  <c r="Z1161" i="1"/>
  <c r="Z1153" i="1"/>
  <c r="S448" i="1"/>
  <c r="U448" i="1" s="1"/>
  <c r="S440" i="1"/>
  <c r="S432" i="1"/>
  <c r="U432" i="1" s="1"/>
  <c r="S424" i="1"/>
  <c r="U424" i="1" s="1"/>
  <c r="S416" i="1"/>
  <c r="U416" i="1" s="1"/>
  <c r="S408" i="1"/>
  <c r="U408" i="1" s="1"/>
  <c r="S400" i="1"/>
  <c r="U400" i="1" s="1"/>
  <c r="S392" i="1"/>
  <c r="U392" i="1" s="1"/>
  <c r="S384" i="1"/>
  <c r="S376" i="1"/>
  <c r="U376" i="1" s="1"/>
  <c r="S368" i="1"/>
  <c r="U368" i="1" s="1"/>
  <c r="S360" i="1"/>
  <c r="U360" i="1" s="1"/>
  <c r="S352" i="1"/>
  <c r="U352" i="1" s="1"/>
  <c r="S344" i="1"/>
  <c r="U344" i="1" s="1"/>
  <c r="S328" i="1"/>
  <c r="S320" i="1"/>
  <c r="U320" i="1" s="1"/>
  <c r="S312" i="1"/>
  <c r="U312" i="1" s="1"/>
  <c r="S304" i="1"/>
  <c r="U304" i="1" s="1"/>
  <c r="S296" i="1"/>
  <c r="U296" i="1" s="1"/>
  <c r="S288" i="1"/>
  <c r="S280" i="1"/>
  <c r="U280" i="1" s="1"/>
  <c r="S272" i="1"/>
  <c r="U272" i="1" s="1"/>
  <c r="S264" i="1"/>
  <c r="U264" i="1" s="1"/>
  <c r="S256" i="1"/>
  <c r="U256" i="1" s="1"/>
  <c r="S248" i="1"/>
  <c r="U248" i="1" s="1"/>
  <c r="S240" i="1"/>
  <c r="U240" i="1" s="1"/>
  <c r="S232" i="1"/>
  <c r="U232" i="1" s="1"/>
  <c r="S224" i="1"/>
  <c r="S216" i="1"/>
  <c r="U216" i="1" s="1"/>
  <c r="S208" i="1"/>
  <c r="S200" i="1"/>
  <c r="U200" i="1" s="1"/>
  <c r="S192" i="1"/>
  <c r="U192" i="1" s="1"/>
  <c r="S184" i="1"/>
  <c r="S176" i="1"/>
  <c r="U176" i="1" s="1"/>
  <c r="S168" i="1"/>
  <c r="U168" i="1" s="1"/>
  <c r="S160" i="1"/>
  <c r="U160" i="1" s="1"/>
  <c r="S152" i="1"/>
  <c r="U152" i="1" s="1"/>
  <c r="S144" i="1"/>
  <c r="U144" i="1" s="1"/>
  <c r="S136" i="1"/>
  <c r="U136" i="1" s="1"/>
  <c r="S128" i="1"/>
  <c r="U128" i="1" s="1"/>
  <c r="S120" i="1"/>
  <c r="U120" i="1" s="1"/>
  <c r="S112" i="1"/>
  <c r="U112" i="1" s="1"/>
  <c r="S104" i="1"/>
  <c r="U104" i="1" s="1"/>
  <c r="S96" i="1"/>
  <c r="S88" i="1"/>
  <c r="U88" i="1" s="1"/>
  <c r="S72" i="1"/>
  <c r="U72" i="1" s="1"/>
  <c r="S64" i="1"/>
  <c r="U64" i="1" s="1"/>
  <c r="S56" i="1"/>
  <c r="U56" i="1" s="1"/>
  <c r="S48" i="1"/>
  <c r="U48" i="1" s="1"/>
  <c r="S40" i="1"/>
  <c r="U40" i="1" s="1"/>
  <c r="S32" i="1"/>
  <c r="U32" i="1" s="1"/>
  <c r="S24" i="1"/>
  <c r="U24" i="1" s="1"/>
  <c r="S16" i="1"/>
  <c r="U16" i="1" s="1"/>
  <c r="S8" i="1"/>
  <c r="U8" i="1" s="1"/>
  <c r="S3211" i="1"/>
  <c r="Z1929" i="1"/>
  <c r="Z1901" i="1"/>
  <c r="Z1873" i="1"/>
  <c r="Z1853" i="1"/>
  <c r="Z1845" i="1"/>
  <c r="Z1825" i="1"/>
  <c r="Z1817" i="1"/>
  <c r="Z1809" i="1"/>
  <c r="Z1789" i="1"/>
  <c r="Z1781" i="1"/>
  <c r="Z1761" i="1"/>
  <c r="Z1657" i="1"/>
  <c r="Z1645" i="1"/>
  <c r="Z1625" i="1"/>
  <c r="Z1613" i="1"/>
  <c r="Z1581" i="1"/>
  <c r="Z1541" i="1"/>
  <c r="Z1521" i="1"/>
  <c r="Z1501" i="1"/>
  <c r="Z1329" i="1"/>
  <c r="Z1257" i="1"/>
  <c r="Z1249" i="1"/>
  <c r="Z1137" i="1"/>
  <c r="Z1957" i="1"/>
  <c r="Z1837" i="1"/>
  <c r="Z1773" i="1"/>
  <c r="Z1741" i="1"/>
  <c r="Z1717" i="1"/>
  <c r="Z1681" i="1"/>
  <c r="Z1669" i="1"/>
  <c r="Z1573" i="1"/>
  <c r="Z1533" i="1"/>
  <c r="Z1513" i="1"/>
  <c r="Z1481" i="1"/>
  <c r="Z1461" i="1"/>
  <c r="Z1453" i="1"/>
  <c r="Z1445" i="1"/>
  <c r="Z1437" i="1"/>
  <c r="Z1409" i="1"/>
  <c r="Z1401" i="1"/>
  <c r="Z1393" i="1"/>
  <c r="Z1385" i="1"/>
  <c r="Z1321" i="1"/>
  <c r="Z1285" i="1"/>
  <c r="Z1241" i="1"/>
  <c r="Z1173" i="1"/>
  <c r="Z1985" i="1"/>
  <c r="Z1977" i="1"/>
  <c r="Z1949" i="1"/>
  <c r="Z1941" i="1"/>
  <c r="Z1921" i="1"/>
  <c r="Z1913" i="1"/>
  <c r="Z1893" i="1"/>
  <c r="Z1865" i="1"/>
  <c r="Z1801" i="1"/>
  <c r="Z1753" i="1"/>
  <c r="Z1729" i="1"/>
  <c r="Z1705" i="1"/>
  <c r="Z1693" i="1"/>
  <c r="Z1637" i="1"/>
  <c r="Z1605" i="1"/>
  <c r="Z1565" i="1"/>
  <c r="Z1553" i="1"/>
  <c r="Z1429" i="1"/>
  <c r="Z1421" i="1"/>
  <c r="Z1349" i="1"/>
  <c r="Z1277" i="1"/>
  <c r="Z1233" i="1"/>
  <c r="Z1225" i="1"/>
  <c r="Z1217" i="1"/>
  <c r="Z1165" i="1"/>
  <c r="Z1157" i="1"/>
  <c r="Z1149" i="1"/>
  <c r="Z1961" i="1"/>
  <c r="Z1857" i="1"/>
  <c r="Z1849" i="1"/>
  <c r="Z1841" i="1"/>
  <c r="Z1793" i="1"/>
  <c r="Z1785" i="1"/>
  <c r="Z1777" i="1"/>
  <c r="Z1745" i="1"/>
  <c r="Z1673" i="1"/>
  <c r="Z1577" i="1"/>
  <c r="Z1537" i="1"/>
  <c r="Z1473" i="1"/>
  <c r="Z1465" i="1"/>
  <c r="Z1377" i="1"/>
  <c r="Z1369" i="1"/>
  <c r="Z1361" i="1"/>
  <c r="Z1353" i="1"/>
  <c r="Z1201" i="1"/>
  <c r="Z1193" i="1"/>
  <c r="Z1185" i="1"/>
  <c r="Z1177" i="1"/>
  <c r="Z425" i="1"/>
  <c r="Z3263" i="1"/>
  <c r="Z3784" i="1"/>
  <c r="Z3848" i="1"/>
  <c r="Z3876" i="1"/>
  <c r="Z3988" i="1"/>
  <c r="Z3861" i="1"/>
  <c r="Z274" i="1"/>
  <c r="Z586" i="1"/>
  <c r="Z818" i="1"/>
  <c r="Z2966" i="1"/>
  <c r="Z3314" i="1"/>
  <c r="Z444" i="1"/>
  <c r="Z3552" i="1"/>
  <c r="Z3820" i="1"/>
  <c r="Z354" i="1"/>
  <c r="Z722" i="1"/>
  <c r="Z3686" i="1"/>
  <c r="Z3489" i="1"/>
  <c r="Z3821" i="1"/>
  <c r="Z490" i="1"/>
  <c r="Z1090" i="1"/>
  <c r="Z2209" i="1"/>
  <c r="Z2801" i="1"/>
  <c r="Z3057" i="1"/>
  <c r="Z3081" i="1"/>
  <c r="Z3478" i="1"/>
  <c r="Z1064" i="1"/>
  <c r="Z3472" i="1"/>
  <c r="Z3989" i="1"/>
  <c r="Z778" i="1"/>
  <c r="Z3246" i="1"/>
  <c r="Z95" i="1"/>
  <c r="Z4003" i="1"/>
  <c r="Z3203" i="1"/>
  <c r="Z2688" i="1"/>
  <c r="Z2624" i="1"/>
  <c r="Z2560" i="1"/>
  <c r="Z2432" i="1"/>
  <c r="Z2048" i="1"/>
  <c r="Z1121" i="1"/>
  <c r="Z865" i="1"/>
  <c r="Z721" i="1"/>
  <c r="Z441" i="1"/>
  <c r="Z409" i="1"/>
  <c r="S9" i="1"/>
  <c r="U9" i="1" s="1"/>
  <c r="N4004" i="1"/>
  <c r="Z3879" i="1"/>
  <c r="Z3223" i="1"/>
  <c r="Z3207" i="1"/>
  <c r="S2623" i="1"/>
  <c r="U2623" i="1" s="1"/>
  <c r="O4004" i="1"/>
  <c r="Z3272" i="1"/>
  <c r="Z3336" i="1"/>
  <c r="Z3676" i="1"/>
  <c r="Z221" i="1"/>
  <c r="Z3617" i="1"/>
  <c r="Z78" i="1"/>
  <c r="Z994" i="1"/>
  <c r="Z2145" i="1"/>
  <c r="Z3033" i="1"/>
  <c r="Z71" i="1"/>
  <c r="Z363" i="1"/>
  <c r="Z960" i="1"/>
  <c r="Z3568" i="1"/>
  <c r="Z3648" i="1"/>
  <c r="Z3920" i="1"/>
  <c r="Z3976" i="1"/>
  <c r="Z294" i="1"/>
  <c r="Z430" i="1"/>
  <c r="Z626" i="1"/>
  <c r="Z914" i="1"/>
  <c r="Z2985" i="1"/>
  <c r="Z3110" i="1"/>
  <c r="Z311" i="1"/>
  <c r="Z3512" i="1"/>
  <c r="Z3544" i="1"/>
  <c r="Z3712" i="1"/>
  <c r="Z477" i="1"/>
  <c r="Z3745" i="1"/>
  <c r="Z838" i="1"/>
  <c r="Z2337" i="1"/>
  <c r="Z2473" i="1"/>
  <c r="Z3362" i="1"/>
  <c r="Z199" i="1"/>
  <c r="Z2374" i="1"/>
  <c r="Z2662" i="1"/>
  <c r="Z3284" i="1"/>
  <c r="Z3688" i="1"/>
  <c r="Z93" i="1"/>
  <c r="Z3046" i="1"/>
  <c r="Z527" i="1"/>
  <c r="Z3149" i="1"/>
  <c r="Z3325" i="1"/>
  <c r="Z3429" i="1"/>
  <c r="Z3533" i="1"/>
  <c r="Z3557" i="1"/>
  <c r="Z3581" i="1"/>
  <c r="Z3661" i="1"/>
  <c r="Z3709" i="1"/>
  <c r="Z3917" i="1"/>
  <c r="Z578" i="1"/>
  <c r="Z658" i="1"/>
  <c r="Z754" i="1"/>
  <c r="Z850" i="1"/>
  <c r="Z946" i="1"/>
  <c r="Z1042" i="1"/>
  <c r="Z2181" i="1"/>
  <c r="Z2445" i="1"/>
  <c r="Z3070" i="1"/>
  <c r="Z3654" i="1"/>
  <c r="Z3702" i="1"/>
  <c r="Z3750" i="1"/>
  <c r="Z3798" i="1"/>
  <c r="Z3846" i="1"/>
  <c r="Z3898" i="1"/>
  <c r="Z63" i="1"/>
  <c r="Z271" i="1"/>
  <c r="Z327" i="1"/>
  <c r="Z495" i="1"/>
  <c r="Z623" i="1"/>
  <c r="Z927" i="1"/>
  <c r="Z983" i="1"/>
  <c r="Z2046" i="1"/>
  <c r="Z2102" i="1"/>
  <c r="Z2134" i="1"/>
  <c r="Z2390" i="1"/>
  <c r="Z2798" i="1"/>
  <c r="Z1739" i="1"/>
  <c r="Z1731" i="1"/>
  <c r="Z1723" i="1"/>
  <c r="Z1715" i="1"/>
  <c r="Z1707" i="1"/>
  <c r="Z1699" i="1"/>
  <c r="Z1691" i="1"/>
  <c r="Z1683" i="1"/>
  <c r="Z1675" i="1"/>
  <c r="Z1667" i="1"/>
  <c r="Z1651" i="1"/>
  <c r="Z1643" i="1"/>
  <c r="Z1627" i="1"/>
  <c r="Z1619" i="1"/>
  <c r="Z1603" i="1"/>
  <c r="Z1595" i="1"/>
  <c r="Z1579" i="1"/>
  <c r="Z1571" i="1"/>
  <c r="Z1563" i="1"/>
  <c r="Z1555" i="1"/>
  <c r="Z1547" i="1"/>
  <c r="Z1539" i="1"/>
  <c r="Z1531" i="1"/>
  <c r="Z1523" i="1"/>
  <c r="Z1515" i="1"/>
  <c r="Z1507" i="1"/>
  <c r="Z1499" i="1"/>
  <c r="Z1491" i="1"/>
  <c r="Z1483" i="1"/>
  <c r="Z1475" i="1"/>
  <c r="Z1467" i="1"/>
  <c r="Z1459" i="1"/>
  <c r="Z1451" i="1"/>
  <c r="Z1443" i="1"/>
  <c r="Z1435" i="1"/>
  <c r="Z1419" i="1"/>
  <c r="Z1411" i="1"/>
  <c r="Z1403" i="1"/>
  <c r="Z1387" i="1"/>
  <c r="Z1371" i="1"/>
  <c r="Z1355" i="1"/>
  <c r="Z1339" i="1"/>
  <c r="Z1331" i="1"/>
  <c r="Z1323" i="1"/>
  <c r="Z1315" i="1"/>
  <c r="Z1307" i="1"/>
  <c r="Z1291" i="1"/>
  <c r="Z1275" i="1"/>
  <c r="Z1259" i="1"/>
  <c r="Z1251" i="1"/>
  <c r="Z1243" i="1"/>
  <c r="Z3224" i="1"/>
  <c r="Z3248" i="1"/>
  <c r="Z3304" i="1"/>
  <c r="Z3328" i="1"/>
  <c r="Z3736" i="1"/>
  <c r="Z3760" i="1"/>
  <c r="Z3980" i="1"/>
  <c r="Z1117" i="1"/>
  <c r="Z3153" i="1"/>
  <c r="Z3177" i="1"/>
  <c r="Z3201" i="1"/>
  <c r="Z3253" i="1"/>
  <c r="Z3305" i="1"/>
  <c r="Z3409" i="1"/>
  <c r="Z3485" i="1"/>
  <c r="Z3561" i="1"/>
  <c r="Z3585" i="1"/>
  <c r="Z3637" i="1"/>
  <c r="Z3941" i="1"/>
  <c r="Z14" i="1"/>
  <c r="Z138" i="1"/>
  <c r="Z158" i="1"/>
  <c r="Z194" i="1"/>
  <c r="Z466" i="1"/>
  <c r="Z562" i="1"/>
  <c r="Z854" i="1"/>
  <c r="Z910" i="1"/>
  <c r="Z970" i="1"/>
  <c r="Z990" i="1"/>
  <c r="Z2097" i="1"/>
  <c r="Z2289" i="1"/>
  <c r="Z2401" i="1"/>
  <c r="Z2493" i="1"/>
  <c r="Z2865" i="1"/>
  <c r="Z2913" i="1"/>
  <c r="Z2961" i="1"/>
  <c r="Z3542" i="1"/>
  <c r="Z3978" i="1"/>
  <c r="Z15" i="1"/>
  <c r="Z219" i="1"/>
  <c r="Z359" i="1"/>
  <c r="Z383" i="1"/>
  <c r="Z959" i="1"/>
  <c r="Z2078" i="1"/>
  <c r="Z3779" i="1"/>
  <c r="Z3280" i="1"/>
  <c r="Z3440" i="1"/>
  <c r="Z3496" i="1"/>
  <c r="Z3520" i="1"/>
  <c r="Z3896" i="1"/>
  <c r="Z3928" i="1"/>
  <c r="Z3984" i="1"/>
  <c r="Z3205" i="1"/>
  <c r="Z3285" i="1"/>
  <c r="Z3309" i="1"/>
  <c r="Z3413" i="1"/>
  <c r="Z3437" i="1"/>
  <c r="Z3589" i="1"/>
  <c r="Z3693" i="1"/>
  <c r="Z3945" i="1"/>
  <c r="Z98" i="1"/>
  <c r="Z1010" i="1"/>
  <c r="Z2517" i="1"/>
  <c r="Z2589" i="1"/>
  <c r="Z2661" i="1"/>
  <c r="Z2917" i="1"/>
  <c r="Z2937" i="1"/>
  <c r="Z3009" i="1"/>
  <c r="Z3042" i="1"/>
  <c r="Z3382" i="1"/>
  <c r="Z3546" i="1"/>
  <c r="Z3638" i="1"/>
  <c r="Z119" i="1"/>
  <c r="Z223" i="1"/>
  <c r="Z279" i="1"/>
  <c r="Z335" i="1"/>
  <c r="Z475" i="1"/>
  <c r="Z551" i="1"/>
  <c r="Z663" i="1"/>
  <c r="Z2110" i="1"/>
  <c r="Z2310" i="1"/>
  <c r="Z2686" i="1"/>
  <c r="Z3208" i="1"/>
  <c r="Z3232" i="1"/>
  <c r="Z3256" i="1"/>
  <c r="Z3368" i="1"/>
  <c r="Z3664" i="1"/>
  <c r="Z3716" i="1"/>
  <c r="Z3800" i="1"/>
  <c r="Z3824" i="1"/>
  <c r="Z3852" i="1"/>
  <c r="Z3880" i="1"/>
  <c r="Z3904" i="1"/>
  <c r="Z1013" i="1"/>
  <c r="Z3389" i="1"/>
  <c r="Z3469" i="1"/>
  <c r="Z3493" i="1"/>
  <c r="Z3725" i="1"/>
  <c r="Z3973" i="1"/>
  <c r="Z202" i="1"/>
  <c r="Z434" i="1"/>
  <c r="Z530" i="1"/>
  <c r="Z610" i="1"/>
  <c r="Z630" i="1"/>
  <c r="Z650" i="1"/>
  <c r="Z706" i="1"/>
  <c r="Z746" i="1"/>
  <c r="Z802" i="1"/>
  <c r="Z822" i="1"/>
  <c r="Z842" i="1"/>
  <c r="Z898" i="1"/>
  <c r="Z938" i="1"/>
  <c r="Z998" i="1"/>
  <c r="Z1034" i="1"/>
  <c r="Z2385" i="1"/>
  <c r="Z2433" i="1"/>
  <c r="Z2457" i="1"/>
  <c r="Z3118" i="1"/>
  <c r="Z3270" i="1"/>
  <c r="Z3318" i="1"/>
  <c r="Z3366" i="1"/>
  <c r="Z3574" i="1"/>
  <c r="Z3782" i="1"/>
  <c r="Z3810" i="1"/>
  <c r="Z3834" i="1"/>
  <c r="Z3910" i="1"/>
  <c r="Z3990" i="1"/>
  <c r="Z47" i="1"/>
  <c r="Z75" i="1"/>
  <c r="Z287" i="1"/>
  <c r="Z639" i="1"/>
  <c r="Z791" i="1"/>
  <c r="Z839" i="1"/>
  <c r="Z863" i="1"/>
  <c r="Z2005" i="1"/>
  <c r="Z2230" i="1"/>
  <c r="Z2318" i="1"/>
  <c r="Z2606" i="1"/>
  <c r="Z2666" i="1"/>
  <c r="Z2051" i="1"/>
  <c r="Z3184" i="1"/>
  <c r="Z3212" i="1"/>
  <c r="Z3396" i="1"/>
  <c r="Z3424" i="1"/>
  <c r="Z3448" i="1"/>
  <c r="Z3480" i="1"/>
  <c r="Z3504" i="1"/>
  <c r="Z3532" i="1"/>
  <c r="Z3560" i="1"/>
  <c r="Z3584" i="1"/>
  <c r="Z3720" i="1"/>
  <c r="Z3828" i="1"/>
  <c r="Z3856" i="1"/>
  <c r="Z469" i="1"/>
  <c r="Z493" i="1"/>
  <c r="Z573" i="1"/>
  <c r="Z733" i="1"/>
  <c r="Z821" i="1"/>
  <c r="Z3293" i="1"/>
  <c r="Z3317" i="1"/>
  <c r="Z3421" i="1"/>
  <c r="Z3601" i="1"/>
  <c r="Z3677" i="1"/>
  <c r="Z3701" i="1"/>
  <c r="Z3869" i="1"/>
  <c r="Z3889" i="1"/>
  <c r="Z3909" i="1"/>
  <c r="Z3929" i="1"/>
  <c r="Z26" i="1"/>
  <c r="Z106" i="1"/>
  <c r="Z282" i="1"/>
  <c r="Z418" i="1"/>
  <c r="Z514" i="1"/>
  <c r="Z534" i="1"/>
  <c r="Z730" i="1"/>
  <c r="Z902" i="1"/>
  <c r="Z2000" i="1"/>
  <c r="Z2065" i="1"/>
  <c r="Z2193" i="1"/>
  <c r="Z2321" i="1"/>
  <c r="Z2481" i="1"/>
  <c r="Z2529" i="1"/>
  <c r="Z2577" i="1"/>
  <c r="Z2785" i="1"/>
  <c r="Z2877" i="1"/>
  <c r="Z2925" i="1"/>
  <c r="Z3041" i="1"/>
  <c r="Z3089" i="1"/>
  <c r="Z3022" i="1"/>
  <c r="Z3414" i="1"/>
  <c r="Z3462" i="1"/>
  <c r="Z3530" i="1"/>
  <c r="Z3626" i="1"/>
  <c r="Z3670" i="1"/>
  <c r="Z3814" i="1"/>
  <c r="Z3942" i="1"/>
  <c r="Z3966" i="1"/>
  <c r="Z207" i="1"/>
  <c r="Z563" i="1"/>
  <c r="Z591" i="1"/>
  <c r="Z775" i="1"/>
  <c r="Z915" i="1"/>
  <c r="Z1003" i="1"/>
  <c r="Z1059" i="1"/>
  <c r="Z1087" i="1"/>
  <c r="Z2122" i="1"/>
  <c r="Z2178" i="1"/>
  <c r="Z2522" i="1"/>
  <c r="Z2870" i="1"/>
  <c r="Z972" i="1"/>
  <c r="Z3164" i="1"/>
  <c r="Z3240" i="1"/>
  <c r="Z3348" i="1"/>
  <c r="Z3400" i="1"/>
  <c r="Z3616" i="1"/>
  <c r="Z3640" i="1"/>
  <c r="Z3672" i="1"/>
  <c r="Z3752" i="1"/>
  <c r="Z397" i="1"/>
  <c r="Z2324" i="1"/>
  <c r="Z3141" i="1"/>
  <c r="Z3169" i="1"/>
  <c r="Z3193" i="1"/>
  <c r="Z3221" i="1"/>
  <c r="Z3245" i="1"/>
  <c r="Z3297" i="1"/>
  <c r="Z3425" i="1"/>
  <c r="Z3501" i="1"/>
  <c r="Z3629" i="1"/>
  <c r="Z3653" i="1"/>
  <c r="Z3733" i="1"/>
  <c r="Z3781" i="1"/>
  <c r="Z3805" i="1"/>
  <c r="Z3829" i="1"/>
  <c r="Z3849" i="1"/>
  <c r="Z3933" i="1"/>
  <c r="Z150" i="1"/>
  <c r="Z170" i="1"/>
  <c r="Z206" i="1"/>
  <c r="Z342" i="1"/>
  <c r="Z362" i="1"/>
  <c r="Z442" i="1"/>
  <c r="Z538" i="1"/>
  <c r="Z574" i="1"/>
  <c r="Z634" i="1"/>
  <c r="Z674" i="1"/>
  <c r="Z694" i="1"/>
  <c r="Z826" i="1"/>
  <c r="Z866" i="1"/>
  <c r="Z962" i="1"/>
  <c r="Z1038" i="1"/>
  <c r="Z2197" i="1"/>
  <c r="Z2261" i="1"/>
  <c r="Z2325" i="1"/>
  <c r="Z2533" i="1"/>
  <c r="Z2553" i="1"/>
  <c r="Z2625" i="1"/>
  <c r="Z2645" i="1"/>
  <c r="Z2673" i="1"/>
  <c r="Z2741" i="1"/>
  <c r="Z2929" i="1"/>
  <c r="Z3094" i="1"/>
  <c r="Z3162" i="1"/>
  <c r="Z3326" i="1"/>
  <c r="Z3374" i="1"/>
  <c r="Z3438" i="1"/>
  <c r="Z3486" i="1"/>
  <c r="Z3510" i="1"/>
  <c r="Z3534" i="1"/>
  <c r="Z3582" i="1"/>
  <c r="Z3630" i="1"/>
  <c r="Z3694" i="1"/>
  <c r="Z3890" i="1"/>
  <c r="Z3918" i="1"/>
  <c r="Z55" i="1"/>
  <c r="Z155" i="1"/>
  <c r="Z263" i="1"/>
  <c r="Z487" i="1"/>
  <c r="Z567" i="1"/>
  <c r="Z891" i="1"/>
  <c r="Z951" i="1"/>
  <c r="Z2038" i="1"/>
  <c r="Z2238" i="1"/>
  <c r="Z2294" i="1"/>
  <c r="Z2526" i="1"/>
  <c r="Z2726" i="1"/>
  <c r="Z3547" i="1"/>
  <c r="Z316" i="1"/>
  <c r="Z3192" i="1"/>
  <c r="Z3216" i="1"/>
  <c r="Z3268" i="1"/>
  <c r="Z3352" i="1"/>
  <c r="Z3376" i="1"/>
  <c r="Z3592" i="1"/>
  <c r="Z3620" i="1"/>
  <c r="Z3644" i="1"/>
  <c r="Z3728" i="1"/>
  <c r="Z3808" i="1"/>
  <c r="Z3832" i="1"/>
  <c r="Z3916" i="1"/>
  <c r="Z3972" i="1"/>
  <c r="Z501" i="1"/>
  <c r="Z3145" i="1"/>
  <c r="Z3377" i="1"/>
  <c r="Z3737" i="1"/>
  <c r="Z3761" i="1"/>
  <c r="Z10" i="1"/>
  <c r="Z154" i="1"/>
  <c r="Z266" i="1"/>
  <c r="Z346" i="1"/>
  <c r="Z482" i="1"/>
  <c r="Z502" i="1"/>
  <c r="Z678" i="1"/>
  <c r="Z770" i="1"/>
  <c r="Z790" i="1"/>
  <c r="Z810" i="1"/>
  <c r="Z926" i="1"/>
  <c r="Z986" i="1"/>
  <c r="Z2008" i="1"/>
  <c r="Z2049" i="1"/>
  <c r="Z2073" i="1"/>
  <c r="Z2201" i="1"/>
  <c r="Z2241" i="1"/>
  <c r="Z2265" i="1"/>
  <c r="Z2285" i="1"/>
  <c r="Z2329" i="1"/>
  <c r="Z2441" i="1"/>
  <c r="Z2489" i="1"/>
  <c r="Z2601" i="1"/>
  <c r="Z2649" i="1"/>
  <c r="Z2697" i="1"/>
  <c r="Z2721" i="1"/>
  <c r="Z2745" i="1"/>
  <c r="Z2793" i="1"/>
  <c r="Z2905" i="1"/>
  <c r="Z2977" i="1"/>
  <c r="Z3021" i="1"/>
  <c r="Z3134" i="1"/>
  <c r="Z3234" i="1"/>
  <c r="Z3258" i="1"/>
  <c r="Z3350" i="1"/>
  <c r="Z3538" i="1"/>
  <c r="Z3558" i="1"/>
  <c r="Z3586" i="1"/>
  <c r="Z3606" i="1"/>
  <c r="Z3650" i="1"/>
  <c r="Z3678" i="1"/>
  <c r="Z3770" i="1"/>
  <c r="Z3870" i="1"/>
  <c r="Z3894" i="1"/>
  <c r="Z31" i="1"/>
  <c r="Z59" i="1"/>
  <c r="Z351" i="1"/>
  <c r="Z491" i="1"/>
  <c r="Z1123" i="1"/>
  <c r="Z2013" i="1"/>
  <c r="Z2358" i="1"/>
  <c r="Z2386" i="1"/>
  <c r="Z2674" i="1"/>
  <c r="Z612" i="1"/>
  <c r="Z2331" i="1"/>
  <c r="Z2084" i="1"/>
  <c r="Z571" i="1"/>
  <c r="Z643" i="1"/>
  <c r="Z867" i="1"/>
  <c r="Z887" i="1"/>
  <c r="Z935" i="1"/>
  <c r="Z1063" i="1"/>
  <c r="Z1127" i="1"/>
  <c r="Z2366" i="1"/>
  <c r="Z2422" i="1"/>
  <c r="Z2502" i="1"/>
  <c r="Z2582" i="1"/>
  <c r="Z2806" i="1"/>
  <c r="Z2878" i="1"/>
  <c r="Z3038" i="1"/>
  <c r="Z2772" i="1"/>
  <c r="Z148" i="1"/>
  <c r="Z532" i="1"/>
  <c r="Z788" i="1"/>
  <c r="Z3076" i="1"/>
  <c r="S3998" i="1"/>
  <c r="U3998" i="1" s="1"/>
  <c r="S1993" i="1"/>
  <c r="U1993" i="1" s="1"/>
  <c r="Z1979" i="1"/>
  <c r="Z1947" i="1"/>
  <c r="Z1915" i="1"/>
  <c r="Z1883" i="1"/>
  <c r="Z1851" i="1"/>
  <c r="Z1819" i="1"/>
  <c r="Z1787" i="1"/>
  <c r="Z1195" i="1"/>
  <c r="Z1187" i="1"/>
  <c r="Z239" i="1"/>
  <c r="Z319" i="1"/>
  <c r="Z407" i="1"/>
  <c r="Z503" i="1"/>
  <c r="Z575" i="1"/>
  <c r="Z599" i="1"/>
  <c r="Z647" i="1"/>
  <c r="Z2398" i="1"/>
  <c r="Z2506" i="1"/>
  <c r="Z3339" i="1"/>
  <c r="Z3555" i="1"/>
  <c r="Z1116" i="1"/>
  <c r="Z2379" i="1"/>
  <c r="Z2451" i="1"/>
  <c r="Z789" i="1"/>
  <c r="Z957" i="1"/>
  <c r="Z2017" i="1"/>
  <c r="Z1179" i="1"/>
  <c r="Z3083" i="1"/>
  <c r="Z2764" i="1"/>
  <c r="Z1971" i="1"/>
  <c r="Z1939" i="1"/>
  <c r="Z1907" i="1"/>
  <c r="Z1875" i="1"/>
  <c r="Z1843" i="1"/>
  <c r="Z1811" i="1"/>
  <c r="Z1779" i="1"/>
  <c r="Z1267" i="1"/>
  <c r="Z1235" i="1"/>
  <c r="Z347" i="1"/>
  <c r="Z583" i="1"/>
  <c r="Z607" i="1"/>
  <c r="Z695" i="1"/>
  <c r="Z743" i="1"/>
  <c r="Z895" i="1"/>
  <c r="Z1071" i="1"/>
  <c r="Z2062" i="1"/>
  <c r="Z2254" i="1"/>
  <c r="Z2274" i="1"/>
  <c r="Z2322" i="1"/>
  <c r="Z2350" i="1"/>
  <c r="Z2542" i="1"/>
  <c r="Z2566" i="1"/>
  <c r="Z2622" i="1"/>
  <c r="Z2678" i="1"/>
  <c r="Z2790" i="1"/>
  <c r="Z2842" i="1"/>
  <c r="Z2910" i="1"/>
  <c r="Z3062" i="1"/>
  <c r="Z2804" i="1"/>
  <c r="Z3347" i="1"/>
  <c r="Z3747" i="1"/>
  <c r="Z980" i="1"/>
  <c r="Z2555" i="1"/>
  <c r="Z2468" i="1"/>
  <c r="Z3124" i="1"/>
  <c r="Z3036" i="1"/>
  <c r="Z2956" i="1"/>
  <c r="Z2612" i="1"/>
  <c r="Z1755" i="1"/>
  <c r="Z1395" i="1"/>
  <c r="Z1363" i="1"/>
  <c r="Z1299" i="1"/>
  <c r="Z1227" i="1"/>
  <c r="Z1171" i="1"/>
  <c r="Z1163" i="1"/>
  <c r="Z511" i="1"/>
  <c r="Z2086" i="1"/>
  <c r="Z2214" i="1"/>
  <c r="Z2278" i="1"/>
  <c r="Z2302" i="1"/>
  <c r="Z2326" i="1"/>
  <c r="Z2626" i="1"/>
  <c r="Z2654" i="1"/>
  <c r="Z2734" i="1"/>
  <c r="Z2794" i="1"/>
  <c r="Z3155" i="1"/>
  <c r="Z3179" i="1"/>
  <c r="Z3931" i="1"/>
  <c r="Z116" i="1"/>
  <c r="Z180" i="1"/>
  <c r="Z716" i="1"/>
  <c r="Z2491" i="1"/>
  <c r="Z1963" i="1"/>
  <c r="Z1931" i="1"/>
  <c r="Z1899" i="1"/>
  <c r="Z1867" i="1"/>
  <c r="Z1835" i="1"/>
  <c r="Z1803" i="1"/>
  <c r="Z1771" i="1"/>
  <c r="Z1427" i="1"/>
  <c r="Z1219" i="1"/>
  <c r="Z1155" i="1"/>
  <c r="Z303" i="1"/>
  <c r="Z375" i="1"/>
  <c r="Z855" i="1"/>
  <c r="Z2330" i="1"/>
  <c r="Z2710" i="1"/>
  <c r="Z2918" i="1"/>
  <c r="Z3014" i="1"/>
  <c r="Z3086" i="1"/>
  <c r="Z2187" i="1"/>
  <c r="Z2251" i="1"/>
  <c r="Z2859" i="1"/>
  <c r="Z3051" i="1"/>
  <c r="Z1211" i="1"/>
  <c r="Z1147" i="1"/>
  <c r="S1994" i="1"/>
  <c r="U1994" i="1" s="1"/>
  <c r="S1990" i="1"/>
  <c r="U1990" i="1" s="1"/>
  <c r="Z3107" i="1"/>
  <c r="Z3091" i="1"/>
  <c r="Z3075" i="1"/>
  <c r="Z2995" i="1"/>
  <c r="Z2963" i="1"/>
  <c r="Z2787" i="1"/>
  <c r="Z2691" i="1"/>
  <c r="Z1987" i="1"/>
  <c r="Z1955" i="1"/>
  <c r="Z1923" i="1"/>
  <c r="Z1891" i="1"/>
  <c r="Z1859" i="1"/>
  <c r="Z1827" i="1"/>
  <c r="Z1795" i="1"/>
  <c r="Y4004" i="1"/>
  <c r="S3095" i="1"/>
  <c r="U3095" i="1" s="1"/>
  <c r="S3047" i="1"/>
  <c r="U3047" i="1" s="1"/>
  <c r="S2983" i="1"/>
  <c r="U2983" i="1" s="1"/>
  <c r="S2951" i="1"/>
  <c r="U2951" i="1" s="1"/>
  <c r="S2887" i="1"/>
  <c r="U2887" i="1" s="1"/>
  <c r="S3135" i="1"/>
  <c r="U3135" i="1" s="1"/>
  <c r="S3127" i="1"/>
  <c r="U3127" i="1" s="1"/>
  <c r="S3119" i="1"/>
  <c r="U3119" i="1" s="1"/>
  <c r="S3103" i="1"/>
  <c r="U3103" i="1" s="1"/>
  <c r="S3087" i="1"/>
  <c r="U3087" i="1" s="1"/>
  <c r="S3071" i="1"/>
  <c r="U3071" i="1" s="1"/>
  <c r="S3063" i="1"/>
  <c r="U3063" i="1" s="1"/>
  <c r="S3055" i="1"/>
  <c r="U3055" i="1" s="1"/>
  <c r="S3039" i="1"/>
  <c r="U3039" i="1" s="1"/>
  <c r="S3031" i="1"/>
  <c r="U3031" i="1" s="1"/>
  <c r="S3023" i="1"/>
  <c r="U3023" i="1" s="1"/>
  <c r="S3007" i="1"/>
  <c r="U3007" i="1" s="1"/>
  <c r="S2999" i="1"/>
  <c r="U2999" i="1" s="1"/>
  <c r="S2991" i="1"/>
  <c r="U2991" i="1" s="1"/>
  <c r="S2975" i="1"/>
  <c r="U2975" i="1" s="1"/>
  <c r="S2959" i="1"/>
  <c r="U2959" i="1" s="1"/>
  <c r="S2943" i="1"/>
  <c r="U2943" i="1" s="1"/>
  <c r="S2935" i="1"/>
  <c r="U2935" i="1" s="1"/>
  <c r="S2927" i="1"/>
  <c r="U2927" i="1" s="1"/>
  <c r="S2911" i="1"/>
  <c r="U2911" i="1" s="1"/>
  <c r="S2903" i="1"/>
  <c r="U2903" i="1" s="1"/>
  <c r="S2895" i="1"/>
  <c r="U2895" i="1" s="1"/>
  <c r="S2879" i="1"/>
  <c r="U2879" i="1" s="1"/>
  <c r="S2871" i="1"/>
  <c r="U2871" i="1" s="1"/>
  <c r="S2863" i="1"/>
  <c r="U2863" i="1" s="1"/>
  <c r="S2847" i="1"/>
  <c r="U2847" i="1" s="1"/>
  <c r="S2831" i="1"/>
  <c r="U2831" i="1" s="1"/>
  <c r="S2815" i="1"/>
  <c r="U2815" i="1" s="1"/>
  <c r="S2807" i="1"/>
  <c r="U2807" i="1" s="1"/>
  <c r="S2799" i="1"/>
  <c r="U2799" i="1" s="1"/>
  <c r="S2783" i="1"/>
  <c r="U2783" i="1" s="1"/>
  <c r="S2775" i="1"/>
  <c r="U2775" i="1" s="1"/>
  <c r="S2767" i="1"/>
  <c r="U2767" i="1" s="1"/>
  <c r="S2751" i="1"/>
  <c r="U2751" i="1" s="1"/>
  <c r="S2743" i="1"/>
  <c r="U2743" i="1" s="1"/>
  <c r="S2735" i="1"/>
  <c r="U2735" i="1" s="1"/>
  <c r="S2719" i="1"/>
  <c r="U2719" i="1" s="1"/>
  <c r="S2703" i="1"/>
  <c r="U2703" i="1" s="1"/>
  <c r="S2687" i="1"/>
  <c r="U2687" i="1" s="1"/>
  <c r="S2679" i="1"/>
  <c r="U2679" i="1" s="1"/>
  <c r="S2671" i="1"/>
  <c r="U2671" i="1" s="1"/>
  <c r="Z1474" i="1"/>
  <c r="Z1466" i="1"/>
  <c r="Z1458" i="1"/>
  <c r="Z1450" i="1"/>
  <c r="Z1442" i="1"/>
  <c r="Z1434" i="1"/>
  <c r="Z1426" i="1"/>
  <c r="Z1418" i="1"/>
  <c r="Z1410" i="1"/>
  <c r="Z1402" i="1"/>
  <c r="Z1394" i="1"/>
  <c r="Z1386" i="1"/>
  <c r="Z1378" i="1"/>
  <c r="Z1370" i="1"/>
  <c r="Z1362" i="1"/>
  <c r="Z1354" i="1"/>
  <c r="Z1346" i="1"/>
  <c r="Z1338" i="1"/>
  <c r="Z1330" i="1"/>
  <c r="Z1322" i="1"/>
  <c r="Z1314" i="1"/>
  <c r="Z1306" i="1"/>
  <c r="Z1298" i="1"/>
  <c r="Z1290" i="1"/>
  <c r="Z1282" i="1"/>
  <c r="Z1274" i="1"/>
  <c r="Z1266" i="1"/>
  <c r="Z1258" i="1"/>
  <c r="Z1250" i="1"/>
  <c r="Z1242" i="1"/>
  <c r="Z1234" i="1"/>
  <c r="Z1226" i="1"/>
  <c r="Z1218" i="1"/>
  <c r="M4004" i="1"/>
  <c r="Z1472" i="1"/>
  <c r="Z1464" i="1"/>
  <c r="Z1456" i="1"/>
  <c r="Z1448" i="1"/>
  <c r="Z1440" i="1"/>
  <c r="Z1432" i="1"/>
  <c r="Z1424" i="1"/>
  <c r="Z1416" i="1"/>
  <c r="Z1408" i="1"/>
  <c r="Z1400" i="1"/>
  <c r="Z1392" i="1"/>
  <c r="Z1384" i="1"/>
  <c r="Z1376" i="1"/>
  <c r="Z1368" i="1"/>
  <c r="Z1360" i="1"/>
  <c r="Z1352" i="1"/>
  <c r="Z1344" i="1"/>
  <c r="Z1336" i="1"/>
  <c r="Z1328" i="1"/>
  <c r="Z1320" i="1"/>
  <c r="Z1312" i="1"/>
  <c r="Z1304" i="1"/>
  <c r="Z1296" i="1"/>
  <c r="Z1288" i="1"/>
  <c r="Z1280" i="1"/>
  <c r="Z1272" i="1"/>
  <c r="Z1264" i="1"/>
  <c r="Z1256" i="1"/>
  <c r="Z1248" i="1"/>
  <c r="Z1240" i="1"/>
  <c r="Z1232" i="1"/>
  <c r="Z1224" i="1"/>
  <c r="Z1216" i="1"/>
  <c r="Z1208" i="1"/>
  <c r="Z1200" i="1"/>
  <c r="Z1192" i="1"/>
  <c r="Z1184" i="1"/>
  <c r="Z1176" i="1"/>
  <c r="Z1168" i="1"/>
  <c r="Z1160" i="1"/>
  <c r="Z1152" i="1"/>
  <c r="Z1144" i="1"/>
  <c r="Z1136" i="1"/>
  <c r="Z2327" i="1" l="1"/>
  <c r="U2327" i="1"/>
  <c r="Z508" i="1"/>
  <c r="U508" i="1"/>
  <c r="Z317" i="1"/>
  <c r="U317" i="1"/>
  <c r="Z3498" i="1"/>
  <c r="U3498" i="1"/>
  <c r="Z177" i="1"/>
  <c r="U177" i="1"/>
  <c r="Z2184" i="1"/>
  <c r="U2184" i="1"/>
  <c r="Z2568" i="1"/>
  <c r="U2568" i="1"/>
  <c r="Z2856" i="1"/>
  <c r="U2856" i="1"/>
  <c r="Z3048" i="1"/>
  <c r="U3048" i="1"/>
  <c r="Z338" i="1"/>
  <c r="U338" i="1"/>
  <c r="Z3817" i="1"/>
  <c r="U3817" i="1"/>
  <c r="Z267" i="1"/>
  <c r="U267" i="1"/>
  <c r="Z2682" i="1"/>
  <c r="U2682" i="1"/>
  <c r="Z923" i="1"/>
  <c r="U923" i="1"/>
  <c r="Z1043" i="1"/>
  <c r="U1043" i="1"/>
  <c r="Z2034" i="1"/>
  <c r="U2034" i="1"/>
  <c r="Z2482" i="1"/>
  <c r="U2482" i="1"/>
  <c r="Z2808" i="1"/>
  <c r="U2808" i="1"/>
  <c r="Z2132" i="1"/>
  <c r="U2132" i="1"/>
  <c r="Z3497" i="1"/>
  <c r="U3497" i="1"/>
  <c r="Z2001" i="1"/>
  <c r="U2001" i="1"/>
  <c r="Z3432" i="1"/>
  <c r="U3432" i="1"/>
  <c r="Z3588" i="1"/>
  <c r="U3588" i="1"/>
  <c r="Z3768" i="1"/>
  <c r="U3768" i="1"/>
  <c r="Z3912" i="1"/>
  <c r="U3912" i="1"/>
  <c r="Z3369" i="1"/>
  <c r="U3369" i="1"/>
  <c r="Z2393" i="1"/>
  <c r="U2393" i="1"/>
  <c r="Z2693" i="1"/>
  <c r="U2693" i="1"/>
  <c r="Z7" i="1"/>
  <c r="U7" i="1"/>
  <c r="Z415" i="1"/>
  <c r="U415" i="1"/>
  <c r="Z2142" i="1"/>
  <c r="U2142" i="1"/>
  <c r="Z3078" i="1"/>
  <c r="U3078" i="1"/>
  <c r="Z646" i="1"/>
  <c r="U646" i="1"/>
  <c r="Z2277" i="1"/>
  <c r="U2277" i="1"/>
  <c r="Z2101" i="1"/>
  <c r="U2101" i="1"/>
  <c r="Z3364" i="1"/>
  <c r="U3364" i="1"/>
  <c r="Z3652" i="1"/>
  <c r="U3652" i="1"/>
  <c r="Z2413" i="1"/>
  <c r="U2413" i="1"/>
  <c r="Z3133" i="1"/>
  <c r="U3133" i="1"/>
  <c r="Z3322" i="1"/>
  <c r="U3322" i="1"/>
  <c r="Z3730" i="1"/>
  <c r="U3730" i="1"/>
  <c r="Z3215" i="1"/>
  <c r="U3215" i="1"/>
  <c r="Z3344" i="1"/>
  <c r="U3344" i="1"/>
  <c r="Z3334" i="1"/>
  <c r="U3334" i="1"/>
  <c r="Z3261" i="1"/>
  <c r="U3261" i="1"/>
  <c r="Z3669" i="1"/>
  <c r="U3669" i="1"/>
  <c r="Z2016" i="1"/>
  <c r="U2016" i="1"/>
  <c r="Z2305" i="1"/>
  <c r="U2305" i="1"/>
  <c r="Z2881" i="1"/>
  <c r="U2881" i="1"/>
  <c r="Z3172" i="1"/>
  <c r="U3172" i="1"/>
  <c r="Z3229" i="1"/>
  <c r="U3229" i="1"/>
  <c r="Z3278" i="1"/>
  <c r="U3278" i="1"/>
  <c r="Z3878" i="1"/>
  <c r="U3878" i="1"/>
  <c r="Z3137" i="1"/>
  <c r="U3137" i="1"/>
  <c r="Z3474" i="1"/>
  <c r="U3474" i="1"/>
  <c r="Z183" i="1"/>
  <c r="U183" i="1"/>
  <c r="Z471" i="1"/>
  <c r="U471" i="1"/>
  <c r="Z759" i="1"/>
  <c r="U759" i="1"/>
  <c r="Z2198" i="1"/>
  <c r="U2198" i="1"/>
  <c r="Z2486" i="1"/>
  <c r="U2486" i="1"/>
  <c r="Z2774" i="1"/>
  <c r="U2774" i="1"/>
  <c r="Z3565" i="1"/>
  <c r="U3565" i="1"/>
  <c r="Z2373" i="1"/>
  <c r="Z3211" i="1"/>
  <c r="U3211" i="1"/>
  <c r="Z800" i="1"/>
  <c r="U800" i="1"/>
  <c r="Z1112" i="1"/>
  <c r="U1112" i="1"/>
  <c r="Z3999" i="1"/>
  <c r="U3999" i="1"/>
  <c r="Z2047" i="1"/>
  <c r="U2047" i="1"/>
  <c r="Z2239" i="1"/>
  <c r="U2239" i="1"/>
  <c r="Z2335" i="1"/>
  <c r="U2335" i="1"/>
  <c r="Z2431" i="1"/>
  <c r="U2431" i="1"/>
  <c r="Z2788" i="1"/>
  <c r="U2788" i="1"/>
  <c r="Z2503" i="1"/>
  <c r="U2503" i="1"/>
  <c r="Z2791" i="1"/>
  <c r="U2791" i="1"/>
  <c r="Z2810" i="1"/>
  <c r="U2810" i="1"/>
  <c r="Z3858" i="1"/>
  <c r="U3858" i="1"/>
  <c r="Z52" i="1"/>
  <c r="U52" i="1"/>
  <c r="Z164" i="1"/>
  <c r="U164" i="1"/>
  <c r="Z772" i="1"/>
  <c r="U772" i="1"/>
  <c r="Z996" i="1"/>
  <c r="U996" i="1"/>
  <c r="Z1092" i="1"/>
  <c r="U1092" i="1"/>
  <c r="Z2171" i="1"/>
  <c r="U2171" i="1"/>
  <c r="Z2363" i="1"/>
  <c r="U2363" i="1"/>
  <c r="Z2571" i="1"/>
  <c r="U2571" i="1"/>
  <c r="Z3963" i="1"/>
  <c r="U3963" i="1"/>
  <c r="Z2980" i="1"/>
  <c r="U2980" i="1"/>
  <c r="Z381" i="1"/>
  <c r="U381" i="1"/>
  <c r="Z2532" i="1"/>
  <c r="U2532" i="1"/>
  <c r="Z3291" i="1"/>
  <c r="U3291" i="1"/>
  <c r="Z3387" i="1"/>
  <c r="U3387" i="1"/>
  <c r="Z3499" i="1"/>
  <c r="U3499" i="1"/>
  <c r="Z3691" i="1"/>
  <c r="U3691" i="1"/>
  <c r="Z3843" i="1"/>
  <c r="U3843" i="1"/>
  <c r="Z3189" i="1"/>
  <c r="U3189" i="1"/>
  <c r="Z2986" i="1"/>
  <c r="U2986" i="1"/>
  <c r="Z685" i="1"/>
  <c r="U685" i="1"/>
  <c r="Z2628" i="1"/>
  <c r="U2628" i="1"/>
  <c r="Z2940" i="1"/>
  <c r="U2940" i="1"/>
  <c r="Z3194" i="1"/>
  <c r="U3194" i="1"/>
  <c r="Z3373" i="1"/>
  <c r="U3373" i="1"/>
  <c r="Z3159" i="1"/>
  <c r="U3159" i="1"/>
  <c r="Z3311" i="1"/>
  <c r="U3311" i="1"/>
  <c r="Z3407" i="1"/>
  <c r="U3407" i="1"/>
  <c r="Z3599" i="1"/>
  <c r="U3599" i="1"/>
  <c r="Z3695" i="1"/>
  <c r="U3695" i="1"/>
  <c r="Z3791" i="1"/>
  <c r="U3791" i="1"/>
  <c r="Z3863" i="1"/>
  <c r="U3863" i="1"/>
  <c r="Z3959" i="1"/>
  <c r="U3959" i="1"/>
  <c r="Z185" i="1"/>
  <c r="U185" i="1"/>
  <c r="Z377" i="1"/>
  <c r="U377" i="1"/>
  <c r="Z473" i="1"/>
  <c r="U473" i="1"/>
  <c r="Z561" i="1"/>
  <c r="U561" i="1"/>
  <c r="Z657" i="1"/>
  <c r="U657" i="1"/>
  <c r="Z945" i="1"/>
  <c r="U945" i="1"/>
  <c r="Z1041" i="1"/>
  <c r="U1041" i="1"/>
  <c r="Z2192" i="1"/>
  <c r="U2192" i="1"/>
  <c r="Z2384" i="1"/>
  <c r="U2384" i="1"/>
  <c r="Z2576" i="1"/>
  <c r="U2576" i="1"/>
  <c r="Z2760" i="1"/>
  <c r="U2760" i="1"/>
  <c r="Z2864" i="1"/>
  <c r="U2864" i="1"/>
  <c r="Z3056" i="1"/>
  <c r="U3056" i="1"/>
  <c r="Z50" i="1"/>
  <c r="U50" i="1"/>
  <c r="Z210" i="1"/>
  <c r="U210" i="1"/>
  <c r="Z370" i="1"/>
  <c r="U370" i="1"/>
  <c r="Z3665" i="1"/>
  <c r="U3665" i="1"/>
  <c r="Z139" i="1"/>
  <c r="U139" i="1"/>
  <c r="Z419" i="1"/>
  <c r="U419" i="1"/>
  <c r="Z2410" i="1"/>
  <c r="U2410" i="1"/>
  <c r="Z2698" i="1"/>
  <c r="U2698" i="1"/>
  <c r="Z3050" i="1"/>
  <c r="U3050" i="1"/>
  <c r="Z675" i="1"/>
  <c r="U675" i="1"/>
  <c r="Z795" i="1"/>
  <c r="U795" i="1"/>
  <c r="Z931" i="1"/>
  <c r="U931" i="1"/>
  <c r="Z2290" i="1"/>
  <c r="U2290" i="1"/>
  <c r="Z699" i="1"/>
  <c r="U699" i="1"/>
  <c r="Z438" i="1"/>
  <c r="U438" i="1"/>
  <c r="Z582" i="1"/>
  <c r="U582" i="1"/>
  <c r="Z726" i="1"/>
  <c r="U726" i="1"/>
  <c r="Z882" i="1"/>
  <c r="U882" i="1"/>
  <c r="Z3521" i="1"/>
  <c r="U3521" i="1"/>
  <c r="Z3300" i="1"/>
  <c r="U3300" i="1"/>
  <c r="Z3444" i="1"/>
  <c r="U3444" i="1"/>
  <c r="Z3600" i="1"/>
  <c r="U3600" i="1"/>
  <c r="Z3780" i="1"/>
  <c r="U3780" i="1"/>
  <c r="Z3924" i="1"/>
  <c r="U3924" i="1"/>
  <c r="Z3393" i="1"/>
  <c r="U3393" i="1"/>
  <c r="Z3729" i="1"/>
  <c r="U3729" i="1"/>
  <c r="Z3395" i="1"/>
  <c r="U3395" i="1"/>
  <c r="Z954" i="1"/>
  <c r="U954" i="1"/>
  <c r="Z2117" i="1"/>
  <c r="U2117" i="1"/>
  <c r="Z2405" i="1"/>
  <c r="U2405" i="1"/>
  <c r="Z2705" i="1"/>
  <c r="U2705" i="1"/>
  <c r="Z2861" i="1"/>
  <c r="U2861" i="1"/>
  <c r="Z3005" i="1"/>
  <c r="U3005" i="1"/>
  <c r="Z439" i="1"/>
  <c r="U439" i="1"/>
  <c r="Z727" i="1"/>
  <c r="U727" i="1"/>
  <c r="Z1015" i="1"/>
  <c r="U1015" i="1"/>
  <c r="Z2166" i="1"/>
  <c r="U2166" i="1"/>
  <c r="Z2454" i="1"/>
  <c r="U2454" i="1"/>
  <c r="Z2742" i="1"/>
  <c r="U2742" i="1"/>
  <c r="Z644" i="1"/>
  <c r="U644" i="1"/>
  <c r="Z3242" i="1"/>
  <c r="U3242" i="1"/>
  <c r="Z3494" i="1"/>
  <c r="U3494" i="1"/>
  <c r="Z3182" i="1"/>
  <c r="U3182" i="1"/>
  <c r="Z2777" i="1"/>
  <c r="U2777" i="1"/>
  <c r="Z3476" i="1"/>
  <c r="U3476" i="1"/>
  <c r="Z2004" i="1"/>
  <c r="U2004" i="1"/>
  <c r="Z2397" i="1"/>
  <c r="U2397" i="1"/>
  <c r="Z3772" i="1"/>
  <c r="U3772" i="1"/>
  <c r="Z2341" i="1"/>
  <c r="U2341" i="1"/>
  <c r="Z3668" i="1"/>
  <c r="U3668" i="1"/>
  <c r="Z1126" i="1"/>
  <c r="U1126" i="1"/>
  <c r="Z2437" i="1"/>
  <c r="U2437" i="1"/>
  <c r="Z2997" i="1"/>
  <c r="U2997" i="1"/>
  <c r="Z3370" i="1"/>
  <c r="U3370" i="1"/>
  <c r="Z3778" i="1"/>
  <c r="U3778" i="1"/>
  <c r="Z2510" i="1"/>
  <c r="U2510" i="1"/>
  <c r="Z2802" i="1"/>
  <c r="U2802" i="1"/>
  <c r="Z2667" i="1"/>
  <c r="U2667" i="1"/>
  <c r="Z208" i="1"/>
  <c r="U208" i="1"/>
  <c r="Z808" i="1"/>
  <c r="U808" i="1"/>
  <c r="Z1120" i="1"/>
  <c r="U1120" i="1"/>
  <c r="Z2055" i="1"/>
  <c r="U2055" i="1"/>
  <c r="Z2247" i="1"/>
  <c r="U2247" i="1"/>
  <c r="Z2343" i="1"/>
  <c r="U2343" i="1"/>
  <c r="Z2108" i="1"/>
  <c r="U2108" i="1"/>
  <c r="Z2428" i="1"/>
  <c r="U2428" i="1"/>
  <c r="Z2796" i="1"/>
  <c r="U2796" i="1"/>
  <c r="Z2607" i="1"/>
  <c r="U2607" i="1"/>
  <c r="Z2972" i="1"/>
  <c r="U2972" i="1"/>
  <c r="Z3084" i="1"/>
  <c r="U3084" i="1"/>
  <c r="Z2514" i="1"/>
  <c r="U2514" i="1"/>
  <c r="Z2658" i="1"/>
  <c r="U2658" i="1"/>
  <c r="Z2818" i="1"/>
  <c r="U2818" i="1"/>
  <c r="Z3346" i="1"/>
  <c r="U3346" i="1"/>
  <c r="Z3618" i="1"/>
  <c r="U3618" i="1"/>
  <c r="Z308" i="1"/>
  <c r="U308" i="1"/>
  <c r="Z404" i="1"/>
  <c r="U404" i="1"/>
  <c r="Z884" i="1"/>
  <c r="U884" i="1"/>
  <c r="Z2075" i="1"/>
  <c r="U2075" i="1"/>
  <c r="Z2275" i="1"/>
  <c r="U2275" i="1"/>
  <c r="Z2475" i="1"/>
  <c r="U2475" i="1"/>
  <c r="Z2987" i="1"/>
  <c r="U2987" i="1"/>
  <c r="Z3971" i="1"/>
  <c r="U3971" i="1"/>
  <c r="Z445" i="1"/>
  <c r="U445" i="1"/>
  <c r="Z3507" i="1"/>
  <c r="U3507" i="1"/>
  <c r="Z3603" i="1"/>
  <c r="U3603" i="1"/>
  <c r="Z3699" i="1"/>
  <c r="U3699" i="1"/>
  <c r="Z3867" i="1"/>
  <c r="U3867" i="1"/>
  <c r="Z3197" i="1"/>
  <c r="U3197" i="1"/>
  <c r="Z3010" i="1"/>
  <c r="U3010" i="1"/>
  <c r="Z133" i="1"/>
  <c r="U133" i="1"/>
  <c r="Z277" i="1"/>
  <c r="U277" i="1"/>
  <c r="Z701" i="1"/>
  <c r="U701" i="1"/>
  <c r="Z1061" i="1"/>
  <c r="U1061" i="1"/>
  <c r="Z2404" i="1"/>
  <c r="U2404" i="1"/>
  <c r="Z3397" i="1"/>
  <c r="U3397" i="1"/>
  <c r="Z3415" i="1"/>
  <c r="U3415" i="1"/>
  <c r="Z3607" i="1"/>
  <c r="U3607" i="1"/>
  <c r="Z3799" i="1"/>
  <c r="U3799" i="1"/>
  <c r="Z3871" i="1"/>
  <c r="U3871" i="1"/>
  <c r="Z3967" i="1"/>
  <c r="U3967" i="1"/>
  <c r="Z385" i="1"/>
  <c r="U385" i="1"/>
  <c r="Z665" i="1"/>
  <c r="U665" i="1"/>
  <c r="Z761" i="1"/>
  <c r="U761" i="1"/>
  <c r="Z857" i="1"/>
  <c r="U857" i="1"/>
  <c r="Z953" i="1"/>
  <c r="U953" i="1"/>
  <c r="Z2007" i="1"/>
  <c r="U2007" i="1"/>
  <c r="Z2104" i="1"/>
  <c r="U2104" i="1"/>
  <c r="Z2200" i="1"/>
  <c r="U2200" i="1"/>
  <c r="Z2296" i="1"/>
  <c r="U2296" i="1"/>
  <c r="Z2392" i="1"/>
  <c r="U2392" i="1"/>
  <c r="Z2488" i="1"/>
  <c r="U2488" i="1"/>
  <c r="Z2584" i="1"/>
  <c r="U2584" i="1"/>
  <c r="Z2680" i="1"/>
  <c r="U2680" i="1"/>
  <c r="Z2872" i="1"/>
  <c r="U2872" i="1"/>
  <c r="Z3064" i="1"/>
  <c r="U3064" i="1"/>
  <c r="Z218" i="1"/>
  <c r="U218" i="1"/>
  <c r="Z3833" i="1"/>
  <c r="U3833" i="1"/>
  <c r="Z3993" i="1"/>
  <c r="U3993" i="1"/>
  <c r="Z2434" i="1"/>
  <c r="U2434" i="1"/>
  <c r="Z2738" i="1"/>
  <c r="U2738" i="1"/>
  <c r="Z683" i="1"/>
  <c r="U683" i="1"/>
  <c r="Z2050" i="1"/>
  <c r="U2050" i="1"/>
  <c r="Z2194" i="1"/>
  <c r="U2194" i="1"/>
  <c r="Z2298" i="1"/>
  <c r="U2298" i="1"/>
  <c r="Z2594" i="1"/>
  <c r="U2594" i="1"/>
  <c r="Z963" i="1"/>
  <c r="U963" i="1"/>
  <c r="Z3241" i="1"/>
  <c r="U3241" i="1"/>
  <c r="Z3529" i="1"/>
  <c r="U3529" i="1"/>
  <c r="Z235" i="1"/>
  <c r="U235" i="1"/>
  <c r="Z18" i="1"/>
  <c r="U18" i="1"/>
  <c r="Z450" i="1"/>
  <c r="U450" i="1"/>
  <c r="Z594" i="1"/>
  <c r="U594" i="1"/>
  <c r="Z738" i="1"/>
  <c r="U738" i="1"/>
  <c r="Z179" i="1"/>
  <c r="U179" i="1"/>
  <c r="Z3312" i="1"/>
  <c r="U3312" i="1"/>
  <c r="Z3456" i="1"/>
  <c r="U3456" i="1"/>
  <c r="Z3792" i="1"/>
  <c r="U3792" i="1"/>
  <c r="Z3777" i="1"/>
  <c r="U3777" i="1"/>
  <c r="Z579" i="1"/>
  <c r="U579" i="1"/>
  <c r="Z3755" i="1"/>
  <c r="U3755" i="1"/>
  <c r="Z2129" i="1"/>
  <c r="U2129" i="1"/>
  <c r="Z2273" i="1"/>
  <c r="U2273" i="1"/>
  <c r="Z2573" i="1"/>
  <c r="U2573" i="1"/>
  <c r="Z2717" i="1"/>
  <c r="U2717" i="1"/>
  <c r="Z79" i="1"/>
  <c r="U79" i="1"/>
  <c r="Z463" i="1"/>
  <c r="U463" i="1"/>
  <c r="Z956" i="1"/>
  <c r="U956" i="1"/>
  <c r="Z3266" i="1"/>
  <c r="U3266" i="1"/>
  <c r="Z3830" i="1"/>
  <c r="U3830" i="1"/>
  <c r="Z3126" i="1"/>
  <c r="U3126" i="1"/>
  <c r="Z3264" i="1"/>
  <c r="U3264" i="1"/>
  <c r="Z3147" i="1"/>
  <c r="U3147" i="1"/>
  <c r="Z742" i="1"/>
  <c r="U742" i="1"/>
  <c r="Z2781" i="1"/>
  <c r="U2781" i="1"/>
  <c r="Z3836" i="1"/>
  <c r="U3836" i="1"/>
  <c r="Z662" i="1"/>
  <c r="U662" i="1"/>
  <c r="Z2461" i="1"/>
  <c r="U2461" i="1"/>
  <c r="Z470" i="1"/>
  <c r="U470" i="1"/>
  <c r="Z3404" i="1"/>
  <c r="U3404" i="1"/>
  <c r="Z3430" i="1"/>
  <c r="U3430" i="1"/>
  <c r="Z3392" i="1"/>
  <c r="U3392" i="1"/>
  <c r="Z3717" i="1"/>
  <c r="U3717" i="1"/>
  <c r="Z3121" i="1"/>
  <c r="U3121" i="1"/>
  <c r="Z756" i="1"/>
  <c r="U756" i="1"/>
  <c r="Z519" i="1"/>
  <c r="U519" i="1"/>
  <c r="Z807" i="1"/>
  <c r="U807" i="1"/>
  <c r="Z1095" i="1"/>
  <c r="U1095" i="1"/>
  <c r="Z2246" i="1"/>
  <c r="U2246" i="1"/>
  <c r="Z2534" i="1"/>
  <c r="U2534" i="1"/>
  <c r="Z2822" i="1"/>
  <c r="U2822" i="1"/>
  <c r="Z3219" i="1"/>
  <c r="U3219" i="1"/>
  <c r="Z2036" i="1"/>
  <c r="U2036" i="1"/>
  <c r="Z36" i="1"/>
  <c r="U36" i="1"/>
  <c r="Z2059" i="1"/>
  <c r="U2059" i="1"/>
  <c r="Z3186" i="1"/>
  <c r="U3186" i="1"/>
  <c r="Z73" i="1"/>
  <c r="U73" i="1"/>
  <c r="Z703" i="1"/>
  <c r="U703" i="1"/>
  <c r="Z2518" i="1"/>
  <c r="Z2332" i="1"/>
  <c r="Z2063" i="1"/>
  <c r="U2063" i="1"/>
  <c r="Z2159" i="1"/>
  <c r="U2159" i="1"/>
  <c r="Z2820" i="1"/>
  <c r="U2820" i="1"/>
  <c r="Z2519" i="1"/>
  <c r="U2519" i="1"/>
  <c r="Z2615" i="1"/>
  <c r="U2615" i="1"/>
  <c r="Z2839" i="1"/>
  <c r="U2839" i="1"/>
  <c r="Z2852" i="1"/>
  <c r="U2852" i="1"/>
  <c r="Z2988" i="1"/>
  <c r="U2988" i="1"/>
  <c r="Z3100" i="1"/>
  <c r="U3100" i="1"/>
  <c r="Z3108" i="1"/>
  <c r="U3108" i="1"/>
  <c r="Z68" i="1"/>
  <c r="U68" i="1"/>
  <c r="Z900" i="1"/>
  <c r="U900" i="1"/>
  <c r="Z1012" i="1"/>
  <c r="U1012" i="1"/>
  <c r="Z2283" i="1"/>
  <c r="U2283" i="1"/>
  <c r="Z2891" i="1"/>
  <c r="U2891" i="1"/>
  <c r="Z3803" i="1"/>
  <c r="U3803" i="1"/>
  <c r="Z3987" i="1"/>
  <c r="U3987" i="1"/>
  <c r="Z3307" i="1"/>
  <c r="U3307" i="1"/>
  <c r="Z3515" i="1"/>
  <c r="U3515" i="1"/>
  <c r="Z3611" i="1"/>
  <c r="U3611" i="1"/>
  <c r="Z3707" i="1"/>
  <c r="U3707" i="1"/>
  <c r="Z3136" i="1"/>
  <c r="U3136" i="1"/>
  <c r="Z3658" i="1"/>
  <c r="U3658" i="1"/>
  <c r="Z2412" i="1"/>
  <c r="U2412" i="1"/>
  <c r="Z2700" i="1"/>
  <c r="U2700" i="1"/>
  <c r="Z3044" i="1"/>
  <c r="U3044" i="1"/>
  <c r="Z3138" i="1"/>
  <c r="U3138" i="1"/>
  <c r="Z3405" i="1"/>
  <c r="U3405" i="1"/>
  <c r="Z3231" i="1"/>
  <c r="U3231" i="1"/>
  <c r="Z3327" i="1"/>
  <c r="U3327" i="1"/>
  <c r="Z3423" i="1"/>
  <c r="U3423" i="1"/>
  <c r="Z3615" i="1"/>
  <c r="U3615" i="1"/>
  <c r="Z3711" i="1"/>
  <c r="U3711" i="1"/>
  <c r="Z3807" i="1"/>
  <c r="U3807" i="1"/>
  <c r="Z3975" i="1"/>
  <c r="U3975" i="1"/>
  <c r="Z97" i="1"/>
  <c r="U97" i="1"/>
  <c r="Z201" i="1"/>
  <c r="U201" i="1"/>
  <c r="Z393" i="1"/>
  <c r="U393" i="1"/>
  <c r="Z489" i="1"/>
  <c r="U489" i="1"/>
  <c r="Z577" i="1"/>
  <c r="U577" i="1"/>
  <c r="Z769" i="1"/>
  <c r="U769" i="1"/>
  <c r="Z961" i="1"/>
  <c r="U961" i="1"/>
  <c r="Z1057" i="1"/>
  <c r="U1057" i="1"/>
  <c r="Z2112" i="1"/>
  <c r="U2112" i="1"/>
  <c r="Z2400" i="1"/>
  <c r="U2400" i="1"/>
  <c r="Z2496" i="1"/>
  <c r="U2496" i="1"/>
  <c r="Z2592" i="1"/>
  <c r="U2592" i="1"/>
  <c r="Z2776" i="1"/>
  <c r="U2776" i="1"/>
  <c r="Z2976" i="1"/>
  <c r="U2976" i="1"/>
  <c r="Z3072" i="1"/>
  <c r="U3072" i="1"/>
  <c r="Z66" i="1"/>
  <c r="U66" i="1"/>
  <c r="Z226" i="1"/>
  <c r="U226" i="1"/>
  <c r="Z386" i="1"/>
  <c r="U386" i="1"/>
  <c r="Z3689" i="1"/>
  <c r="U3689" i="1"/>
  <c r="Z307" i="1"/>
  <c r="U307" i="1"/>
  <c r="Z547" i="1"/>
  <c r="U547" i="1"/>
  <c r="Z2450" i="1"/>
  <c r="U2450" i="1"/>
  <c r="Z827" i="1"/>
  <c r="U827" i="1"/>
  <c r="Z2202" i="1"/>
  <c r="U2202" i="1"/>
  <c r="Z2306" i="1"/>
  <c r="U2306" i="1"/>
  <c r="Z1035" i="1"/>
  <c r="U1035" i="1"/>
  <c r="Z3265" i="1"/>
  <c r="U3265" i="1"/>
  <c r="Z30" i="1"/>
  <c r="U30" i="1"/>
  <c r="Z299" i="1"/>
  <c r="U299" i="1"/>
  <c r="Z85" i="1"/>
  <c r="U85" i="1"/>
  <c r="Z3324" i="1"/>
  <c r="U3324" i="1"/>
  <c r="Z3948" i="1"/>
  <c r="U3948" i="1"/>
  <c r="Z3801" i="1"/>
  <c r="U3801" i="1"/>
  <c r="Z651" i="1"/>
  <c r="U651" i="1"/>
  <c r="Z149" i="1"/>
  <c r="U149" i="1"/>
  <c r="Z978" i="1"/>
  <c r="U978" i="1"/>
  <c r="Z2429" i="1"/>
  <c r="U2429" i="1"/>
  <c r="Z2729" i="1"/>
  <c r="U2729" i="1"/>
  <c r="Z3029" i="1"/>
  <c r="U3029" i="1"/>
  <c r="Z127" i="1"/>
  <c r="U127" i="1"/>
  <c r="Z3302" i="1"/>
  <c r="U3302" i="1"/>
  <c r="Z3842" i="1"/>
  <c r="U3842" i="1"/>
  <c r="Z3140" i="1"/>
  <c r="U3140" i="1"/>
  <c r="Z2829" i="1"/>
  <c r="U2829" i="1"/>
  <c r="Z2037" i="1"/>
  <c r="U2037" i="1"/>
  <c r="Z2653" i="1"/>
  <c r="U2653" i="1"/>
  <c r="Z3454" i="1"/>
  <c r="U3454" i="1"/>
  <c r="Z661" i="1"/>
  <c r="U661" i="1"/>
  <c r="Z3416" i="1"/>
  <c r="U3416" i="1"/>
  <c r="Z3381" i="1"/>
  <c r="U3381" i="1"/>
  <c r="Z2953" i="1"/>
  <c r="U2953" i="1"/>
  <c r="Z3176" i="1"/>
  <c r="U3176" i="1"/>
  <c r="Z3349" i="1"/>
  <c r="U3349" i="1"/>
  <c r="Z255" i="1"/>
  <c r="U255" i="1"/>
  <c r="Z831" i="1"/>
  <c r="U831" i="1"/>
  <c r="Z2270" i="1"/>
  <c r="U2270" i="1"/>
  <c r="Z3685" i="1"/>
  <c r="U3685" i="1"/>
  <c r="Z3286" i="1"/>
  <c r="U3286" i="1"/>
  <c r="Z288" i="1"/>
  <c r="U288" i="1"/>
  <c r="Z1104" i="1"/>
  <c r="U1104" i="1"/>
  <c r="Z845" i="1"/>
  <c r="U845" i="1"/>
  <c r="Z1033" i="1"/>
  <c r="U1033" i="1"/>
  <c r="Z215" i="1"/>
  <c r="Z224" i="1"/>
  <c r="U224" i="1"/>
  <c r="Z528" i="1"/>
  <c r="U528" i="1"/>
  <c r="Z728" i="1"/>
  <c r="U728" i="1"/>
  <c r="Z2071" i="1"/>
  <c r="U2071" i="1"/>
  <c r="Z2263" i="1"/>
  <c r="U2263" i="1"/>
  <c r="Z2359" i="1"/>
  <c r="U2359" i="1"/>
  <c r="Z2644" i="1"/>
  <c r="U2644" i="1"/>
  <c r="Z2631" i="1"/>
  <c r="U2631" i="1"/>
  <c r="Z2855" i="1"/>
  <c r="U2855" i="1"/>
  <c r="Z2996" i="1"/>
  <c r="U2996" i="1"/>
  <c r="Z3116" i="1"/>
  <c r="U3116" i="1"/>
  <c r="Z2530" i="1"/>
  <c r="U2530" i="1"/>
  <c r="Z2706" i="1"/>
  <c r="U2706" i="1"/>
  <c r="Z2850" i="1"/>
  <c r="U2850" i="1"/>
  <c r="Z3642" i="1"/>
  <c r="U3642" i="1"/>
  <c r="Z3914" i="1"/>
  <c r="U3914" i="1"/>
  <c r="Z324" i="1"/>
  <c r="U324" i="1"/>
  <c r="Z548" i="1"/>
  <c r="U548" i="1"/>
  <c r="Z908" i="1"/>
  <c r="U908" i="1"/>
  <c r="Z1020" i="1"/>
  <c r="U1020" i="1"/>
  <c r="Z2091" i="1"/>
  <c r="U2091" i="1"/>
  <c r="Z2499" i="1"/>
  <c r="U2499" i="1"/>
  <c r="Z2603" i="1"/>
  <c r="U2603" i="1"/>
  <c r="Z2699" i="1"/>
  <c r="U2699" i="1"/>
  <c r="Z2795" i="1"/>
  <c r="U2795" i="1"/>
  <c r="Z3003" i="1"/>
  <c r="U3003" i="1"/>
  <c r="Z3995" i="1"/>
  <c r="U3995" i="1"/>
  <c r="Z2894" i="1"/>
  <c r="Z3427" i="1"/>
  <c r="U3427" i="1"/>
  <c r="Z3619" i="1"/>
  <c r="U3619" i="1"/>
  <c r="Z3715" i="1"/>
  <c r="U3715" i="1"/>
  <c r="Z3899" i="1"/>
  <c r="U3899" i="1"/>
  <c r="Z21" i="1"/>
  <c r="U21" i="1"/>
  <c r="Z3058" i="1"/>
  <c r="U3058" i="1"/>
  <c r="Z2019" i="1"/>
  <c r="U2019" i="1"/>
  <c r="Z437" i="1"/>
  <c r="U437" i="1"/>
  <c r="Z2276" i="1"/>
  <c r="U2276" i="1"/>
  <c r="Z2708" i="1"/>
  <c r="U2708" i="1"/>
  <c r="Z3092" i="1"/>
  <c r="U3092" i="1"/>
  <c r="Z3431" i="1"/>
  <c r="U3431" i="1"/>
  <c r="Z3527" i="1"/>
  <c r="U3527" i="1"/>
  <c r="Z3623" i="1"/>
  <c r="U3623" i="1"/>
  <c r="Z3815" i="1"/>
  <c r="U3815" i="1"/>
  <c r="Z3887" i="1"/>
  <c r="U3887" i="1"/>
  <c r="Z105" i="1"/>
  <c r="U105" i="1"/>
  <c r="Z209" i="1"/>
  <c r="U209" i="1"/>
  <c r="Z305" i="1"/>
  <c r="U305" i="1"/>
  <c r="Z401" i="1"/>
  <c r="U401" i="1"/>
  <c r="Z497" i="1"/>
  <c r="U497" i="1"/>
  <c r="Z777" i="1"/>
  <c r="U777" i="1"/>
  <c r="Z873" i="1"/>
  <c r="U873" i="1"/>
  <c r="Z2024" i="1"/>
  <c r="U2024" i="1"/>
  <c r="Z2120" i="1"/>
  <c r="U2120" i="1"/>
  <c r="Z2312" i="1"/>
  <c r="U2312" i="1"/>
  <c r="Z2408" i="1"/>
  <c r="U2408" i="1"/>
  <c r="Z2504" i="1"/>
  <c r="U2504" i="1"/>
  <c r="Z2600" i="1"/>
  <c r="U2600" i="1"/>
  <c r="Z2696" i="1"/>
  <c r="U2696" i="1"/>
  <c r="Z2784" i="1"/>
  <c r="U2784" i="1"/>
  <c r="Z2888" i="1"/>
  <c r="U2888" i="1"/>
  <c r="Z2984" i="1"/>
  <c r="U2984" i="1"/>
  <c r="Z3080" i="1"/>
  <c r="U3080" i="1"/>
  <c r="Z82" i="1"/>
  <c r="U82" i="1"/>
  <c r="Z242" i="1"/>
  <c r="U242" i="1"/>
  <c r="Z27" i="1"/>
  <c r="U27" i="1"/>
  <c r="Z163" i="1"/>
  <c r="U163" i="1"/>
  <c r="Z315" i="1"/>
  <c r="U315" i="1"/>
  <c r="Z443" i="1"/>
  <c r="U443" i="1"/>
  <c r="Z2458" i="1"/>
  <c r="U2458" i="1"/>
  <c r="Z2770" i="1"/>
  <c r="U2770" i="1"/>
  <c r="Z3130" i="1"/>
  <c r="U3130" i="1"/>
  <c r="Z1091" i="1"/>
  <c r="U1091" i="1"/>
  <c r="Z2066" i="1"/>
  <c r="U2066" i="1"/>
  <c r="Z2210" i="1"/>
  <c r="U2210" i="1"/>
  <c r="Z2338" i="1"/>
  <c r="U2338" i="1"/>
  <c r="Z2826" i="1"/>
  <c r="U2826" i="1"/>
  <c r="Z2082" i="1"/>
  <c r="U2082" i="1"/>
  <c r="Z3281" i="1"/>
  <c r="U3281" i="1"/>
  <c r="Z3593" i="1"/>
  <c r="U3593" i="1"/>
  <c r="Z3492" i="1"/>
  <c r="U3492" i="1"/>
  <c r="Z3660" i="1"/>
  <c r="U3660" i="1"/>
  <c r="Z3816" i="1"/>
  <c r="U3816" i="1"/>
  <c r="Z3465" i="1"/>
  <c r="U3465" i="1"/>
  <c r="Z3580" i="1"/>
  <c r="U3580" i="1"/>
  <c r="Z3940" i="1"/>
  <c r="U3940" i="1"/>
  <c r="Z2485" i="1"/>
  <c r="U2485" i="1"/>
  <c r="Z2869" i="1"/>
  <c r="U2869" i="1"/>
  <c r="Z3812" i="1"/>
  <c r="U3812" i="1"/>
  <c r="Z2389" i="1"/>
  <c r="U2389" i="1"/>
  <c r="Z3460" i="1"/>
  <c r="U3460" i="1"/>
  <c r="Z2085" i="1"/>
  <c r="U2085" i="1"/>
  <c r="Z2541" i="1"/>
  <c r="U2541" i="1"/>
  <c r="Z2845" i="1"/>
  <c r="U2845" i="1"/>
  <c r="Z3037" i="1"/>
  <c r="U3037" i="1"/>
  <c r="Z820" i="1"/>
  <c r="U820" i="1"/>
  <c r="Z3826" i="1"/>
  <c r="U3826" i="1"/>
  <c r="Z3163" i="1"/>
  <c r="U3163" i="1"/>
  <c r="Z3622" i="1"/>
  <c r="U3622" i="1"/>
  <c r="Z3765" i="1"/>
  <c r="U3765" i="1"/>
  <c r="Z2113" i="1"/>
  <c r="U2113" i="1"/>
  <c r="Z3188" i="1"/>
  <c r="U3188" i="1"/>
  <c r="Z3872" i="1"/>
  <c r="U3872" i="1"/>
  <c r="Z96" i="1"/>
  <c r="U96" i="1"/>
  <c r="Z2759" i="1"/>
  <c r="U2759" i="1"/>
  <c r="Z292" i="1"/>
  <c r="U292" i="1"/>
  <c r="Z3587" i="1"/>
  <c r="U3587" i="1"/>
  <c r="Z533" i="1"/>
  <c r="U533" i="1"/>
  <c r="Z3365" i="1"/>
  <c r="U3365" i="1"/>
  <c r="Z3951" i="1"/>
  <c r="U3951" i="1"/>
  <c r="Z1129" i="1"/>
  <c r="U1129" i="1"/>
  <c r="Z3977" i="1"/>
  <c r="U3977" i="1"/>
  <c r="Z3006" i="1"/>
  <c r="U3006" i="1"/>
  <c r="Z117" i="1"/>
  <c r="Z1079" i="1"/>
  <c r="Z328" i="1"/>
  <c r="U328" i="1"/>
  <c r="Z640" i="1"/>
  <c r="U640" i="1"/>
  <c r="Z832" i="1"/>
  <c r="U832" i="1"/>
  <c r="Z936" i="1"/>
  <c r="U936" i="1"/>
  <c r="Z1040" i="1"/>
  <c r="U1040" i="1"/>
  <c r="Z2079" i="1"/>
  <c r="U2079" i="1"/>
  <c r="Z2175" i="1"/>
  <c r="U2175" i="1"/>
  <c r="Z2271" i="1"/>
  <c r="U2271" i="1"/>
  <c r="Z2367" i="1"/>
  <c r="U2367" i="1"/>
  <c r="Z1005" i="1"/>
  <c r="U1005" i="1"/>
  <c r="Z2439" i="1"/>
  <c r="U2439" i="1"/>
  <c r="Z2535" i="1"/>
  <c r="U2535" i="1"/>
  <c r="Z2639" i="1"/>
  <c r="U2639" i="1"/>
  <c r="Z2919" i="1"/>
  <c r="U2919" i="1"/>
  <c r="Z3004" i="1"/>
  <c r="U3004" i="1"/>
  <c r="Z2554" i="1"/>
  <c r="U2554" i="1"/>
  <c r="Z2714" i="1"/>
  <c r="U2714" i="1"/>
  <c r="Z3674" i="1"/>
  <c r="U3674" i="1"/>
  <c r="Z84" i="1"/>
  <c r="U84" i="1"/>
  <c r="Z196" i="1"/>
  <c r="U196" i="1"/>
  <c r="Z436" i="1"/>
  <c r="U436" i="1"/>
  <c r="Z804" i="1"/>
  <c r="U804" i="1"/>
  <c r="Z916" i="1"/>
  <c r="U916" i="1"/>
  <c r="Z1028" i="1"/>
  <c r="U1028" i="1"/>
  <c r="Z1132" i="1"/>
  <c r="U1132" i="1"/>
  <c r="Z2203" i="1"/>
  <c r="U2203" i="1"/>
  <c r="Z2299" i="1"/>
  <c r="U2299" i="1"/>
  <c r="Z2395" i="1"/>
  <c r="U2395" i="1"/>
  <c r="Z2611" i="1"/>
  <c r="U2611" i="1"/>
  <c r="Z3827" i="1"/>
  <c r="U3827" i="1"/>
  <c r="Z773" i="1"/>
  <c r="U773" i="1"/>
  <c r="Z637" i="1"/>
  <c r="U637" i="1"/>
  <c r="Z3227" i="1"/>
  <c r="U3227" i="1"/>
  <c r="Z3435" i="1"/>
  <c r="U3435" i="1"/>
  <c r="Z3531" i="1"/>
  <c r="U3531" i="1"/>
  <c r="Z3627" i="1"/>
  <c r="U3627" i="1"/>
  <c r="Z3723" i="1"/>
  <c r="U3723" i="1"/>
  <c r="Z301" i="1"/>
  <c r="U301" i="1"/>
  <c r="Z597" i="1"/>
  <c r="U597" i="1"/>
  <c r="Z757" i="1"/>
  <c r="U757" i="1"/>
  <c r="Z933" i="1"/>
  <c r="U933" i="1"/>
  <c r="Z1109" i="1"/>
  <c r="U1109" i="1"/>
  <c r="Z2452" i="1"/>
  <c r="U2452" i="1"/>
  <c r="Z2740" i="1"/>
  <c r="U2740" i="1"/>
  <c r="Z3997" i="1"/>
  <c r="U3997" i="1"/>
  <c r="Z3343" i="1"/>
  <c r="U3343" i="1"/>
  <c r="Z3439" i="1"/>
  <c r="U3439" i="1"/>
  <c r="Z3535" i="1"/>
  <c r="U3535" i="1"/>
  <c r="Z3631" i="1"/>
  <c r="U3631" i="1"/>
  <c r="Z3996" i="1"/>
  <c r="U3996" i="1"/>
  <c r="Z3895" i="1"/>
  <c r="U3895" i="1"/>
  <c r="Z3991" i="1"/>
  <c r="U3991" i="1"/>
  <c r="Z217" i="1"/>
  <c r="U217" i="1"/>
  <c r="Z313" i="1"/>
  <c r="U313" i="1"/>
  <c r="Z505" i="1"/>
  <c r="U505" i="1"/>
  <c r="Z689" i="1"/>
  <c r="U689" i="1"/>
  <c r="Z785" i="1"/>
  <c r="U785" i="1"/>
  <c r="Z881" i="1"/>
  <c r="U881" i="1"/>
  <c r="Z1073" i="1"/>
  <c r="U1073" i="1"/>
  <c r="Z2320" i="1"/>
  <c r="U2320" i="1"/>
  <c r="Z2512" i="1"/>
  <c r="U2512" i="1"/>
  <c r="Z2608" i="1"/>
  <c r="U2608" i="1"/>
  <c r="Z2896" i="1"/>
  <c r="U2896" i="1"/>
  <c r="Z2992" i="1"/>
  <c r="U2992" i="1"/>
  <c r="Z114" i="1"/>
  <c r="U114" i="1"/>
  <c r="Z3713" i="1"/>
  <c r="U3713" i="1"/>
  <c r="Z3881" i="1"/>
  <c r="U3881" i="1"/>
  <c r="Z35" i="1"/>
  <c r="U35" i="1"/>
  <c r="Z451" i="1"/>
  <c r="U451" i="1"/>
  <c r="Z2834" i="1"/>
  <c r="U2834" i="1"/>
  <c r="Z11" i="1"/>
  <c r="U11" i="1"/>
  <c r="U4004" i="1" s="1"/>
  <c r="Z843" i="1"/>
  <c r="U843" i="1"/>
  <c r="Z979" i="1"/>
  <c r="U979" i="1"/>
  <c r="Z2098" i="1"/>
  <c r="U2098" i="1"/>
  <c r="Z2346" i="1"/>
  <c r="U2346" i="1"/>
  <c r="Z2914" i="1"/>
  <c r="U2914" i="1"/>
  <c r="Z2154" i="1"/>
  <c r="U2154" i="1"/>
  <c r="Z2021" i="1"/>
  <c r="U2021" i="1"/>
  <c r="Z2165" i="1"/>
  <c r="U2165" i="1"/>
  <c r="Z2609" i="1"/>
  <c r="U2609" i="1"/>
  <c r="Z2753" i="1"/>
  <c r="U2753" i="1"/>
  <c r="Z2909" i="1"/>
  <c r="U2909" i="1"/>
  <c r="Z3053" i="1"/>
  <c r="U3053" i="1"/>
  <c r="Z175" i="1"/>
  <c r="U175" i="1"/>
  <c r="Z823" i="1"/>
  <c r="U823" i="1"/>
  <c r="Z1111" i="1"/>
  <c r="U1111" i="1"/>
  <c r="Z2262" i="1"/>
  <c r="U2262" i="1"/>
  <c r="Z2550" i="1"/>
  <c r="U2550" i="1"/>
  <c r="Z3578" i="1"/>
  <c r="U3578" i="1"/>
  <c r="Z3621" i="1"/>
  <c r="U3621" i="1"/>
  <c r="Z3236" i="1"/>
  <c r="U3236" i="1"/>
  <c r="Z2149" i="1"/>
  <c r="U2149" i="1"/>
  <c r="Z2893" i="1"/>
  <c r="U2893" i="1"/>
  <c r="Z3908" i="1"/>
  <c r="U3908" i="1"/>
  <c r="Z3796" i="1"/>
  <c r="U3796" i="1"/>
  <c r="Z2133" i="1"/>
  <c r="U2133" i="1"/>
  <c r="Z2565" i="1"/>
  <c r="U2565" i="1"/>
  <c r="Z2901" i="1"/>
  <c r="U2901" i="1"/>
  <c r="Z3045" i="1"/>
  <c r="U3045" i="1"/>
  <c r="Z2955" i="1"/>
  <c r="U2955" i="1"/>
  <c r="Z3190" i="1"/>
  <c r="U3190" i="1"/>
  <c r="Z3198" i="1"/>
  <c r="U3198" i="1"/>
  <c r="Z3790" i="1"/>
  <c r="U3790" i="1"/>
  <c r="Z3453" i="1"/>
  <c r="U3453" i="1"/>
  <c r="Z3142" i="1"/>
  <c r="U3142" i="1"/>
  <c r="Z2425" i="1"/>
  <c r="U2425" i="1"/>
  <c r="Z3358" i="1"/>
  <c r="U3358" i="1"/>
  <c r="Z2587" i="1"/>
  <c r="U2587" i="1"/>
  <c r="Z3445" i="1"/>
  <c r="U3445" i="1"/>
  <c r="Z3566" i="1"/>
  <c r="U3566" i="1"/>
  <c r="Z3222" i="1"/>
  <c r="U3222" i="1"/>
  <c r="Z2495" i="1"/>
  <c r="U2495" i="1"/>
  <c r="Z388" i="1"/>
  <c r="U388" i="1"/>
  <c r="Z3939" i="1"/>
  <c r="U3939" i="1"/>
  <c r="Z3835" i="1"/>
  <c r="U3835" i="1"/>
  <c r="Z369" i="1"/>
  <c r="U369" i="1"/>
  <c r="Z2709" i="1"/>
  <c r="U2709" i="1"/>
  <c r="Z440" i="1"/>
  <c r="U440" i="1"/>
  <c r="Z944" i="1"/>
  <c r="U944" i="1"/>
  <c r="Z1048" i="1"/>
  <c r="U1048" i="1"/>
  <c r="Z2014" i="1"/>
  <c r="U2014" i="1"/>
  <c r="Z2183" i="1"/>
  <c r="U2183" i="1"/>
  <c r="Z2279" i="1"/>
  <c r="U2279" i="1"/>
  <c r="Z2375" i="1"/>
  <c r="U2375" i="1"/>
  <c r="Z1029" i="1"/>
  <c r="U1029" i="1"/>
  <c r="Z2668" i="1"/>
  <c r="U2668" i="1"/>
  <c r="Z2447" i="1"/>
  <c r="U2447" i="1"/>
  <c r="Z2543" i="1"/>
  <c r="U2543" i="1"/>
  <c r="Z2647" i="1"/>
  <c r="U2647" i="1"/>
  <c r="Z2967" i="1"/>
  <c r="U2967" i="1"/>
  <c r="Z2876" i="1"/>
  <c r="U2876" i="1"/>
  <c r="Z3012" i="1"/>
  <c r="U3012" i="1"/>
  <c r="Z2562" i="1"/>
  <c r="U2562" i="1"/>
  <c r="Z2722" i="1"/>
  <c r="U2722" i="1"/>
  <c r="Z3418" i="1"/>
  <c r="U3418" i="1"/>
  <c r="Z3746" i="1"/>
  <c r="U3746" i="1"/>
  <c r="Z3938" i="1"/>
  <c r="U3938" i="1"/>
  <c r="Z340" i="1"/>
  <c r="U340" i="1"/>
  <c r="Z452" i="1"/>
  <c r="U452" i="1"/>
  <c r="Z564" i="1"/>
  <c r="U564" i="1"/>
  <c r="Z676" i="1"/>
  <c r="U676" i="1"/>
  <c r="Z924" i="1"/>
  <c r="U924" i="1"/>
  <c r="Z1036" i="1"/>
  <c r="U1036" i="1"/>
  <c r="Z2002" i="1"/>
  <c r="U2002" i="1"/>
  <c r="Z2107" i="1"/>
  <c r="U2107" i="1"/>
  <c r="Z2715" i="1"/>
  <c r="U2715" i="1"/>
  <c r="Z2811" i="1"/>
  <c r="U2811" i="1"/>
  <c r="Z3851" i="1"/>
  <c r="U3851" i="1"/>
  <c r="Z693" i="1"/>
  <c r="U693" i="1"/>
  <c r="Z3443" i="1"/>
  <c r="U3443" i="1"/>
  <c r="Z3539" i="1"/>
  <c r="U3539" i="1"/>
  <c r="Z3731" i="1"/>
  <c r="U3731" i="1"/>
  <c r="Z3923" i="1"/>
  <c r="U3923" i="1"/>
  <c r="Z45" i="1"/>
  <c r="U45" i="1"/>
  <c r="Z181" i="1"/>
  <c r="U181" i="1"/>
  <c r="Z605" i="1"/>
  <c r="U605" i="1"/>
  <c r="Z781" i="1"/>
  <c r="U781" i="1"/>
  <c r="Z941" i="1"/>
  <c r="U941" i="1"/>
  <c r="Z2316" i="1"/>
  <c r="U2316" i="1"/>
  <c r="Z2756" i="1"/>
  <c r="U2756" i="1"/>
  <c r="Z3351" i="1"/>
  <c r="U3351" i="1"/>
  <c r="Z3447" i="1"/>
  <c r="U3447" i="1"/>
  <c r="Z3543" i="1"/>
  <c r="U3543" i="1"/>
  <c r="Z3158" i="1"/>
  <c r="U3158" i="1"/>
  <c r="Z25" i="1"/>
  <c r="U25" i="1"/>
  <c r="Z129" i="1"/>
  <c r="U129" i="1"/>
  <c r="Z321" i="1"/>
  <c r="U321" i="1"/>
  <c r="Z417" i="1"/>
  <c r="U417" i="1"/>
  <c r="Z513" i="1"/>
  <c r="U513" i="1"/>
  <c r="Z601" i="1"/>
  <c r="U601" i="1"/>
  <c r="Z697" i="1"/>
  <c r="U697" i="1"/>
  <c r="Z793" i="1"/>
  <c r="U793" i="1"/>
  <c r="Z889" i="1"/>
  <c r="U889" i="1"/>
  <c r="Z1081" i="1"/>
  <c r="U1081" i="1"/>
  <c r="Z2040" i="1"/>
  <c r="U2040" i="1"/>
  <c r="Z2136" i="1"/>
  <c r="U2136" i="1"/>
  <c r="Z2328" i="1"/>
  <c r="U2328" i="1"/>
  <c r="Z2424" i="1"/>
  <c r="U2424" i="1"/>
  <c r="Z2520" i="1"/>
  <c r="U2520" i="1"/>
  <c r="Z2616" i="1"/>
  <c r="U2616" i="1"/>
  <c r="Z2704" i="1"/>
  <c r="U2704" i="1"/>
  <c r="Z2800" i="1"/>
  <c r="U2800" i="1"/>
  <c r="Z3096" i="1"/>
  <c r="U3096" i="1"/>
  <c r="Z258" i="1"/>
  <c r="U258" i="1"/>
  <c r="Z3721" i="1"/>
  <c r="U3721" i="1"/>
  <c r="Z3897" i="1"/>
  <c r="U3897" i="1"/>
  <c r="Z43" i="1"/>
  <c r="U43" i="1"/>
  <c r="Z203" i="1"/>
  <c r="U203" i="1"/>
  <c r="Z331" i="1"/>
  <c r="U331" i="1"/>
  <c r="Z2490" i="1"/>
  <c r="U2490" i="1"/>
  <c r="Z731" i="1"/>
  <c r="U731" i="1"/>
  <c r="Z851" i="1"/>
  <c r="U851" i="1"/>
  <c r="Z1107" i="1"/>
  <c r="U1107" i="1"/>
  <c r="Z2226" i="1"/>
  <c r="U2226" i="1"/>
  <c r="Z2354" i="1"/>
  <c r="U2354" i="1"/>
  <c r="Z2978" i="1"/>
  <c r="U2978" i="1"/>
  <c r="Z2402" i="1"/>
  <c r="U2402" i="1"/>
  <c r="Z3337" i="1"/>
  <c r="U3337" i="1"/>
  <c r="Z498" i="1"/>
  <c r="U498" i="1"/>
  <c r="Z642" i="1"/>
  <c r="U642" i="1"/>
  <c r="Z786" i="1"/>
  <c r="U786" i="1"/>
  <c r="Z3329" i="1"/>
  <c r="U3329" i="1"/>
  <c r="Z565" i="1"/>
  <c r="U565" i="1"/>
  <c r="Z3360" i="1"/>
  <c r="U3360" i="1"/>
  <c r="Z3684" i="1"/>
  <c r="U3684" i="1"/>
  <c r="Z3513" i="1"/>
  <c r="U3513" i="1"/>
  <c r="Z1131" i="1"/>
  <c r="U1131" i="1"/>
  <c r="Z2033" i="1"/>
  <c r="U2033" i="1"/>
  <c r="Z2177" i="1"/>
  <c r="U2177" i="1"/>
  <c r="Z2621" i="1"/>
  <c r="U2621" i="1"/>
  <c r="Z2765" i="1"/>
  <c r="U2765" i="1"/>
  <c r="Z2574" i="1"/>
  <c r="U2574" i="1"/>
  <c r="Z2155" i="1"/>
  <c r="U2155" i="1"/>
  <c r="Z3590" i="1"/>
  <c r="U3590" i="1"/>
  <c r="Z3926" i="1"/>
  <c r="U3926" i="1"/>
  <c r="Z3645" i="1"/>
  <c r="U3645" i="1"/>
  <c r="Z3744" i="1"/>
  <c r="U3744" i="1"/>
  <c r="Z3488" i="1"/>
  <c r="U3488" i="1"/>
  <c r="Z3862" i="1"/>
  <c r="U3862" i="1"/>
  <c r="Z3813" i="1"/>
  <c r="U3813" i="1"/>
  <c r="Z2161" i="1"/>
  <c r="U2161" i="1"/>
  <c r="Z2449" i="1"/>
  <c r="U2449" i="1"/>
  <c r="Z2737" i="1"/>
  <c r="U2737" i="1"/>
  <c r="Z3406" i="1"/>
  <c r="U3406" i="1"/>
  <c r="Z3614" i="1"/>
  <c r="U3614" i="1"/>
  <c r="Z3059" i="1"/>
  <c r="U3059" i="1"/>
  <c r="Z39" i="1"/>
  <c r="U39" i="1"/>
  <c r="Z615" i="1"/>
  <c r="U615" i="1"/>
  <c r="Z903" i="1"/>
  <c r="U903" i="1"/>
  <c r="Z2054" i="1"/>
  <c r="U2054" i="1"/>
  <c r="Z2342" i="1"/>
  <c r="U2342" i="1"/>
  <c r="Z2630" i="1"/>
  <c r="U2630" i="1"/>
  <c r="Z3757" i="1"/>
  <c r="U3757" i="1"/>
  <c r="Z3461" i="1"/>
  <c r="U3461" i="1"/>
  <c r="Z3749" i="1"/>
  <c r="U3749" i="1"/>
  <c r="Z336" i="1"/>
  <c r="U336" i="1"/>
  <c r="Z2591" i="1"/>
  <c r="U2591" i="1"/>
  <c r="Z745" i="1"/>
  <c r="U745" i="1"/>
  <c r="Z2088" i="1"/>
  <c r="U2088" i="1"/>
  <c r="Z2376" i="1"/>
  <c r="U2376" i="1"/>
  <c r="Z2162" i="1"/>
  <c r="U2162" i="1"/>
  <c r="Z3605" i="1"/>
  <c r="Z3776" i="1"/>
  <c r="Z456" i="1"/>
  <c r="U456" i="1"/>
  <c r="Z1056" i="1"/>
  <c r="U1056" i="1"/>
  <c r="Z2287" i="1"/>
  <c r="U2287" i="1"/>
  <c r="Z2383" i="1"/>
  <c r="U2383" i="1"/>
  <c r="Z709" i="1"/>
  <c r="U709" i="1"/>
  <c r="Z2228" i="1"/>
  <c r="U2228" i="1"/>
  <c r="Z2655" i="1"/>
  <c r="U2655" i="1"/>
  <c r="Z3015" i="1"/>
  <c r="U3015" i="1"/>
  <c r="Z3020" i="1"/>
  <c r="U3020" i="1"/>
  <c r="Z2730" i="1"/>
  <c r="U2730" i="1"/>
  <c r="Z3754" i="1"/>
  <c r="U3754" i="1"/>
  <c r="Z212" i="1"/>
  <c r="U212" i="1"/>
  <c r="Z932" i="1"/>
  <c r="U932" i="1"/>
  <c r="Z1044" i="1"/>
  <c r="U1044" i="1"/>
  <c r="Z2010" i="1"/>
  <c r="U2010" i="1"/>
  <c r="Z2219" i="1"/>
  <c r="U2219" i="1"/>
  <c r="Z2315" i="1"/>
  <c r="U2315" i="1"/>
  <c r="Z2411" i="1"/>
  <c r="U2411" i="1"/>
  <c r="Z3859" i="1"/>
  <c r="U3859" i="1"/>
  <c r="Z1093" i="1"/>
  <c r="U1093" i="1"/>
  <c r="Z813" i="1"/>
  <c r="U813" i="1"/>
  <c r="Z3451" i="1"/>
  <c r="U3451" i="1"/>
  <c r="Z3643" i="1"/>
  <c r="U3643" i="1"/>
  <c r="Z3739" i="1"/>
  <c r="U3739" i="1"/>
  <c r="Z3947" i="1"/>
  <c r="U3947" i="1"/>
  <c r="Z3114" i="1"/>
  <c r="U3114" i="1"/>
  <c r="Z53" i="1"/>
  <c r="U53" i="1"/>
  <c r="Z197" i="1"/>
  <c r="U197" i="1"/>
  <c r="Z341" i="1"/>
  <c r="U341" i="1"/>
  <c r="Z613" i="1"/>
  <c r="U613" i="1"/>
  <c r="Z2156" i="1"/>
  <c r="U2156" i="1"/>
  <c r="Z2492" i="1"/>
  <c r="U2492" i="1"/>
  <c r="Z3277" i="1"/>
  <c r="U3277" i="1"/>
  <c r="Z3359" i="1"/>
  <c r="U3359" i="1"/>
  <c r="Z3455" i="1"/>
  <c r="U3455" i="1"/>
  <c r="Z3647" i="1"/>
  <c r="U3647" i="1"/>
  <c r="Z3743" i="1"/>
  <c r="U3743" i="1"/>
  <c r="Z33" i="1"/>
  <c r="U33" i="1"/>
  <c r="Z137" i="1"/>
  <c r="U137" i="1"/>
  <c r="Z233" i="1"/>
  <c r="U233" i="1"/>
  <c r="Z329" i="1"/>
  <c r="U329" i="1"/>
  <c r="Z521" i="1"/>
  <c r="U521" i="1"/>
  <c r="Z801" i="1"/>
  <c r="U801" i="1"/>
  <c r="Z993" i="1"/>
  <c r="U993" i="1"/>
  <c r="Z1089" i="1"/>
  <c r="U1089" i="1"/>
  <c r="Z2144" i="1"/>
  <c r="U2144" i="1"/>
  <c r="Z2240" i="1"/>
  <c r="U2240" i="1"/>
  <c r="Z2336" i="1"/>
  <c r="U2336" i="1"/>
  <c r="Z2528" i="1"/>
  <c r="U2528" i="1"/>
  <c r="Z2816" i="1"/>
  <c r="U2816" i="1"/>
  <c r="Z3008" i="1"/>
  <c r="U3008" i="1"/>
  <c r="Z130" i="1"/>
  <c r="U130" i="1"/>
  <c r="Z290" i="1"/>
  <c r="U290" i="1"/>
  <c r="Z3753" i="1"/>
  <c r="U3753" i="1"/>
  <c r="Z51" i="1"/>
  <c r="U51" i="1"/>
  <c r="Z603" i="1"/>
  <c r="U603" i="1"/>
  <c r="Z2538" i="1"/>
  <c r="U2538" i="1"/>
  <c r="Z283" i="1"/>
  <c r="U283" i="1"/>
  <c r="Z859" i="1"/>
  <c r="U859" i="1"/>
  <c r="Z2114" i="1"/>
  <c r="U2114" i="1"/>
  <c r="Z2498" i="1"/>
  <c r="U2498" i="1"/>
  <c r="Z3696" i="1"/>
  <c r="U3696" i="1"/>
  <c r="Z3537" i="1"/>
  <c r="U3537" i="1"/>
  <c r="Z3195" i="1"/>
  <c r="U3195" i="1"/>
  <c r="Z653" i="1"/>
  <c r="U653" i="1"/>
  <c r="Z1026" i="1"/>
  <c r="U1026" i="1"/>
  <c r="Z2477" i="1"/>
  <c r="U2477" i="1"/>
  <c r="Z2789" i="1"/>
  <c r="U2789" i="1"/>
  <c r="Z3077" i="1"/>
  <c r="U3077" i="1"/>
  <c r="Z247" i="1"/>
  <c r="U247" i="1"/>
  <c r="Z2022" i="1"/>
  <c r="U2022" i="1"/>
  <c r="Z2598" i="1"/>
  <c r="U2598" i="1"/>
  <c r="Z2886" i="1"/>
  <c r="U2886" i="1"/>
  <c r="Z3156" i="1"/>
  <c r="U3156" i="1"/>
  <c r="Z3602" i="1"/>
  <c r="U3602" i="1"/>
  <c r="Z3974" i="1"/>
  <c r="U3974" i="1"/>
  <c r="Z22" i="1"/>
  <c r="U22" i="1"/>
  <c r="Z2557" i="1"/>
  <c r="U2557" i="1"/>
  <c r="Z2797" i="1"/>
  <c r="U2797" i="1"/>
  <c r="Z2613" i="1"/>
  <c r="U2613" i="1"/>
  <c r="Z3069" i="1"/>
  <c r="U3069" i="1"/>
  <c r="Z3165" i="1"/>
  <c r="U3165" i="1"/>
  <c r="Z3922" i="1"/>
  <c r="U3922" i="1"/>
  <c r="Z2761" i="1"/>
  <c r="U2761" i="1"/>
  <c r="Z3632" i="1"/>
  <c r="U3632" i="1"/>
  <c r="Z3944" i="1"/>
  <c r="U3944" i="1"/>
  <c r="Z864" i="1"/>
  <c r="U864" i="1"/>
  <c r="Z896" i="1"/>
  <c r="U896" i="1"/>
  <c r="Z2763" i="1"/>
  <c r="U2763" i="1"/>
  <c r="Z3491" i="1"/>
  <c r="U3491" i="1"/>
  <c r="Z3687" i="1"/>
  <c r="U3687" i="1"/>
  <c r="Z553" i="1"/>
  <c r="U553" i="1"/>
  <c r="Z2664" i="1"/>
  <c r="U2664" i="1"/>
  <c r="Z3844" i="1"/>
  <c r="U3844" i="1"/>
  <c r="Z2604" i="1"/>
  <c r="Z664" i="1"/>
  <c r="U664" i="1"/>
  <c r="Z856" i="1"/>
  <c r="U856" i="1"/>
  <c r="Z968" i="1"/>
  <c r="U968" i="1"/>
  <c r="Z1072" i="1"/>
  <c r="U1072" i="1"/>
  <c r="Z2103" i="1"/>
  <c r="U2103" i="1"/>
  <c r="Z2295" i="1"/>
  <c r="U2295" i="1"/>
  <c r="Z1085" i="1"/>
  <c r="U1085" i="1"/>
  <c r="Z2516" i="1"/>
  <c r="U2516" i="1"/>
  <c r="Z2463" i="1"/>
  <c r="U2463" i="1"/>
  <c r="Z2559" i="1"/>
  <c r="U2559" i="1"/>
  <c r="Z2663" i="1"/>
  <c r="U2663" i="1"/>
  <c r="Z3079" i="1"/>
  <c r="U3079" i="1"/>
  <c r="Z2892" i="1"/>
  <c r="U2892" i="1"/>
  <c r="Z3028" i="1"/>
  <c r="U3028" i="1"/>
  <c r="Z1995" i="1"/>
  <c r="U1995" i="1"/>
  <c r="Z2578" i="1"/>
  <c r="U2578" i="1"/>
  <c r="Z2746" i="1"/>
  <c r="U2746" i="1"/>
  <c r="Z2898" i="1"/>
  <c r="U2898" i="1"/>
  <c r="Z3490" i="1"/>
  <c r="U3490" i="1"/>
  <c r="Z3786" i="1"/>
  <c r="U3786" i="1"/>
  <c r="Z3962" i="1"/>
  <c r="U3962" i="1"/>
  <c r="Z228" i="1"/>
  <c r="U228" i="1"/>
  <c r="Z356" i="1"/>
  <c r="U356" i="1"/>
  <c r="Z468" i="1"/>
  <c r="U468" i="1"/>
  <c r="Z692" i="1"/>
  <c r="U692" i="1"/>
  <c r="Z724" i="1"/>
  <c r="U724" i="1"/>
  <c r="Z940" i="1"/>
  <c r="U940" i="1"/>
  <c r="Z1052" i="1"/>
  <c r="U1052" i="1"/>
  <c r="Z2027" i="1"/>
  <c r="U2027" i="1"/>
  <c r="Z2123" i="1"/>
  <c r="U2123" i="1"/>
  <c r="Z2635" i="1"/>
  <c r="U2635" i="1"/>
  <c r="Z2827" i="1"/>
  <c r="U2827" i="1"/>
  <c r="Z3875" i="1"/>
  <c r="U3875" i="1"/>
  <c r="Z3459" i="1"/>
  <c r="U3459" i="1"/>
  <c r="Z3955" i="1"/>
  <c r="U3955" i="1"/>
  <c r="Z61" i="1"/>
  <c r="U61" i="1"/>
  <c r="Z621" i="1"/>
  <c r="U621" i="1"/>
  <c r="Z2164" i="1"/>
  <c r="U2164" i="1"/>
  <c r="Z2340" i="1"/>
  <c r="U2340" i="1"/>
  <c r="Z2508" i="1"/>
  <c r="U2508" i="1"/>
  <c r="Z3301" i="1"/>
  <c r="U3301" i="1"/>
  <c r="Z3463" i="1"/>
  <c r="U3463" i="1"/>
  <c r="Z3559" i="1"/>
  <c r="U3559" i="1"/>
  <c r="Z3823" i="1"/>
  <c r="U3823" i="1"/>
  <c r="Z41" i="1"/>
  <c r="U41" i="1"/>
  <c r="Z145" i="1"/>
  <c r="U145" i="1"/>
  <c r="Z241" i="1"/>
  <c r="U241" i="1"/>
  <c r="Z337" i="1"/>
  <c r="U337" i="1"/>
  <c r="Z433" i="1"/>
  <c r="U433" i="1"/>
  <c r="Z529" i="1"/>
  <c r="U529" i="1"/>
  <c r="Z713" i="1"/>
  <c r="U713" i="1"/>
  <c r="Z905" i="1"/>
  <c r="U905" i="1"/>
  <c r="Z1097" i="1"/>
  <c r="U1097" i="1"/>
  <c r="Z2056" i="1"/>
  <c r="U2056" i="1"/>
  <c r="Z2152" i="1"/>
  <c r="U2152" i="1"/>
  <c r="Z2248" i="1"/>
  <c r="U2248" i="1"/>
  <c r="Z2440" i="1"/>
  <c r="U2440" i="1"/>
  <c r="Z2632" i="1"/>
  <c r="U2632" i="1"/>
  <c r="Z2720" i="1"/>
  <c r="U2720" i="1"/>
  <c r="Z2920" i="1"/>
  <c r="U2920" i="1"/>
  <c r="Z3016" i="1"/>
  <c r="U3016" i="1"/>
  <c r="Z3112" i="1"/>
  <c r="U3112" i="1"/>
  <c r="Z2602" i="1"/>
  <c r="U2602" i="1"/>
  <c r="Z405" i="1"/>
  <c r="U405" i="1"/>
  <c r="Z666" i="1"/>
  <c r="U666" i="1"/>
  <c r="Z803" i="1"/>
  <c r="U803" i="1"/>
  <c r="Z3384" i="1"/>
  <c r="U3384" i="1"/>
  <c r="Z3540" i="1"/>
  <c r="U3540" i="1"/>
  <c r="Z3708" i="1"/>
  <c r="U3708" i="1"/>
  <c r="Z3273" i="1"/>
  <c r="U3273" i="1"/>
  <c r="Z3152" i="1"/>
  <c r="U3152" i="1"/>
  <c r="Z3217" i="1"/>
  <c r="U3217" i="1"/>
  <c r="Z134" i="1"/>
  <c r="U134" i="1"/>
  <c r="Z3260" i="1"/>
  <c r="U3260" i="1"/>
  <c r="Z2941" i="1"/>
  <c r="U2941" i="1"/>
  <c r="Z3099" i="1"/>
  <c r="U3099" i="1"/>
  <c r="Z3958" i="1"/>
  <c r="U3958" i="1"/>
  <c r="Z3536" i="1"/>
  <c r="U3536" i="1"/>
  <c r="Z3525" i="1"/>
  <c r="U3525" i="1"/>
  <c r="Z1058" i="1"/>
  <c r="U1058" i="1"/>
  <c r="Z2497" i="1"/>
  <c r="U2497" i="1"/>
  <c r="Z3517" i="1"/>
  <c r="U3517" i="1"/>
  <c r="Z3906" i="1"/>
  <c r="U3906" i="1"/>
  <c r="Z3656" i="1"/>
  <c r="U3656" i="1"/>
  <c r="Z3968" i="1"/>
  <c r="U3968" i="1"/>
  <c r="Z3509" i="1"/>
  <c r="U3509" i="1"/>
  <c r="Z2423" i="1"/>
  <c r="U2423" i="1"/>
  <c r="Z2459" i="1"/>
  <c r="U2459" i="1"/>
  <c r="Z3379" i="1"/>
  <c r="U3379" i="1"/>
  <c r="Z3303" i="1"/>
  <c r="U3303" i="1"/>
  <c r="Z672" i="1"/>
  <c r="U672" i="1"/>
  <c r="Z976" i="1"/>
  <c r="U976" i="1"/>
  <c r="Z1080" i="1"/>
  <c r="U1080" i="1"/>
  <c r="Z4002" i="1"/>
  <c r="U4002" i="1"/>
  <c r="Z2111" i="1"/>
  <c r="U2111" i="1"/>
  <c r="Z2207" i="1"/>
  <c r="U2207" i="1"/>
  <c r="Z2303" i="1"/>
  <c r="U2303" i="1"/>
  <c r="Z2399" i="1"/>
  <c r="U2399" i="1"/>
  <c r="Z765" i="1"/>
  <c r="U765" i="1"/>
  <c r="Z1125" i="1"/>
  <c r="U1125" i="1"/>
  <c r="Z2548" i="1"/>
  <c r="U2548" i="1"/>
  <c r="Z2471" i="1"/>
  <c r="U2471" i="1"/>
  <c r="Z2567" i="1"/>
  <c r="U2567" i="1"/>
  <c r="Z2695" i="1"/>
  <c r="U2695" i="1"/>
  <c r="Z3111" i="1"/>
  <c r="U3111" i="1"/>
  <c r="Z2908" i="1"/>
  <c r="U2908" i="1"/>
  <c r="Z2586" i="1"/>
  <c r="U2586" i="1"/>
  <c r="Z2762" i="1"/>
  <c r="U2762" i="1"/>
  <c r="Z3794" i="1"/>
  <c r="U3794" i="1"/>
  <c r="Z3970" i="1"/>
  <c r="U3970" i="1"/>
  <c r="Z132" i="1"/>
  <c r="U132" i="1"/>
  <c r="Z244" i="1"/>
  <c r="U244" i="1"/>
  <c r="Z596" i="1"/>
  <c r="U596" i="1"/>
  <c r="Z700" i="1"/>
  <c r="U700" i="1"/>
  <c r="Z948" i="1"/>
  <c r="U948" i="1"/>
  <c r="Z1060" i="1"/>
  <c r="U1060" i="1"/>
  <c r="Z2035" i="1"/>
  <c r="U2035" i="1"/>
  <c r="Z2427" i="1"/>
  <c r="U2427" i="1"/>
  <c r="Z2539" i="1"/>
  <c r="U2539" i="1"/>
  <c r="Z3883" i="1"/>
  <c r="U3883" i="1"/>
  <c r="Z989" i="1"/>
  <c r="U989" i="1"/>
  <c r="Z3259" i="1"/>
  <c r="U3259" i="1"/>
  <c r="Z3355" i="1"/>
  <c r="U3355" i="1"/>
  <c r="Z3467" i="1"/>
  <c r="U3467" i="1"/>
  <c r="Z3563" i="1"/>
  <c r="U3563" i="1"/>
  <c r="Z3659" i="1"/>
  <c r="U3659" i="1"/>
  <c r="Z3979" i="1"/>
  <c r="U3979" i="1"/>
  <c r="Z3874" i="1"/>
  <c r="U3874" i="1"/>
  <c r="Z213" i="1"/>
  <c r="U213" i="1"/>
  <c r="Z629" i="1"/>
  <c r="U629" i="1"/>
  <c r="Z837" i="1"/>
  <c r="U837" i="1"/>
  <c r="Z965" i="1"/>
  <c r="U965" i="1"/>
  <c r="Z2348" i="1"/>
  <c r="U2348" i="1"/>
  <c r="Z2812" i="1"/>
  <c r="U2812" i="1"/>
  <c r="Z3279" i="1"/>
  <c r="U3279" i="1"/>
  <c r="Z3471" i="1"/>
  <c r="U3471" i="1"/>
  <c r="Z3567" i="1"/>
  <c r="U3567" i="1"/>
  <c r="Z3663" i="1"/>
  <c r="U3663" i="1"/>
  <c r="Z3759" i="1"/>
  <c r="U3759" i="1"/>
  <c r="Z3831" i="1"/>
  <c r="U3831" i="1"/>
  <c r="Z3927" i="1"/>
  <c r="U3927" i="1"/>
  <c r="Z49" i="1"/>
  <c r="U49" i="1"/>
  <c r="Z153" i="1"/>
  <c r="U153" i="1"/>
  <c r="Z345" i="1"/>
  <c r="U345" i="1"/>
  <c r="Z625" i="1"/>
  <c r="U625" i="1"/>
  <c r="Z817" i="1"/>
  <c r="U817" i="1"/>
  <c r="Z2064" i="1"/>
  <c r="U2064" i="1"/>
  <c r="Z2256" i="1"/>
  <c r="U2256" i="1"/>
  <c r="Z2448" i="1"/>
  <c r="U2448" i="1"/>
  <c r="Z2640" i="1"/>
  <c r="U2640" i="1"/>
  <c r="Z2728" i="1"/>
  <c r="U2728" i="1"/>
  <c r="Z2832" i="1"/>
  <c r="U2832" i="1"/>
  <c r="Z3024" i="1"/>
  <c r="U3024" i="1"/>
  <c r="Z3120" i="1"/>
  <c r="U3120" i="1"/>
  <c r="Z3150" i="1"/>
  <c r="U3150" i="1"/>
  <c r="Z146" i="1"/>
  <c r="U146" i="1"/>
  <c r="Z306" i="1"/>
  <c r="U306" i="1"/>
  <c r="Z3625" i="1"/>
  <c r="U3625" i="1"/>
  <c r="Z3769" i="1"/>
  <c r="U3769" i="1"/>
  <c r="Z227" i="1"/>
  <c r="U227" i="1"/>
  <c r="Z2618" i="1"/>
  <c r="U2618" i="1"/>
  <c r="Z899" i="1"/>
  <c r="U899" i="1"/>
  <c r="Z2258" i="1"/>
  <c r="U2258" i="1"/>
  <c r="Z3074" i="1"/>
  <c r="U3074" i="1"/>
  <c r="Z2069" i="1"/>
  <c r="U2069" i="1"/>
  <c r="Z2213" i="1"/>
  <c r="U2213" i="1"/>
  <c r="Z2357" i="1"/>
  <c r="U2357" i="1"/>
  <c r="Z2657" i="1"/>
  <c r="U2657" i="1"/>
  <c r="Z2813" i="1"/>
  <c r="U2813" i="1"/>
  <c r="Z2957" i="1"/>
  <c r="U2957" i="1"/>
  <c r="Z295" i="1"/>
  <c r="U295" i="1"/>
  <c r="Z919" i="1"/>
  <c r="U919" i="1"/>
  <c r="Z2070" i="1"/>
  <c r="U2070" i="1"/>
  <c r="Z2934" i="1"/>
  <c r="U2934" i="1"/>
  <c r="Z3613" i="1"/>
  <c r="U3613" i="1"/>
  <c r="Z3398" i="1"/>
  <c r="U3398" i="1"/>
  <c r="Z3662" i="1"/>
  <c r="U3662" i="1"/>
  <c r="Z3748" i="1"/>
  <c r="U3748" i="1"/>
  <c r="Z86" i="1"/>
  <c r="U86" i="1"/>
  <c r="Z1030" i="1"/>
  <c r="U1030" i="1"/>
  <c r="Z2245" i="1"/>
  <c r="U2245" i="1"/>
  <c r="Z2605" i="1"/>
  <c r="U2605" i="1"/>
  <c r="Z3388" i="1"/>
  <c r="U3388" i="1"/>
  <c r="Z1078" i="1"/>
  <c r="U1078" i="1"/>
  <c r="Z950" i="1"/>
  <c r="U950" i="1"/>
  <c r="Z3956" i="1"/>
  <c r="U3956" i="1"/>
  <c r="Z2293" i="1"/>
  <c r="U2293" i="1"/>
  <c r="Z2701" i="1"/>
  <c r="U2701" i="1"/>
  <c r="Z2949" i="1"/>
  <c r="U2949" i="1"/>
  <c r="Z3123" i="1"/>
  <c r="U3123" i="1"/>
  <c r="Z3274" i="1"/>
  <c r="U3274" i="1"/>
  <c r="Z3608" i="1"/>
  <c r="U3608" i="1"/>
  <c r="Z3934" i="1"/>
  <c r="U3934" i="1"/>
  <c r="Z3549" i="1"/>
  <c r="U3549" i="1"/>
  <c r="Z1082" i="1"/>
  <c r="U1082" i="1"/>
  <c r="Z2521" i="1"/>
  <c r="U2521" i="1"/>
  <c r="Z2809" i="1"/>
  <c r="U2809" i="1"/>
  <c r="Z3742" i="1"/>
  <c r="U3742" i="1"/>
  <c r="Z3115" i="1"/>
  <c r="U3115" i="1"/>
  <c r="Z3734" i="1"/>
  <c r="U3734" i="1"/>
  <c r="Z2483" i="1"/>
  <c r="U2483" i="1"/>
  <c r="Z3402" i="1"/>
  <c r="U3402" i="1"/>
  <c r="Z3954" i="1"/>
  <c r="U3954" i="1"/>
  <c r="Z399" i="1"/>
  <c r="U399" i="1"/>
  <c r="Z391" i="1"/>
  <c r="U391" i="1"/>
  <c r="Z3680" i="1"/>
  <c r="U3680" i="1"/>
  <c r="Z3992" i="1"/>
  <c r="U3992" i="1"/>
  <c r="Z3209" i="1"/>
  <c r="U3209" i="1"/>
  <c r="Z2758" i="1"/>
  <c r="U2758" i="1"/>
  <c r="Z143" i="1"/>
  <c r="U143" i="1"/>
  <c r="Z431" i="1"/>
  <c r="U431" i="1"/>
  <c r="Z2948" i="1"/>
  <c r="U2948" i="1"/>
  <c r="Z2971" i="1"/>
  <c r="U2971" i="1"/>
  <c r="Z465" i="1"/>
  <c r="U465" i="1"/>
  <c r="Z2752" i="1"/>
  <c r="U2752" i="1"/>
  <c r="Z3428" i="1"/>
  <c r="U3428" i="1"/>
  <c r="Z3181" i="1"/>
  <c r="Z3683" i="1"/>
  <c r="Z107" i="1"/>
  <c r="Z3893" i="1"/>
  <c r="Z984" i="1"/>
  <c r="U984" i="1"/>
  <c r="Z1088" i="1"/>
  <c r="U1088" i="1"/>
  <c r="Z1996" i="1"/>
  <c r="U1996" i="1"/>
  <c r="Z2119" i="1"/>
  <c r="U2119" i="1"/>
  <c r="Z2311" i="1"/>
  <c r="U2311" i="1"/>
  <c r="Z2407" i="1"/>
  <c r="U2407" i="1"/>
  <c r="Z2724" i="1"/>
  <c r="U2724" i="1"/>
  <c r="Z2479" i="1"/>
  <c r="U2479" i="1"/>
  <c r="Z2575" i="1"/>
  <c r="U2575" i="1"/>
  <c r="Z3175" i="1"/>
  <c r="U3175" i="1"/>
  <c r="Z3052" i="1"/>
  <c r="U3052" i="1"/>
  <c r="Z2610" i="1"/>
  <c r="U2610" i="1"/>
  <c r="Z20" i="1"/>
  <c r="U20" i="1"/>
  <c r="Z260" i="1"/>
  <c r="U260" i="1"/>
  <c r="Z372" i="1"/>
  <c r="U372" i="1"/>
  <c r="Z484" i="1"/>
  <c r="U484" i="1"/>
  <c r="Z708" i="1"/>
  <c r="U708" i="1"/>
  <c r="Z740" i="1"/>
  <c r="U740" i="1"/>
  <c r="Z852" i="1"/>
  <c r="U852" i="1"/>
  <c r="Z964" i="1"/>
  <c r="U964" i="1"/>
  <c r="Z2139" i="1"/>
  <c r="U2139" i="1"/>
  <c r="Z2443" i="1"/>
  <c r="U2443" i="1"/>
  <c r="Z2651" i="1"/>
  <c r="U2651" i="1"/>
  <c r="Z189" i="1"/>
  <c r="U189" i="1"/>
  <c r="Z3267" i="1"/>
  <c r="U3267" i="1"/>
  <c r="Z3475" i="1"/>
  <c r="U3475" i="1"/>
  <c r="Z3571" i="1"/>
  <c r="U3571" i="1"/>
  <c r="Z3667" i="1"/>
  <c r="U3667" i="1"/>
  <c r="Z3787" i="1"/>
  <c r="U3787" i="1"/>
  <c r="Z3220" i="1"/>
  <c r="U3220" i="1"/>
  <c r="Z3394" i="1"/>
  <c r="U3394" i="1"/>
  <c r="Z3986" i="1"/>
  <c r="U3986" i="1"/>
  <c r="Z237" i="1"/>
  <c r="U237" i="1"/>
  <c r="Z853" i="1"/>
  <c r="U853" i="1"/>
  <c r="Z973" i="1"/>
  <c r="U973" i="1"/>
  <c r="Z2020" i="1"/>
  <c r="U2020" i="1"/>
  <c r="Z2556" i="1"/>
  <c r="U2556" i="1"/>
  <c r="Z2828" i="1"/>
  <c r="U2828" i="1"/>
  <c r="Z3333" i="1"/>
  <c r="U3333" i="1"/>
  <c r="Z3287" i="1"/>
  <c r="U3287" i="1"/>
  <c r="Z3383" i="1"/>
  <c r="U3383" i="1"/>
  <c r="Z3479" i="1"/>
  <c r="U3479" i="1"/>
  <c r="Z3671" i="1"/>
  <c r="U3671" i="1"/>
  <c r="Z3935" i="1"/>
  <c r="U3935" i="1"/>
  <c r="Z57" i="1"/>
  <c r="U57" i="1"/>
  <c r="Z161" i="1"/>
  <c r="U161" i="1"/>
  <c r="Z257" i="1"/>
  <c r="U257" i="1"/>
  <c r="Z353" i="1"/>
  <c r="U353" i="1"/>
  <c r="Z449" i="1"/>
  <c r="U449" i="1"/>
  <c r="Z537" i="1"/>
  <c r="U537" i="1"/>
  <c r="Z633" i="1"/>
  <c r="U633" i="1"/>
  <c r="Z729" i="1"/>
  <c r="U729" i="1"/>
  <c r="Z825" i="1"/>
  <c r="U825" i="1"/>
  <c r="Z921" i="1"/>
  <c r="U921" i="1"/>
  <c r="Z1017" i="1"/>
  <c r="U1017" i="1"/>
  <c r="Z1113" i="1"/>
  <c r="U1113" i="1"/>
  <c r="Z2072" i="1"/>
  <c r="U2072" i="1"/>
  <c r="Z2168" i="1"/>
  <c r="U2168" i="1"/>
  <c r="Z2264" i="1"/>
  <c r="U2264" i="1"/>
  <c r="Z2360" i="1"/>
  <c r="U2360" i="1"/>
  <c r="Z2456" i="1"/>
  <c r="U2456" i="1"/>
  <c r="Z2552" i="1"/>
  <c r="U2552" i="1"/>
  <c r="Z2648" i="1"/>
  <c r="U2648" i="1"/>
  <c r="Z2736" i="1"/>
  <c r="U2736" i="1"/>
  <c r="Z2936" i="1"/>
  <c r="U2936" i="1"/>
  <c r="Z3032" i="1"/>
  <c r="U3032" i="1"/>
  <c r="Z3128" i="1"/>
  <c r="U3128" i="1"/>
  <c r="Z3168" i="1"/>
  <c r="U3168" i="1"/>
  <c r="Z162" i="1"/>
  <c r="U162" i="1"/>
  <c r="Z3785" i="1"/>
  <c r="U3785" i="1"/>
  <c r="Z91" i="1"/>
  <c r="U91" i="1"/>
  <c r="Z2634" i="1"/>
  <c r="U2634" i="1"/>
  <c r="Z2994" i="1"/>
  <c r="U2994" i="1"/>
  <c r="Z627" i="1"/>
  <c r="U627" i="1"/>
  <c r="Z907" i="1"/>
  <c r="U907" i="1"/>
  <c r="Z2442" i="1"/>
  <c r="U2442" i="1"/>
  <c r="Z3433" i="1"/>
  <c r="U3433" i="1"/>
  <c r="Z546" i="1"/>
  <c r="U546" i="1"/>
  <c r="Z690" i="1"/>
  <c r="U690" i="1"/>
  <c r="Z834" i="1"/>
  <c r="U834" i="1"/>
  <c r="Z3408" i="1"/>
  <c r="U3408" i="1"/>
  <c r="Z3732" i="1"/>
  <c r="U3732" i="1"/>
  <c r="Z3888" i="1"/>
  <c r="U3888" i="1"/>
  <c r="Z123" i="1"/>
  <c r="U123" i="1"/>
  <c r="Z2426" i="1"/>
  <c r="U2426" i="1"/>
  <c r="Z2081" i="1"/>
  <c r="U2081" i="1"/>
  <c r="Z2225" i="1"/>
  <c r="U2225" i="1"/>
  <c r="Z2369" i="1"/>
  <c r="U2369" i="1"/>
  <c r="Z2525" i="1"/>
  <c r="U2525" i="1"/>
  <c r="Z2669" i="1"/>
  <c r="U2669" i="1"/>
  <c r="Z2825" i="1"/>
  <c r="U2825" i="1"/>
  <c r="Z2094" i="1"/>
  <c r="U2094" i="1"/>
  <c r="Z2670" i="1"/>
  <c r="U2670" i="1"/>
  <c r="Z3698" i="1"/>
  <c r="U3698" i="1"/>
  <c r="Z3957" i="1"/>
  <c r="U3957" i="1"/>
  <c r="Z930" i="1"/>
  <c r="U930" i="1"/>
  <c r="Z118" i="1"/>
  <c r="U118" i="1"/>
  <c r="Z2637" i="1"/>
  <c r="U2637" i="1"/>
  <c r="Z3452" i="1"/>
  <c r="U3452" i="1"/>
  <c r="Z3596" i="1"/>
  <c r="U3596" i="1"/>
  <c r="Z70" i="1"/>
  <c r="U70" i="1"/>
  <c r="Z598" i="1"/>
  <c r="U598" i="1"/>
  <c r="Z1046" i="1"/>
  <c r="U1046" i="1"/>
  <c r="Z2733" i="1"/>
  <c r="U2733" i="1"/>
  <c r="Z3706" i="1"/>
  <c r="U3706" i="1"/>
  <c r="Z3296" i="1"/>
  <c r="U3296" i="1"/>
  <c r="Z1106" i="1"/>
  <c r="U1106" i="1"/>
  <c r="Z2257" i="1"/>
  <c r="U2257" i="1"/>
  <c r="Z2833" i="1"/>
  <c r="U2833" i="1"/>
  <c r="Z3766" i="1"/>
  <c r="U3766" i="1"/>
  <c r="Z3230" i="1"/>
  <c r="U3230" i="1"/>
  <c r="Z3806" i="1"/>
  <c r="U3806" i="1"/>
  <c r="Z3426" i="1"/>
  <c r="U3426" i="1"/>
  <c r="Z135" i="1"/>
  <c r="U135" i="1"/>
  <c r="Z423" i="1"/>
  <c r="U423" i="1"/>
  <c r="Z711" i="1"/>
  <c r="U711" i="1"/>
  <c r="Z999" i="1"/>
  <c r="U999" i="1"/>
  <c r="Z2150" i="1"/>
  <c r="U2150" i="1"/>
  <c r="Z2438" i="1"/>
  <c r="U2438" i="1"/>
  <c r="Z3704" i="1"/>
  <c r="U3704" i="1"/>
  <c r="Z2614" i="1"/>
  <c r="U2614" i="1"/>
  <c r="Z2782" i="1"/>
  <c r="U2782" i="1"/>
  <c r="Z2950" i="1"/>
  <c r="U2950" i="1"/>
  <c r="Z455" i="1"/>
  <c r="U455" i="1"/>
  <c r="Z1031" i="1"/>
  <c r="U1031" i="1"/>
  <c r="Z2182" i="1"/>
  <c r="U2182" i="1"/>
  <c r="Z2470" i="1"/>
  <c r="U2470" i="1"/>
  <c r="Z3068" i="1"/>
  <c r="U3068" i="1"/>
  <c r="Z3283" i="1"/>
  <c r="U3283" i="1"/>
  <c r="Z3783" i="1"/>
  <c r="U3783" i="1"/>
  <c r="Z937" i="1"/>
  <c r="U937" i="1"/>
  <c r="Z3657" i="1"/>
  <c r="U3657" i="1"/>
  <c r="Z2052" i="1"/>
  <c r="Z3269" i="1"/>
  <c r="Z677" i="1"/>
  <c r="Z2942" i="1"/>
  <c r="Z184" i="1"/>
  <c r="U184" i="1"/>
  <c r="Z384" i="1"/>
  <c r="U384" i="1"/>
  <c r="Z992" i="1"/>
  <c r="U992" i="1"/>
  <c r="Z2223" i="1"/>
  <c r="U2223" i="1"/>
  <c r="Z2319" i="1"/>
  <c r="U2319" i="1"/>
  <c r="Z2415" i="1"/>
  <c r="U2415" i="1"/>
  <c r="Z2028" i="1"/>
  <c r="U2028" i="1"/>
  <c r="Z2748" i="1"/>
  <c r="U2748" i="1"/>
  <c r="Z2583" i="1"/>
  <c r="U2583" i="1"/>
  <c r="Z2727" i="1"/>
  <c r="U2727" i="1"/>
  <c r="Z3183" i="1"/>
  <c r="U3183" i="1"/>
  <c r="Z3060" i="1"/>
  <c r="U3060" i="1"/>
  <c r="Z860" i="1"/>
  <c r="U860" i="1"/>
  <c r="Z1076" i="1"/>
  <c r="U1076" i="1"/>
  <c r="Z2347" i="1"/>
  <c r="U2347" i="1"/>
  <c r="Z2659" i="1"/>
  <c r="U2659" i="1"/>
  <c r="Z253" i="1"/>
  <c r="U253" i="1"/>
  <c r="Z2172" i="1"/>
  <c r="U2172" i="1"/>
  <c r="Z3275" i="1"/>
  <c r="U3275" i="1"/>
  <c r="Z3371" i="1"/>
  <c r="U3371" i="1"/>
  <c r="Z3675" i="1"/>
  <c r="U3675" i="1"/>
  <c r="Z3173" i="1"/>
  <c r="U3173" i="1"/>
  <c r="Z3442" i="1"/>
  <c r="U3442" i="1"/>
  <c r="Z220" i="1"/>
  <c r="U220" i="1"/>
  <c r="Z109" i="1"/>
  <c r="U109" i="1"/>
  <c r="Z669" i="1"/>
  <c r="U669" i="1"/>
  <c r="Z861" i="1"/>
  <c r="U861" i="1"/>
  <c r="Z2220" i="1"/>
  <c r="U2220" i="1"/>
  <c r="Z2580" i="1"/>
  <c r="U2580" i="1"/>
  <c r="Z3341" i="1"/>
  <c r="U3341" i="1"/>
  <c r="Z3143" i="1"/>
  <c r="U3143" i="1"/>
  <c r="Z3487" i="1"/>
  <c r="U3487" i="1"/>
  <c r="Z3583" i="1"/>
  <c r="U3583" i="1"/>
  <c r="Z3679" i="1"/>
  <c r="U3679" i="1"/>
  <c r="Z3775" i="1"/>
  <c r="U3775" i="1"/>
  <c r="Z3943" i="1"/>
  <c r="U3943" i="1"/>
  <c r="Z65" i="1"/>
  <c r="U65" i="1"/>
  <c r="Z169" i="1"/>
  <c r="U169" i="1"/>
  <c r="Z265" i="1"/>
  <c r="U265" i="1"/>
  <c r="Z361" i="1"/>
  <c r="U361" i="1"/>
  <c r="Z457" i="1"/>
  <c r="U457" i="1"/>
  <c r="Z545" i="1"/>
  <c r="U545" i="1"/>
  <c r="Z737" i="1"/>
  <c r="U737" i="1"/>
  <c r="Z929" i="1"/>
  <c r="U929" i="1"/>
  <c r="Z2080" i="1"/>
  <c r="U2080" i="1"/>
  <c r="Z2176" i="1"/>
  <c r="U2176" i="1"/>
  <c r="Z2272" i="1"/>
  <c r="U2272" i="1"/>
  <c r="Z2368" i="1"/>
  <c r="U2368" i="1"/>
  <c r="Z2464" i="1"/>
  <c r="U2464" i="1"/>
  <c r="Z2656" i="1"/>
  <c r="U2656" i="1"/>
  <c r="Z2744" i="1"/>
  <c r="U2744" i="1"/>
  <c r="Z34" i="1"/>
  <c r="U34" i="1"/>
  <c r="Z178" i="1"/>
  <c r="U178" i="1"/>
  <c r="Z322" i="1"/>
  <c r="U322" i="1"/>
  <c r="Z3649" i="1"/>
  <c r="U3649" i="1"/>
  <c r="Z99" i="1"/>
  <c r="U99" i="1"/>
  <c r="Z387" i="1"/>
  <c r="U387" i="1"/>
  <c r="Z515" i="1"/>
  <c r="U515" i="1"/>
  <c r="Z2378" i="1"/>
  <c r="U2378" i="1"/>
  <c r="Z659" i="1"/>
  <c r="U659" i="1"/>
  <c r="Z771" i="1"/>
  <c r="U771" i="1"/>
  <c r="Z1027" i="1"/>
  <c r="U1027" i="1"/>
  <c r="Z2146" i="1"/>
  <c r="U2146" i="1"/>
  <c r="Z17" i="1"/>
  <c r="U17" i="1"/>
  <c r="Z121" i="1"/>
  <c r="U121" i="1"/>
  <c r="Z3457" i="1"/>
  <c r="U3457" i="1"/>
  <c r="Z3144" i="1"/>
  <c r="U3144" i="1"/>
  <c r="Z2874" i="1"/>
  <c r="U2874" i="1"/>
  <c r="Z3160" i="1"/>
  <c r="U3160" i="1"/>
  <c r="Z3276" i="1"/>
  <c r="U3276" i="1"/>
  <c r="Z3576" i="1"/>
  <c r="U3576" i="1"/>
  <c r="Z3345" i="1"/>
  <c r="U3345" i="1"/>
  <c r="Z2690" i="1"/>
  <c r="U2690" i="1"/>
  <c r="Z918" i="1"/>
  <c r="U918" i="1"/>
  <c r="Z1074" i="1"/>
  <c r="U1074" i="1"/>
  <c r="Z2381" i="1"/>
  <c r="U2381" i="1"/>
  <c r="Z679" i="1"/>
  <c r="U679" i="1"/>
  <c r="Z967" i="1"/>
  <c r="U967" i="1"/>
  <c r="Z2118" i="1"/>
  <c r="U2118" i="1"/>
  <c r="Z2406" i="1"/>
  <c r="U2406" i="1"/>
  <c r="Z2694" i="1"/>
  <c r="U2694" i="1"/>
  <c r="Z3949" i="1"/>
  <c r="U3949" i="1"/>
  <c r="Z3446" i="1"/>
  <c r="U3446" i="1"/>
  <c r="Z3710" i="1"/>
  <c r="U3710" i="1"/>
  <c r="Z1122" i="1"/>
  <c r="U1122" i="1"/>
  <c r="Z3412" i="1"/>
  <c r="U3412" i="1"/>
  <c r="Z3788" i="1"/>
  <c r="U3788" i="1"/>
  <c r="Z1094" i="1"/>
  <c r="U1094" i="1"/>
  <c r="Z2685" i="1"/>
  <c r="U2685" i="1"/>
  <c r="Z3524" i="1"/>
  <c r="U3524" i="1"/>
  <c r="Z278" i="1"/>
  <c r="U278" i="1"/>
  <c r="Z2365" i="1"/>
  <c r="U2365" i="1"/>
  <c r="Z2973" i="1"/>
  <c r="U2973" i="1"/>
  <c r="Z3310" i="1"/>
  <c r="U3310" i="1"/>
  <c r="Z3320" i="1"/>
  <c r="U3320" i="1"/>
  <c r="Z3204" i="1"/>
  <c r="U3204" i="1"/>
  <c r="Z3237" i="1"/>
  <c r="U3237" i="1"/>
  <c r="Z3597" i="1"/>
  <c r="U3597" i="1"/>
  <c r="Z2569" i="1"/>
  <c r="U2569" i="1"/>
  <c r="Z3982" i="1"/>
  <c r="U3982" i="1"/>
  <c r="Z3157" i="1"/>
  <c r="U3157" i="1"/>
  <c r="Z3254" i="1"/>
  <c r="U3254" i="1"/>
  <c r="Z3854" i="1"/>
  <c r="U3854" i="1"/>
  <c r="Z3131" i="1"/>
  <c r="U3131" i="1"/>
  <c r="Z159" i="1"/>
  <c r="U159" i="1"/>
  <c r="Z735" i="1"/>
  <c r="U735" i="1"/>
  <c r="Z3541" i="1"/>
  <c r="U3541" i="1"/>
  <c r="Z2854" i="1"/>
  <c r="U2854" i="1"/>
  <c r="Z2990" i="1"/>
  <c r="U2990" i="1"/>
  <c r="Z191" i="1"/>
  <c r="U191" i="1"/>
  <c r="Z479" i="1"/>
  <c r="U479" i="1"/>
  <c r="Z767" i="1"/>
  <c r="U767" i="1"/>
  <c r="Z2206" i="1"/>
  <c r="U2206" i="1"/>
  <c r="Z2494" i="1"/>
  <c r="U2494" i="1"/>
  <c r="Z2255" i="1"/>
  <c r="Z3882" i="1"/>
  <c r="Z2755" i="1"/>
  <c r="Z2964" i="1"/>
  <c r="Z3818" i="1"/>
  <c r="Z2868" i="1"/>
  <c r="Z3066" i="1"/>
  <c r="Z3109" i="1"/>
  <c r="Z3403" i="1"/>
  <c r="Z2830" i="1"/>
  <c r="Z108" i="1"/>
  <c r="Z2511" i="1"/>
  <c r="Z374" i="1"/>
  <c r="Z2147" i="1"/>
  <c r="Z3356" i="1"/>
  <c r="Z2660" i="1"/>
  <c r="Z988" i="1"/>
  <c r="Z1054" i="1"/>
  <c r="Z3255" i="1"/>
  <c r="Z985" i="1"/>
  <c r="Z2857" i="1"/>
  <c r="Z2993" i="1"/>
  <c r="Z3797" i="1"/>
  <c r="Z991" i="1"/>
  <c r="Z3450" i="1"/>
  <c r="Z3877" i="1"/>
  <c r="Z3000" i="1"/>
  <c r="Z3764" i="1"/>
  <c r="Z2317" i="1"/>
  <c r="Z2750" i="1"/>
  <c r="Z2174" i="1"/>
  <c r="Z1023" i="1"/>
  <c r="Z3308" i="1"/>
  <c r="Z2462" i="1"/>
  <c r="Z1103" i="1"/>
  <c r="Z3950" i="1"/>
  <c r="Z2041" i="1"/>
  <c r="Z389" i="1"/>
  <c r="Z3298" i="1"/>
  <c r="Z12" i="1"/>
  <c r="Z2301" i="1"/>
  <c r="Z2232" i="1"/>
  <c r="Z1130" i="1"/>
  <c r="Z2077" i="1"/>
  <c r="Z590" i="1"/>
  <c r="Z872" i="1"/>
  <c r="Z1006" i="1"/>
  <c r="Z2281" i="1"/>
  <c r="Z3049" i="1"/>
  <c r="Z230" i="1"/>
  <c r="Z1055" i="1"/>
  <c r="Z187" i="1"/>
  <c r="Z447" i="1"/>
  <c r="Z2965" i="1"/>
  <c r="Z942" i="1"/>
  <c r="Z394" i="1"/>
  <c r="Z2126" i="1"/>
  <c r="Z719" i="1"/>
  <c r="Z2902" i="1"/>
  <c r="Z3771" i="1"/>
  <c r="Z3085" i="1"/>
  <c r="Z3865" i="1"/>
  <c r="Z3556" i="1"/>
  <c r="Z2229" i="1"/>
  <c r="Z111" i="1"/>
  <c r="Z254" i="1"/>
  <c r="Z2304" i="1"/>
  <c r="Z2880" i="1"/>
  <c r="Z297" i="1"/>
  <c r="Z2158" i="1"/>
  <c r="Z2446" i="1"/>
  <c r="Z572" i="1"/>
  <c r="Z6" i="1"/>
  <c r="Z557" i="1"/>
  <c r="Z3758" i="1"/>
  <c r="Z3335" i="1"/>
  <c r="Z2074" i="1"/>
  <c r="Z46" i="1"/>
  <c r="Z2105" i="1"/>
  <c r="Z934" i="1"/>
  <c r="Z1086" i="1"/>
  <c r="Z3458" i="1"/>
  <c r="Z2702" i="1"/>
  <c r="Z2414" i="1"/>
  <c r="Z892" i="1"/>
  <c r="Z2754" i="1"/>
  <c r="Z2778" i="1"/>
  <c r="Z1022" i="1"/>
  <c r="Z3853" i="1"/>
  <c r="Z3206" i="1"/>
  <c r="Z2549" i="1"/>
  <c r="Z3340" i="1"/>
  <c r="Z3218" i="1"/>
  <c r="Z435" i="1"/>
  <c r="Z483" i="1"/>
  <c r="Z2249" i="1"/>
  <c r="Z234" i="1"/>
  <c r="Z1007" i="1"/>
  <c r="Z3001" i="1"/>
  <c r="Z3705" i="1"/>
  <c r="Z3573" i="1"/>
  <c r="Z3316" i="1"/>
  <c r="Z3213" i="1"/>
  <c r="Z167" i="1"/>
  <c r="Z3519" i="1"/>
  <c r="Z2849" i="1"/>
  <c r="Z3562" i="1"/>
  <c r="Z3773" i="1"/>
  <c r="Z3419" i="1"/>
  <c r="Z526" i="1"/>
  <c r="Z542" i="1"/>
  <c r="Z555" i="1"/>
  <c r="Z2221" i="1"/>
  <c r="Z131" i="1"/>
  <c r="Z3932" i="1"/>
  <c r="Z3505" i="1"/>
  <c r="Z3994" i="1"/>
  <c r="Z3082" i="1"/>
  <c r="Z2233" i="1"/>
  <c r="Z2430" i="1"/>
  <c r="Z3692" i="1"/>
  <c r="Z687" i="1"/>
  <c r="Z2718" i="1"/>
  <c r="Z3244" i="1"/>
  <c r="Z2208" i="1"/>
  <c r="Z3214" i="1"/>
  <c r="Z975" i="1"/>
  <c r="Z3025" i="1"/>
  <c r="Z2581" i="1"/>
  <c r="Z411" i="1"/>
  <c r="Z3262" i="1"/>
  <c r="Z2677" i="1"/>
  <c r="Z1083" i="1"/>
  <c r="Z691" i="1"/>
  <c r="Z798" i="1"/>
  <c r="S4005" i="1"/>
  <c r="Z3103" i="1"/>
  <c r="Z559" i="1"/>
  <c r="Z3915" i="1"/>
  <c r="Z982" i="1"/>
  <c r="Z302" i="1"/>
  <c r="Z2058" i="1"/>
  <c r="Z3243" i="1"/>
  <c r="Z3503" i="1"/>
  <c r="Z3154" i="1"/>
  <c r="Z947" i="1"/>
  <c r="Z3292" i="1"/>
  <c r="Z2465" i="1"/>
  <c r="Z3866" i="1"/>
  <c r="Z2380" i="1"/>
  <c r="Z3528" i="1"/>
  <c r="Z182" i="1"/>
  <c r="Z1997" i="1"/>
  <c r="Z80" i="1"/>
  <c r="Z686" i="1"/>
  <c r="Z1069" i="1"/>
  <c r="Z2090" i="1"/>
  <c r="Z2899" i="1"/>
  <c r="Z652" i="1"/>
  <c r="Z1115" i="1"/>
  <c r="Z2466" i="1"/>
  <c r="Z3093" i="1"/>
  <c r="Z2250" i="1"/>
  <c r="Z3921" i="1"/>
  <c r="Z2545" i="1"/>
  <c r="Z3289" i="1"/>
  <c r="Z2947" i="1"/>
  <c r="Z268" i="1"/>
  <c r="Z3065" i="1"/>
  <c r="Z3526" i="1"/>
  <c r="Z3735" i="1"/>
  <c r="Z3200" i="1"/>
  <c r="Z2288" i="1"/>
  <c r="Z102" i="1"/>
  <c r="Z2284" i="1"/>
  <c r="Z3981" i="1"/>
  <c r="Z2851" i="1"/>
  <c r="Z3484" i="1"/>
  <c r="Z536" i="1"/>
  <c r="Z81" i="1"/>
  <c r="Z3738" i="1"/>
  <c r="Z3639" i="1"/>
  <c r="Z103" i="1"/>
  <c r="Z225" i="1"/>
  <c r="Z510" i="1"/>
  <c r="Z382" i="1"/>
  <c r="Z2681" i="1"/>
  <c r="Z780" i="1"/>
  <c r="Z2355" i="1"/>
  <c r="Z3422" i="1"/>
  <c r="Z2282" i="1"/>
  <c r="Z3850" i="1"/>
  <c r="Z3117" i="1"/>
  <c r="Z126" i="1"/>
  <c r="Z2045" i="1"/>
  <c r="Z3905" i="1"/>
  <c r="Z3034" i="1"/>
  <c r="Z3013" i="1"/>
  <c r="Z868" i="1"/>
  <c r="Z2563" i="1"/>
  <c r="Z2773" i="1"/>
  <c r="Z3228" i="1"/>
  <c r="Z291" i="1"/>
  <c r="Z3868" i="1"/>
  <c r="Z787" i="1"/>
  <c r="Z522" i="1"/>
  <c r="Z2853" i="1"/>
  <c r="Z1014" i="1"/>
  <c r="Z2157" i="1"/>
  <c r="Z3718" i="1"/>
  <c r="Z608" i="1"/>
  <c r="Z485" i="1"/>
  <c r="Z1075" i="1"/>
  <c r="Z2186" i="1"/>
  <c r="Z3864" i="1"/>
  <c r="Z3681" i="1"/>
  <c r="Z670" i="1"/>
  <c r="Z3901" i="1"/>
  <c r="Z3385" i="1"/>
  <c r="Z231" i="1"/>
  <c r="Z44" i="1"/>
  <c r="Z406" i="1"/>
  <c r="Z2867" i="1"/>
  <c r="Z2883" i="1"/>
  <c r="Z2268" i="1"/>
  <c r="Z395" i="1"/>
  <c r="Z166" i="1"/>
  <c r="Z3591" i="1"/>
  <c r="Z281" i="1"/>
  <c r="Z2222" i="1"/>
  <c r="Z2633" i="1"/>
  <c r="Z3837" i="1"/>
  <c r="Z2394" i="1"/>
  <c r="Z717" i="1"/>
  <c r="Z549" i="1"/>
  <c r="Z125" i="1"/>
  <c r="Z2960" i="1"/>
  <c r="Z3634" i="1"/>
  <c r="Z3161" i="1"/>
  <c r="Z2642" i="1"/>
  <c r="Z539" i="1"/>
  <c r="Z2683" i="1"/>
  <c r="Z214" i="1"/>
  <c r="Z849" i="1"/>
  <c r="Z3841" i="1"/>
  <c r="Z2189" i="1"/>
  <c r="Z3196" i="1"/>
  <c r="Z883" i="1"/>
  <c r="Z3332" i="1"/>
  <c r="Z1084" i="1"/>
  <c r="Z1004" i="1"/>
  <c r="Z871" i="1"/>
  <c r="Z276" i="1"/>
  <c r="Z3401" i="1"/>
  <c r="Z90" i="1"/>
  <c r="Z2244" i="1"/>
  <c r="Z1008" i="1"/>
  <c r="Z1047" i="1"/>
  <c r="Z2353" i="1"/>
  <c r="Z3357" i="1"/>
  <c r="Z3238" i="1"/>
  <c r="Z3570" i="1"/>
  <c r="Z841" i="1"/>
  <c r="Z3151" i="1"/>
  <c r="Z3399" i="1"/>
  <c r="Z667" i="1"/>
  <c r="Z2617" i="1"/>
  <c r="Z2333" i="1"/>
  <c r="Z3857" i="1"/>
  <c r="Z2053" i="1"/>
  <c r="Z3495" i="1"/>
  <c r="Z2388" i="1"/>
  <c r="Z13" i="1"/>
  <c r="Z523" i="1"/>
  <c r="Z2641" i="1"/>
  <c r="Z901" i="1"/>
  <c r="Z172" i="1"/>
  <c r="Z403" i="1"/>
  <c r="Z885" i="1"/>
  <c r="Z2480" i="1"/>
  <c r="Z2593" i="1"/>
  <c r="Z638" i="1"/>
  <c r="Z1118" i="1"/>
  <c r="Z76" i="1"/>
  <c r="Z3907" i="1"/>
  <c r="Z3321" i="1"/>
  <c r="Z835" i="1"/>
  <c r="Z1065" i="1"/>
  <c r="Z894" i="1"/>
  <c r="Z955" i="1"/>
  <c r="Z2291" i="1"/>
  <c r="Z741" i="1"/>
  <c r="Z3722" i="1"/>
  <c r="Z2692" i="1"/>
  <c r="Z796" i="1"/>
  <c r="Z37" i="1"/>
  <c r="Z971" i="1"/>
  <c r="Z2124" i="1"/>
  <c r="Z3098" i="1"/>
  <c r="Z3719" i="1"/>
  <c r="Z3323" i="1"/>
  <c r="Z366" i="1"/>
  <c r="Z1124" i="1"/>
  <c r="Z3873" i="1"/>
  <c r="Z3449" i="1"/>
  <c r="Z77" i="1"/>
  <c r="Z681" i="1"/>
  <c r="Z631" i="1"/>
  <c r="Z660" i="1"/>
  <c r="Z2216" i="1"/>
  <c r="Z236" i="1"/>
  <c r="Z1119" i="1"/>
  <c r="Z2128" i="1"/>
  <c r="Z2523" i="1"/>
  <c r="Z3633" i="1"/>
  <c r="Z981" i="1"/>
  <c r="Z702" i="1"/>
  <c r="Z2416" i="1"/>
  <c r="Z3646" i="1"/>
  <c r="Z3331" i="1"/>
  <c r="Z3088" i="1"/>
  <c r="Z3666" i="1"/>
  <c r="Z543" i="1"/>
  <c r="Z2167" i="1"/>
  <c r="Z2224" i="1"/>
  <c r="Z943" i="1"/>
  <c r="Z3470" i="1"/>
  <c r="Z3180" i="1"/>
  <c r="Z3113" i="1"/>
  <c r="Z906" i="1"/>
  <c r="Z3030" i="1"/>
  <c r="Z723" i="1"/>
  <c r="Z243" i="1"/>
  <c r="Z3247" i="1"/>
  <c r="Z858" i="1"/>
  <c r="Z2444" i="1"/>
  <c r="Z343" i="1"/>
  <c r="Z2846" i="1"/>
  <c r="Z688" i="1"/>
  <c r="Z593" i="1"/>
  <c r="Z3473" i="1"/>
  <c r="Z1067" i="1"/>
  <c r="Z977" i="1"/>
  <c r="Z587" i="1"/>
  <c r="Z250" i="1"/>
  <c r="Z2558" i="1"/>
  <c r="Z3946" i="1"/>
  <c r="Z113" i="1"/>
  <c r="Z949" i="1"/>
  <c r="Z2646" i="1"/>
  <c r="Z402" i="1"/>
  <c r="Z3235" i="1"/>
  <c r="Z333" i="1"/>
  <c r="Z3073" i="1"/>
  <c r="Z4000" i="1"/>
  <c r="Z3635" i="1"/>
  <c r="Z3502" i="1"/>
  <c r="Z38" i="1"/>
  <c r="Z710" i="1"/>
  <c r="Z3953" i="1"/>
  <c r="Z592" i="1"/>
  <c r="Z958" i="1"/>
  <c r="Z2689" i="1"/>
  <c r="Z2684" i="1"/>
  <c r="Z2588" i="1"/>
  <c r="Z2418" i="1"/>
  <c r="Z2349" i="1"/>
  <c r="Z3860" i="1"/>
  <c r="Z3885" i="1"/>
  <c r="Z160" i="1"/>
  <c r="Z3299" i="1"/>
  <c r="Z753" i="1"/>
  <c r="Z2435" i="1"/>
  <c r="Z334" i="1"/>
  <c r="Z2235" i="1"/>
  <c r="Z3187" i="1"/>
  <c r="Z886" i="1"/>
  <c r="Z1108" i="1"/>
  <c r="Z429" i="1"/>
  <c r="Z2823" i="1"/>
  <c r="Z2125" i="1"/>
  <c r="Z3436" i="1"/>
  <c r="Z707" i="1"/>
  <c r="Z421" i="1"/>
  <c r="Z2364" i="1"/>
  <c r="Z2474" i="1"/>
  <c r="Z2140" i="1"/>
  <c r="Z3101" i="1"/>
  <c r="Z3727" i="1"/>
  <c r="Z42" i="1"/>
  <c r="Z2314" i="1"/>
  <c r="Z2652" i="1"/>
  <c r="Z518" i="1"/>
  <c r="Z1016" i="1"/>
  <c r="Z3518" i="1"/>
  <c r="Z310" i="1"/>
  <c r="Z249" i="1"/>
  <c r="Z3697" i="1"/>
  <c r="Z2061" i="1"/>
  <c r="Z2803" i="1"/>
  <c r="Z2780" i="1"/>
  <c r="Z2356" i="1"/>
  <c r="Z2131" i="1"/>
  <c r="Z2143" i="1"/>
  <c r="Z2739" i="1"/>
  <c r="Z3191" i="1"/>
  <c r="Z520" i="1"/>
  <c r="Z424" i="1"/>
  <c r="Z2260" i="1"/>
  <c r="Z3819" i="1"/>
  <c r="Z3961" i="1"/>
  <c r="Z2137" i="1"/>
  <c r="Z3575" i="1"/>
  <c r="Z3139" i="1"/>
  <c r="Z2018" i="1"/>
  <c r="Z472" i="1"/>
  <c r="Z2749" i="1"/>
  <c r="Z616" i="1"/>
  <c r="Z3106" i="1"/>
  <c r="Z186" i="1"/>
  <c r="Z136" i="1"/>
  <c r="Z355" i="1"/>
  <c r="Z1037" i="1"/>
  <c r="Z509" i="1"/>
  <c r="Z3767" i="1"/>
  <c r="Z3011" i="1"/>
  <c r="Z373" i="1"/>
  <c r="Z3483" i="1"/>
  <c r="Z544" i="1"/>
  <c r="Z332" i="1"/>
  <c r="Z763" i="1"/>
  <c r="Z3466" i="1"/>
  <c r="Z3579" i="1"/>
  <c r="Z251" i="1"/>
  <c r="Z1110" i="1"/>
  <c r="Z3464" i="1"/>
  <c r="Z325" i="1"/>
  <c r="Z2352" i="1"/>
  <c r="Z3598" i="1"/>
  <c r="Z2561" i="1"/>
  <c r="Z3884" i="1"/>
  <c r="Z3612" i="1"/>
  <c r="Z2372" i="1"/>
  <c r="Z2844" i="1"/>
  <c r="Z2931" i="1"/>
  <c r="Z245" i="1"/>
  <c r="Z1098" i="1"/>
  <c r="Z2377" i="1"/>
  <c r="Z2044" i="1"/>
  <c r="Z1009" i="1"/>
  <c r="Z2160" i="1"/>
  <c r="Z2421" i="1"/>
  <c r="Z124" i="1"/>
  <c r="Z499" i="1"/>
  <c r="Z3936" i="1"/>
  <c r="Z3811" i="1"/>
  <c r="Z1068" i="1"/>
  <c r="Z240" i="1"/>
  <c r="Z525" i="1"/>
  <c r="Z262" i="1"/>
  <c r="Z1128" i="1"/>
  <c r="Z40" i="1"/>
  <c r="Z913" i="1"/>
  <c r="Z350" i="1"/>
  <c r="Z762" i="1"/>
  <c r="Z2513" i="1"/>
  <c r="Z358" i="1"/>
  <c r="Z2419" i="1"/>
  <c r="Z734" i="1"/>
  <c r="Z286" i="1"/>
  <c r="Z1053" i="1"/>
  <c r="Z3508" i="1"/>
  <c r="Z371" i="1"/>
  <c r="Z24" i="1"/>
  <c r="Z2006" i="1"/>
  <c r="Z2269" i="1"/>
  <c r="Z2527" i="1"/>
  <c r="Z836" i="1"/>
  <c r="Z2836" i="1"/>
  <c r="Z2747" i="1"/>
  <c r="Z1011" i="1"/>
  <c r="Z1989" i="1"/>
  <c r="Z3960" i="1"/>
  <c r="Z3741" i="1"/>
  <c r="Z2242" i="1"/>
  <c r="Z618" i="1"/>
  <c r="Z3740" i="1"/>
  <c r="Z720" i="1"/>
  <c r="Z2962" i="1"/>
  <c r="Z2109" i="1"/>
  <c r="Z2585" i="1"/>
  <c r="Z2547" i="1"/>
  <c r="Z2885" i="1"/>
  <c r="Z3353" i="1"/>
  <c r="Z3577" i="1"/>
  <c r="Z3122" i="1"/>
  <c r="Z744" i="1"/>
  <c r="Z62" i="1"/>
  <c r="Z3375" i="1"/>
  <c r="Z1105" i="1"/>
  <c r="Z3040" i="1"/>
  <c r="Z2944" i="1"/>
  <c r="Z2253" i="1"/>
  <c r="Z2665" i="1"/>
  <c r="Z4001" i="1"/>
  <c r="Z2060" i="1"/>
  <c r="Z2180" i="1"/>
  <c r="Z246" i="1"/>
  <c r="Z736" i="1"/>
  <c r="Z2026" i="1"/>
  <c r="Z3233" i="1"/>
  <c r="Z229" i="1"/>
  <c r="Z3391" i="1"/>
  <c r="Z3802" i="1"/>
  <c r="Z2130" i="1"/>
  <c r="Z2029" i="1"/>
  <c r="Z2954" i="1"/>
  <c r="Z782" i="1"/>
  <c r="Z3789" i="1"/>
  <c r="Z3411" i="1"/>
  <c r="Z3700" i="1"/>
  <c r="Z2469" i="1"/>
  <c r="Z54" i="1"/>
  <c r="Z830" i="1"/>
  <c r="Z2012" i="1"/>
  <c r="Z814" i="1"/>
  <c r="Z3937" i="1"/>
  <c r="Z2731" i="1"/>
  <c r="Z3132" i="1"/>
  <c r="Z2460" i="1"/>
  <c r="Z2928" i="1"/>
  <c r="Z2089" i="1"/>
  <c r="Z3554" i="1"/>
  <c r="Z474" i="1"/>
  <c r="Z570" i="1"/>
  <c r="Z115" i="1"/>
  <c r="Z2824" i="1"/>
  <c r="Z446" i="1"/>
  <c r="Z2536" i="1"/>
  <c r="Z617" i="1"/>
  <c r="Z614" i="1"/>
  <c r="Z1070" i="1"/>
  <c r="Z100" i="1"/>
  <c r="Z714" i="1"/>
  <c r="Z211" i="1"/>
  <c r="Z2982" i="1"/>
  <c r="Z3477" i="1"/>
  <c r="Z365" i="1"/>
  <c r="Z488" i="1"/>
  <c r="Z2989" i="1"/>
  <c r="Z584" i="1"/>
  <c r="Z580" i="1"/>
  <c r="Z326" i="1"/>
  <c r="Z995" i="1"/>
  <c r="Z3174" i="1"/>
  <c r="Z3925" i="1"/>
  <c r="Z2946" i="1"/>
  <c r="Z2713" i="1"/>
  <c r="Z2969" i="1"/>
  <c r="Z1021" i="1"/>
  <c r="Z3655" i="1"/>
  <c r="Z3756" i="1"/>
  <c r="Z390" i="1"/>
  <c r="Z622" i="1"/>
  <c r="Z460" i="1"/>
  <c r="Z2570" i="1"/>
  <c r="Z797" i="1"/>
  <c r="Z2106" i="1"/>
  <c r="Z2370" i="1"/>
  <c r="Z2923" i="1"/>
  <c r="Z2906" i="1"/>
  <c r="Z3913" i="1"/>
  <c r="Z2837" i="1"/>
  <c r="Z3724" i="1"/>
  <c r="Z367" i="1"/>
  <c r="Z3288" i="1"/>
  <c r="Z408" i="1"/>
  <c r="Z3125" i="1"/>
  <c r="Z739" i="1"/>
  <c r="Z3271" i="1"/>
  <c r="Z3104" i="1"/>
  <c r="Z595" i="1"/>
  <c r="Z142" i="1"/>
  <c r="Z3434" i="1"/>
  <c r="Z2382" i="1"/>
  <c r="Z2805" i="1"/>
  <c r="Z2958" i="1"/>
  <c r="Z1096" i="1"/>
  <c r="Z2627" i="1"/>
  <c r="Z2212" i="1"/>
  <c r="Z3166" i="1"/>
  <c r="Z2537" i="1"/>
  <c r="Z2093" i="1"/>
  <c r="Z190" i="1"/>
  <c r="Z2127" i="1"/>
  <c r="Z609" i="1"/>
  <c r="Z1001" i="1"/>
  <c r="Z3628" i="1"/>
  <c r="Z94" i="1"/>
  <c r="Z414" i="1"/>
  <c r="Z284" i="1"/>
  <c r="Z3027" i="1"/>
  <c r="Z1102" i="1"/>
  <c r="Z2540" i="1"/>
  <c r="Z2819" i="1"/>
  <c r="Z828" i="1"/>
  <c r="Z987" i="1"/>
  <c r="Z3363" i="1"/>
  <c r="Z3482" i="1"/>
  <c r="Z3054" i="1"/>
  <c r="Z2981" i="1"/>
  <c r="Z2083" i="1"/>
  <c r="Z870" i="1"/>
  <c r="Z3481" i="1"/>
  <c r="Z83" i="1"/>
  <c r="Z222" i="1"/>
  <c r="Z517" i="1"/>
  <c r="Z645" i="1"/>
  <c r="Z500" i="1"/>
  <c r="Z809" i="1"/>
  <c r="Z2890" i="1"/>
  <c r="Z348" i="1"/>
  <c r="Z2237" i="1"/>
  <c r="Z2938" i="1"/>
  <c r="Z684" i="1"/>
  <c r="Z2115" i="1"/>
  <c r="Z467" i="1"/>
  <c r="Z2723" i="1"/>
  <c r="Z2234" i="1"/>
  <c r="Z3148" i="1"/>
  <c r="Z752" i="1"/>
  <c r="Z3964" i="1"/>
  <c r="Z3624" i="1"/>
  <c r="Z952" i="1"/>
  <c r="Z656" i="1"/>
  <c r="Z2484" i="1"/>
  <c r="Z535" i="1"/>
  <c r="Z718" i="1"/>
  <c r="Z784" i="1"/>
  <c r="Z1051" i="1"/>
  <c r="Z3809" i="1"/>
  <c r="Z2023" i="1"/>
  <c r="Z3840" i="1"/>
  <c r="Z2546" i="1"/>
  <c r="Z1049" i="1"/>
  <c r="Z2453" i="1"/>
  <c r="Z3838" i="1"/>
  <c r="Z2838" i="1"/>
  <c r="Z2821" i="1"/>
  <c r="Z878" i="1"/>
  <c r="Z628" i="1"/>
  <c r="Z1100" i="1"/>
  <c r="Z3225" i="1"/>
  <c r="Z2675" i="1"/>
  <c r="Z2267" i="1"/>
  <c r="Z2509" i="1"/>
  <c r="Z1002" i="1"/>
  <c r="Z422" i="1"/>
  <c r="Z3604" i="1"/>
  <c r="Z3516" i="1"/>
  <c r="Z888" i="1"/>
  <c r="Z413" i="1"/>
  <c r="Z200" i="1"/>
  <c r="Z3290" i="1"/>
  <c r="Z2467" i="1"/>
  <c r="Z400" i="1"/>
  <c r="Z396" i="1"/>
  <c r="Z2067" i="1"/>
  <c r="Z880" i="1"/>
  <c r="Z552" i="1"/>
  <c r="Z2309" i="1"/>
  <c r="Z516" i="1"/>
  <c r="Z2650" i="1"/>
  <c r="Z480" i="1"/>
  <c r="Z2116" i="1"/>
  <c r="Z680" i="1"/>
  <c r="Z376" i="1"/>
  <c r="Z3522" i="1"/>
  <c r="Z748" i="1"/>
  <c r="Z141" i="1"/>
  <c r="Z2507" i="1"/>
  <c r="Z256" i="1"/>
  <c r="Z566" i="1"/>
  <c r="Z3380" i="1"/>
  <c r="Z3564" i="1"/>
  <c r="Z2907" i="1"/>
  <c r="Z3171" i="1"/>
  <c r="Z805" i="1"/>
  <c r="Z3251" i="1"/>
  <c r="Z171" i="1"/>
  <c r="Z3338" i="1"/>
  <c r="Z238" i="1"/>
  <c r="Z2757" i="1"/>
  <c r="Z862" i="1"/>
  <c r="Z2707" i="1"/>
  <c r="Z2835" i="1"/>
  <c r="Z2979" i="1"/>
  <c r="Z3514" i="1"/>
  <c r="Z869" i="1"/>
  <c r="Z192" i="1"/>
  <c r="Z392" i="1"/>
  <c r="Z193" i="1"/>
  <c r="Z300" i="1"/>
  <c r="Z3572" i="1"/>
  <c r="Z3902" i="1"/>
  <c r="Z2099" i="1"/>
  <c r="Z128" i="1"/>
  <c r="Z2199" i="1"/>
  <c r="Z2218" i="1"/>
  <c r="Z1099" i="1"/>
  <c r="Z715" i="1"/>
  <c r="Z398" i="1"/>
  <c r="Z806" i="1"/>
  <c r="Z2100" i="1"/>
  <c r="Z3330" i="1"/>
  <c r="Z3609" i="1"/>
  <c r="Z320" i="1"/>
  <c r="Z3903" i="1"/>
  <c r="Z3651" i="1"/>
  <c r="Z2135" i="1"/>
  <c r="Z67" i="1"/>
  <c r="Z2643" i="1"/>
  <c r="Z635" i="1"/>
  <c r="Z3252" i="1"/>
  <c r="Z1050" i="1"/>
  <c r="Z3839" i="1"/>
  <c r="Z550" i="1"/>
  <c r="Z2771" i="1"/>
  <c r="Z3043" i="1"/>
  <c r="Z3102" i="1"/>
  <c r="Z2629" i="1"/>
  <c r="Z110" i="1"/>
  <c r="Z1101" i="1"/>
  <c r="Z318" i="1"/>
  <c r="Z494" i="1"/>
  <c r="Z2786" i="1"/>
  <c r="Z2732" i="1"/>
  <c r="Z2362" i="1"/>
  <c r="Z833" i="1"/>
  <c r="Z641" i="1"/>
  <c r="Z705" i="1"/>
  <c r="Z1025" i="1"/>
  <c r="Z2015" i="1"/>
  <c r="Z2848" i="1"/>
  <c r="Z2912" i="1"/>
  <c r="Z2043" i="1"/>
  <c r="Z581" i="1"/>
  <c r="Z269" i="1"/>
  <c r="Z648" i="1"/>
  <c r="Z776" i="1"/>
  <c r="Z309" i="1"/>
  <c r="Z3900" i="1"/>
  <c r="Z364" i="1"/>
  <c r="Z2501" i="1"/>
  <c r="Z2138" i="1"/>
  <c r="Z60" i="1"/>
  <c r="Z459" i="1"/>
  <c r="Z416" i="1"/>
  <c r="Z576" i="1"/>
  <c r="Z2351" i="1"/>
  <c r="Z2712" i="1"/>
  <c r="Z261" i="1"/>
  <c r="Z410" i="1"/>
  <c r="Z3417" i="1"/>
  <c r="Z917" i="1"/>
  <c r="Z204" i="1"/>
  <c r="Z379" i="1"/>
  <c r="Z1062" i="1"/>
  <c r="Z524" i="1"/>
  <c r="Z558" i="1"/>
  <c r="Z2924" i="1"/>
  <c r="Z654" i="1"/>
  <c r="Z2196" i="1"/>
  <c r="Z280" i="1"/>
  <c r="Z344" i="1"/>
  <c r="Z512" i="1"/>
  <c r="Z912" i="1"/>
  <c r="Z360" i="1"/>
  <c r="Z939" i="1"/>
  <c r="Z3930" i="1"/>
  <c r="Z314" i="1"/>
  <c r="Z3249" i="1"/>
  <c r="Z846" i="1"/>
  <c r="Z88" i="1"/>
  <c r="Z152" i="1"/>
  <c r="Z352" i="1"/>
  <c r="Z897" i="1"/>
  <c r="Z349" i="1"/>
  <c r="Z252" i="1"/>
  <c r="Z2596" i="1"/>
  <c r="Z655" i="1"/>
  <c r="Z840" i="1"/>
  <c r="Z3210" i="1"/>
  <c r="Z3595" i="1"/>
  <c r="Z3372" i="1"/>
  <c r="Z216" i="1"/>
  <c r="Z712" i="1"/>
  <c r="Z3468" i="1"/>
  <c r="Z122" i="1"/>
  <c r="Z3545" i="1"/>
  <c r="Z140" i="1"/>
  <c r="Z195" i="1"/>
  <c r="Z755" i="1"/>
  <c r="Z29" i="1"/>
  <c r="Z420" i="1"/>
  <c r="Z2039" i="1"/>
  <c r="Z2231" i="1"/>
  <c r="Z3146" i="1"/>
  <c r="Z3002" i="1"/>
  <c r="Z3751" i="1"/>
  <c r="Z585" i="1"/>
  <c r="Z969" i="1"/>
  <c r="Z2344" i="1"/>
  <c r="Z3793" i="1"/>
  <c r="Z273" i="1"/>
  <c r="Z2862" i="1"/>
  <c r="Z811" i="1"/>
  <c r="Z2068" i="1"/>
  <c r="Z2572" i="1"/>
  <c r="Z19" i="1"/>
  <c r="Z3855" i="1"/>
  <c r="Z426" i="1"/>
  <c r="Z232" i="1"/>
  <c r="Z32" i="1"/>
  <c r="Z779" i="1"/>
  <c r="Z2487" i="1"/>
  <c r="Z432" i="1"/>
  <c r="Z925" i="1"/>
  <c r="Z3367" i="1"/>
  <c r="Z3919" i="1"/>
  <c r="Z198" i="1"/>
  <c r="Z101" i="1"/>
  <c r="Z2286" i="1"/>
  <c r="Z3983" i="1"/>
  <c r="Z2280" i="1"/>
  <c r="Z847" i="1"/>
  <c r="Z330" i="1"/>
  <c r="Z2921" i="1"/>
  <c r="Z296" i="1"/>
  <c r="Z461" i="1"/>
  <c r="Z3239" i="1"/>
  <c r="Z3361" i="1"/>
  <c r="Z3762" i="1"/>
  <c r="Z2076" i="1"/>
  <c r="Z3018" i="1"/>
  <c r="Z104" i="1"/>
  <c r="Z2915" i="1"/>
  <c r="Z462" i="1"/>
  <c r="Z3763" i="1"/>
  <c r="Z2396" i="1"/>
  <c r="Z2882" i="1"/>
  <c r="Z3257" i="1"/>
  <c r="Z289" i="1"/>
  <c r="Z2968" i="1"/>
  <c r="Z2371" i="1"/>
  <c r="Z2307" i="1"/>
  <c r="Z2900" i="1"/>
  <c r="Z3804" i="1"/>
  <c r="Z3167" i="1"/>
  <c r="Z3569" i="1"/>
  <c r="Z2455" i="1"/>
  <c r="Z3511" i="1"/>
  <c r="Z2766" i="1"/>
  <c r="Z2042" i="1"/>
  <c r="Z3315" i="1"/>
  <c r="Z3019" i="1"/>
  <c r="Z2391" i="1"/>
  <c r="Z481" i="1"/>
  <c r="Z293" i="1"/>
  <c r="Z3703" i="1"/>
  <c r="Z966" i="1"/>
  <c r="Z3553" i="1"/>
  <c r="Z751" i="1"/>
  <c r="Z64" i="1"/>
  <c r="Z1032" i="1"/>
  <c r="Z812" i="1"/>
  <c r="Z3682" i="1"/>
  <c r="Z606" i="1"/>
  <c r="Z589" i="1"/>
  <c r="Z2190" i="1"/>
  <c r="Z531" i="1"/>
  <c r="Z165" i="1"/>
  <c r="Z2478" i="1"/>
  <c r="Z275" i="1"/>
  <c r="Z829" i="1"/>
  <c r="Z2551" i="1"/>
  <c r="Z909" i="1"/>
  <c r="Z3636" i="1"/>
  <c r="Z2170" i="1"/>
  <c r="Z2619" i="1"/>
  <c r="Z368" i="1"/>
  <c r="Z3985" i="1"/>
  <c r="Z1077" i="1"/>
  <c r="Z569" i="1"/>
  <c r="Z725" i="1"/>
  <c r="Z2873" i="1"/>
  <c r="Z3017" i="1"/>
  <c r="Z750" i="1"/>
  <c r="Z89" i="1"/>
  <c r="Z3523" i="1"/>
  <c r="Z1039" i="1"/>
  <c r="Z3441" i="1"/>
  <c r="Z3825" i="1"/>
  <c r="Z3506" i="1"/>
  <c r="Z2417" i="1"/>
  <c r="Z270" i="1"/>
  <c r="Z876" i="1"/>
  <c r="Z2211" i="1"/>
  <c r="Z540" i="1"/>
  <c r="Z298" i="1"/>
  <c r="Z2711" i="1"/>
  <c r="Z816" i="1"/>
  <c r="Z3891" i="1"/>
  <c r="Z1024" i="1"/>
  <c r="Z492" i="1"/>
  <c r="Z649" i="1"/>
  <c r="Z174" i="1"/>
  <c r="Z3420" i="1"/>
  <c r="Z285" i="1"/>
  <c r="Z168" i="1"/>
  <c r="Z264" i="1"/>
  <c r="Z2300" i="1"/>
  <c r="Z2472" i="1"/>
  <c r="Z2031" i="1"/>
  <c r="Z668" i="1"/>
  <c r="Z624" i="1"/>
  <c r="Z2858" i="1"/>
  <c r="Z3673" i="1"/>
  <c r="Z2011" i="1"/>
  <c r="Z2952" i="1"/>
  <c r="Z2003" i="1"/>
  <c r="Z588" i="1"/>
  <c r="Z3282" i="1"/>
  <c r="Z2163" i="1"/>
  <c r="Z427" i="1"/>
  <c r="Z928" i="1"/>
  <c r="Z3170" i="1"/>
  <c r="Z848" i="1"/>
  <c r="Z176" i="1"/>
  <c r="Z920" i="1"/>
  <c r="Z3911" i="1"/>
  <c r="Z157" i="1"/>
  <c r="Z2227" i="1"/>
  <c r="Z792" i="1"/>
  <c r="Z2860" i="1"/>
  <c r="Z188" i="1"/>
  <c r="Z378" i="1"/>
  <c r="Z997" i="1"/>
  <c r="Z1000" i="1"/>
  <c r="Z3847" i="1"/>
  <c r="Z2009" i="1"/>
  <c r="Z1998" i="1"/>
  <c r="Z304" i="1"/>
  <c r="Z69" i="1"/>
  <c r="Z3641" i="1"/>
  <c r="Z58" i="1"/>
  <c r="Z3295" i="1"/>
  <c r="Z3551" i="1"/>
  <c r="Z3035" i="1"/>
  <c r="Z507" i="1"/>
  <c r="Z173" i="1"/>
  <c r="Z2768" i="1"/>
  <c r="Z2840" i="1"/>
  <c r="Z147" i="1"/>
  <c r="Z2904" i="1"/>
  <c r="Z112" i="1"/>
  <c r="Z619" i="1"/>
  <c r="Z2579" i="1"/>
  <c r="Z2436" i="1"/>
  <c r="Z2476" i="1"/>
  <c r="Z3410" i="1"/>
  <c r="Z636" i="1"/>
  <c r="Z760" i="1"/>
  <c r="Z2215" i="1"/>
  <c r="Z2599" i="1"/>
  <c r="Z3319" i="1"/>
  <c r="Z2032" i="1"/>
  <c r="Z2096" i="1"/>
  <c r="Z2792" i="1"/>
  <c r="Z2236" i="1"/>
  <c r="Z632" i="1"/>
  <c r="Z696" i="1"/>
  <c r="Z3969" i="1"/>
  <c r="Z2544" i="1"/>
  <c r="Z2866" i="1"/>
  <c r="Z2930" i="1"/>
  <c r="Z2339" i="1"/>
  <c r="Z1045" i="1"/>
  <c r="Z2916" i="1"/>
  <c r="Z259" i="1"/>
  <c r="Z496" i="1"/>
  <c r="Z92" i="1"/>
  <c r="Z3090" i="1"/>
  <c r="Z2515" i="1"/>
  <c r="Z2266" i="1"/>
  <c r="Z2403" i="1"/>
  <c r="Z824" i="1"/>
  <c r="Z144" i="1"/>
  <c r="Z205" i="1"/>
  <c r="Z339" i="1"/>
  <c r="Z8" i="1"/>
  <c r="Z72" i="1"/>
  <c r="Z2087" i="1"/>
  <c r="Z2151" i="1"/>
  <c r="Z2672" i="1"/>
  <c r="Z1133" i="1"/>
  <c r="Z2188" i="1"/>
  <c r="Z272" i="1"/>
  <c r="Z3250" i="1"/>
  <c r="Z2716" i="1"/>
  <c r="Z2179" i="1"/>
  <c r="Z819" i="1"/>
  <c r="Z560" i="1"/>
  <c r="Z1019" i="1"/>
  <c r="Z844" i="1"/>
  <c r="Z2595" i="1"/>
  <c r="Z3354" i="1"/>
  <c r="Z2843" i="1"/>
  <c r="Z56" i="1"/>
  <c r="Z600" i="1"/>
  <c r="Z2095" i="1"/>
  <c r="Z464" i="1"/>
  <c r="Z476" i="1"/>
  <c r="Z2636" i="1"/>
  <c r="Z3386" i="1"/>
  <c r="Z2875" i="1"/>
  <c r="Z1991" i="1"/>
  <c r="Z673" i="1"/>
  <c r="Z2939" i="1"/>
  <c r="Z1999" i="1"/>
  <c r="Z3199" i="1"/>
  <c r="Z556" i="1"/>
  <c r="Z3226" i="1"/>
  <c r="Z2779" i="1"/>
  <c r="Z248" i="1"/>
  <c r="Z448" i="1"/>
  <c r="Z504" i="1"/>
  <c r="Z704" i="1"/>
  <c r="Z2531" i="1"/>
  <c r="Z3594" i="1"/>
  <c r="Z453" i="1"/>
  <c r="Z620" i="1"/>
  <c r="Z2524" i="1"/>
  <c r="Z156" i="1"/>
  <c r="Z2323" i="1"/>
  <c r="Z2252" i="1"/>
  <c r="Z3026" i="1"/>
  <c r="Z357" i="1"/>
  <c r="Z2204" i="1"/>
  <c r="Z3378" i="1"/>
  <c r="Z312" i="1"/>
  <c r="Z568" i="1"/>
  <c r="Z768" i="1"/>
  <c r="Z904" i="1"/>
  <c r="Z2932" i="1"/>
  <c r="Z877" i="1"/>
  <c r="Z120" i="1"/>
  <c r="Z2387" i="1"/>
  <c r="Z48" i="1"/>
  <c r="Z2292" i="1"/>
  <c r="Z428" i="1"/>
  <c r="Z2195" i="1"/>
  <c r="Z2970" i="1"/>
  <c r="Z2259" i="1"/>
  <c r="Z541" i="1"/>
  <c r="Z2884" i="1"/>
  <c r="Z28" i="1"/>
  <c r="Z412" i="1"/>
  <c r="Z732" i="1"/>
  <c r="S4004" i="1"/>
  <c r="Z16" i="1"/>
  <c r="Z604" i="1"/>
  <c r="Z2243" i="1"/>
  <c r="Z380" i="1"/>
  <c r="Z764" i="1"/>
  <c r="Z3610" i="1"/>
  <c r="Z3795" i="1"/>
  <c r="Z2092" i="1"/>
  <c r="Z2564" i="1"/>
  <c r="Z2676" i="1"/>
  <c r="Z749" i="1"/>
  <c r="Z2420" i="1"/>
  <c r="Z893" i="1"/>
  <c r="Z2191" i="1"/>
  <c r="Z2620" i="1"/>
  <c r="Z2148" i="1"/>
  <c r="Z2308" i="1"/>
  <c r="Z2500" i="1"/>
  <c r="Z1992" i="1"/>
  <c r="Z3023" i="1"/>
  <c r="Z2935" i="1"/>
  <c r="Z9" i="1"/>
  <c r="Z2831" i="1"/>
  <c r="Z3031" i="1"/>
  <c r="Z1994" i="1"/>
  <c r="Z2671" i="1"/>
  <c r="Z2767" i="1"/>
  <c r="Z2863" i="1"/>
  <c r="Z2943" i="1"/>
  <c r="Z3039" i="1"/>
  <c r="Z3135" i="1"/>
  <c r="Z2927" i="1"/>
  <c r="Z2847" i="1"/>
  <c r="Z2679" i="1"/>
  <c r="Z2775" i="1"/>
  <c r="Z2871" i="1"/>
  <c r="Z2959" i="1"/>
  <c r="Z3055" i="1"/>
  <c r="Z2887" i="1"/>
  <c r="Z2687" i="1"/>
  <c r="Z2783" i="1"/>
  <c r="Z2879" i="1"/>
  <c r="Z2975" i="1"/>
  <c r="Z3063" i="1"/>
  <c r="Z2951" i="1"/>
  <c r="Z2751" i="1"/>
  <c r="Z3127" i="1"/>
  <c r="Z2703" i="1"/>
  <c r="Z2799" i="1"/>
  <c r="Z2895" i="1"/>
  <c r="Z2991" i="1"/>
  <c r="Z3071" i="1"/>
  <c r="Z2983" i="1"/>
  <c r="Z2743" i="1"/>
  <c r="Z2903" i="1"/>
  <c r="Z3087" i="1"/>
  <c r="Z3119" i="1"/>
  <c r="Z1990" i="1"/>
  <c r="Z2719" i="1"/>
  <c r="Z2807" i="1"/>
  <c r="Z2999" i="1"/>
  <c r="Z3047" i="1"/>
  <c r="Z1993" i="1"/>
  <c r="Z2735" i="1"/>
  <c r="Z2815" i="1"/>
  <c r="Z2911" i="1"/>
  <c r="Z3007" i="1"/>
  <c r="Z3095" i="1"/>
  <c r="Z3998" i="1"/>
  <c r="Z2623" i="1"/>
  <c r="Z4004" i="1" l="1"/>
</calcChain>
</file>

<file path=xl/sharedStrings.xml><?xml version="1.0" encoding="utf-8"?>
<sst xmlns="http://schemas.openxmlformats.org/spreadsheetml/2006/main" count="20023" uniqueCount="2445">
  <si>
    <t>FONDO</t>
  </si>
  <si>
    <t>DEPARTAMENTO</t>
  </si>
  <si>
    <t>CÓDIGO DANE</t>
  </si>
  <si>
    <t>ENTIDAD TERRITORIAL</t>
  </si>
  <si>
    <t>DISPONIBILIDAD INICIAL 2015 - 2016</t>
  </si>
  <si>
    <t xml:space="preserve">SALDO DEL MAYOR RECAUDO 2012 </t>
  </si>
  <si>
    <t>DECRETO 724 COMPENSACIÓN 2015</t>
  </si>
  <si>
    <t>DECRETO 1490 COMPENSACIÓN 2014</t>
  </si>
  <si>
    <t>DECRETO 1296 AJUSTE COMPENSACIÓN 2015</t>
  </si>
  <si>
    <t>DECRETO 1296 COMPENSACIÓN 2016</t>
  </si>
  <si>
    <t>FTO</t>
  </si>
  <si>
    <t>N/A</t>
  </si>
  <si>
    <t>FISCALIZACIÓN DE LA EXPLORACIÓN Y EXPLOTACIÓN DE LOS YACIMIENTOS,  Y CONOCIMIENTO Y CARTOGRAFÍA GEOLÓGICA DEL SUBSUELO</t>
  </si>
  <si>
    <t>FUNCIONAMIENTO DEL SISTEMA DE MONITOREO, SEGUIMIENTO, CONTROL Y EVALUACIÓN</t>
  </si>
  <si>
    <t>FUNCIONAMIENTO DEL SISTEMA GENERAL DE REGALÍAS</t>
  </si>
  <si>
    <t>FONPET</t>
  </si>
  <si>
    <t>ANTIOQUIA</t>
  </si>
  <si>
    <t>05000</t>
  </si>
  <si>
    <t>GOBERNACIÓN DE ANTIOQUIA</t>
  </si>
  <si>
    <t>05001</t>
  </si>
  <si>
    <t>MUNICIPIO DE MEDELLÍN (ANTIOQUIA)</t>
  </si>
  <si>
    <t>05002</t>
  </si>
  <si>
    <t>MUNICIPIO DE ABEJORRAL (ANTIOQUIA)</t>
  </si>
  <si>
    <t>05004</t>
  </si>
  <si>
    <t>MUNICIPIO DE ABRIAQUÍ (ANTIOQUIA)</t>
  </si>
  <si>
    <t>05021</t>
  </si>
  <si>
    <t>MUNICIPIO DE ALEJANDRÍA (ANTIOQUIA)</t>
  </si>
  <si>
    <t>05030</t>
  </si>
  <si>
    <t>MUNICIPIO DE AMAGÁ (ANTIOQUIA)</t>
  </si>
  <si>
    <t>05031</t>
  </si>
  <si>
    <t>MUNICIPIO DE AMALFI (ANTIOQUIA)</t>
  </si>
  <si>
    <t>05034</t>
  </si>
  <si>
    <t>MUNICIPIO DE ANDES (ANTIOQUIA)</t>
  </si>
  <si>
    <t>05036</t>
  </si>
  <si>
    <t>MUNICIPIO DE ANGELÓPOLIS (ANTIOQUIA)</t>
  </si>
  <si>
    <t>05038</t>
  </si>
  <si>
    <t>MUNICIPIO DE ANGOSTURA (ANTIOQUIA)</t>
  </si>
  <si>
    <t>05040</t>
  </si>
  <si>
    <t>MUNICIPIO DE ANORÍ (ANTIOQUIA)</t>
  </si>
  <si>
    <t>05042</t>
  </si>
  <si>
    <t>MUNICIPIO DE SANTAFÉ DE ANTIOQUIA (ANTIOQUIA)</t>
  </si>
  <si>
    <t>05044</t>
  </si>
  <si>
    <t>MUNICIPIO DE ANZA (ANTIOQUIA)</t>
  </si>
  <si>
    <t>05045</t>
  </si>
  <si>
    <t>MUNICIPIO DE APARTADÓ (ANTIOQUIA)</t>
  </si>
  <si>
    <t>05051</t>
  </si>
  <si>
    <t>MUNICIPIO DE ARBOLETES (ANTIOQUIA)</t>
  </si>
  <si>
    <t>05055</t>
  </si>
  <si>
    <t>MUNICIPIO DE ARGELIA (ANTIOQUIA)</t>
  </si>
  <si>
    <t>05059</t>
  </si>
  <si>
    <t>MUNICIPIO DE ARMENIA (ANTIOQUIA)</t>
  </si>
  <si>
    <t>05079</t>
  </si>
  <si>
    <t>MUNICIPIO DE BARBOSA (ANTIOQUIA)</t>
  </si>
  <si>
    <t>05086</t>
  </si>
  <si>
    <t>MUNICIPIO DE BELMIRA (ANTIOQUIA)</t>
  </si>
  <si>
    <t>05088</t>
  </si>
  <si>
    <t>MUNICIPIO DE BELLO (ANTIOQUIA)</t>
  </si>
  <si>
    <t>05091</t>
  </si>
  <si>
    <t>MUNICIPIO DE BETANIA (ANTIOQUIA)</t>
  </si>
  <si>
    <t>05093</t>
  </si>
  <si>
    <t>MUNICIPIO DE BETULIA (ANTIOQUIA)</t>
  </si>
  <si>
    <t>05101</t>
  </si>
  <si>
    <t>MUNICIPIO DE CIUDAD BOLÍVAR (ANTIOQUIA)</t>
  </si>
  <si>
    <t>05107</t>
  </si>
  <si>
    <t>MUNICIPIO DE BRICEÑO (ANTIOQUIA)</t>
  </si>
  <si>
    <t>05113</t>
  </si>
  <si>
    <t>MUNICIPIO DE BURITICÁ (ANTIOQUIA)</t>
  </si>
  <si>
    <t>05120</t>
  </si>
  <si>
    <t>MUNICIPIO DE CÁCERES (ANTIOQUIA)</t>
  </si>
  <si>
    <t>05125</t>
  </si>
  <si>
    <t>MUNICIPIO DE CAICEDO (ANTIOQUIA)</t>
  </si>
  <si>
    <t>05129</t>
  </si>
  <si>
    <t>MUNICIPIO DE CALDAS (ANTIOQUIA)</t>
  </si>
  <si>
    <t>05134</t>
  </si>
  <si>
    <t>MUNICIPIO DE CAMPAMENTO (ANTIOQUIA)</t>
  </si>
  <si>
    <t>05138</t>
  </si>
  <si>
    <t>MUNICIPIO DE CAÑASGORDAS (ANTIOQUIA)</t>
  </si>
  <si>
    <t>05142</t>
  </si>
  <si>
    <t>MUNICIPIO DE CARACOLÍ (ANTIOQUIA)</t>
  </si>
  <si>
    <t>05145</t>
  </si>
  <si>
    <t>MUNICIPIO DE CARAMANTA (ANTIOQUIA)</t>
  </si>
  <si>
    <t>05147</t>
  </si>
  <si>
    <t>MUNICIPIO DE CAREPA (ANTIOQUIA)</t>
  </si>
  <si>
    <t>05148</t>
  </si>
  <si>
    <t>MUNICIPIO DE EL CARMEN DE VIBORAL (ANTIOQUIA)</t>
  </si>
  <si>
    <t>05150</t>
  </si>
  <si>
    <t>MUNICIPIO DE CAROLINA (ANTIOQUIA)</t>
  </si>
  <si>
    <t>05154</t>
  </si>
  <si>
    <t>MUNICIPIO DE CAUCASIA (ANTIOQUIA)</t>
  </si>
  <si>
    <t>05172</t>
  </si>
  <si>
    <t>MUNICIPIO DE CHIGORODÓ (ANTIOQUIA)</t>
  </si>
  <si>
    <t>05190</t>
  </si>
  <si>
    <t>MUNICIPIO DE CISNEROS (ANTIOQUIA)</t>
  </si>
  <si>
    <t>05197</t>
  </si>
  <si>
    <t>MUNICIPIO DE COCORNÁ (ANTIOQUIA)</t>
  </si>
  <si>
    <t>05206</t>
  </si>
  <si>
    <t>MUNICIPIO DE CONCEPCIÓN (ANTIOQUIA)</t>
  </si>
  <si>
    <t>05209</t>
  </si>
  <si>
    <t>MUNICIPIO DE CONCORDIA (ANTIOQUIA)</t>
  </si>
  <si>
    <t>05212</t>
  </si>
  <si>
    <t>MUNICIPIO DE COPACABANA (ANTIOQUIA)</t>
  </si>
  <si>
    <t>05234</t>
  </si>
  <si>
    <t>MUNICIPIO DE DABEIBA (ANTIOQUIA)</t>
  </si>
  <si>
    <t>05237</t>
  </si>
  <si>
    <t>MUNICIPIO DE DON MATÍAS (ANTIOQUIA)</t>
  </si>
  <si>
    <t>05240</t>
  </si>
  <si>
    <t>MUNICIPIO DE EBÉJICO (ANTIOQUIA)</t>
  </si>
  <si>
    <t>05250</t>
  </si>
  <si>
    <t>MUNICIPIO DE EL BAGRE (ANTIOQUIA)</t>
  </si>
  <si>
    <t>05264</t>
  </si>
  <si>
    <t>MUNICIPIO DE ENTRERRIOS (ANTIOQUIA)</t>
  </si>
  <si>
    <t>05266</t>
  </si>
  <si>
    <t>MUNICIPIO DE ENVIGADO (ANTIOQUIA)</t>
  </si>
  <si>
    <t>05282</t>
  </si>
  <si>
    <t>MUNICIPIO DE FREDONIA (ANTIOQUIA)</t>
  </si>
  <si>
    <t>05284</t>
  </si>
  <si>
    <t>MUNICIPIO DE FRONTINO (ANTIOQUIA)</t>
  </si>
  <si>
    <t>05306</t>
  </si>
  <si>
    <t>MUNICIPIO DE GIRALDO (ANTIOQUIA)</t>
  </si>
  <si>
    <t>05308</t>
  </si>
  <si>
    <t>MUNICIPIO DE GIRARDOTA (ANTIOQUIA)</t>
  </si>
  <si>
    <t>05310</t>
  </si>
  <si>
    <t>MUNICIPIO DE GÓMEZ PLATA (ANTIOQUIA)</t>
  </si>
  <si>
    <t>05313</t>
  </si>
  <si>
    <t>MUNICIPIO DE GRANADA (ANTIOQUIA)</t>
  </si>
  <si>
    <t>05315</t>
  </si>
  <si>
    <t>MUNICIPIO DE GUADALUPE (ANTIOQUIA)</t>
  </si>
  <si>
    <t>05318</t>
  </si>
  <si>
    <t>MUNICIPIO DE GUARNE (ANTIOQUIA)</t>
  </si>
  <si>
    <t>05321</t>
  </si>
  <si>
    <t>MUNICIPIO DE GUATAPÉ (ANTIOQUIA)</t>
  </si>
  <si>
    <t>05347</t>
  </si>
  <si>
    <t>MUNICIPIO DE HELICONIA (ANTIOQUIA)</t>
  </si>
  <si>
    <t>05353</t>
  </si>
  <si>
    <t>MUNICIPIO DE HISPANIA (ANTIOQUIA)</t>
  </si>
  <si>
    <t>05360</t>
  </si>
  <si>
    <t>MUNICIPIO DE ITAGUI (ANTIOQUIA)</t>
  </si>
  <si>
    <t>05361</t>
  </si>
  <si>
    <t>MUNICIPIO DE ITUANGO (ANTIOQUIA)</t>
  </si>
  <si>
    <t>05364</t>
  </si>
  <si>
    <t>MUNICIPIO DE JARDÍN (ANTIOQUIA)</t>
  </si>
  <si>
    <t>05368</t>
  </si>
  <si>
    <t>MUNICIPIO DE JERICÓ (ANTIOQUIA)</t>
  </si>
  <si>
    <t>05376</t>
  </si>
  <si>
    <t>MUNICIPIO DE LA CEJA (ANTIOQUIA)</t>
  </si>
  <si>
    <t>05380</t>
  </si>
  <si>
    <t>MUNICIPIO DE LA ESTRELLA (ANTIOQUIA)</t>
  </si>
  <si>
    <t>05390</t>
  </si>
  <si>
    <t>MUNICIPIO DE LA PINTADA (ANTIOQUIA)</t>
  </si>
  <si>
    <t>05400</t>
  </si>
  <si>
    <t>MUNICIPIO DE LA UNIÓN (ANTIOQUIA)</t>
  </si>
  <si>
    <t>05411</t>
  </si>
  <si>
    <t>MUNICIPIO DE LIBORINA (ANTIOQUIA)</t>
  </si>
  <si>
    <t>05425</t>
  </si>
  <si>
    <t>MUNICIPIO DE MACEO (ANTIOQUIA)</t>
  </si>
  <si>
    <t>05440</t>
  </si>
  <si>
    <t>MUNICIPIO DE MARINILLA (ANTIOQUIA)</t>
  </si>
  <si>
    <t>05467</t>
  </si>
  <si>
    <t>MUNICIPIO DE MONTEBELLO (ANTIOQUIA)</t>
  </si>
  <si>
    <t>05475</t>
  </si>
  <si>
    <t>MUNICIPIO DE MURINDÓ (ANTIOQUIA)</t>
  </si>
  <si>
    <t>05480</t>
  </si>
  <si>
    <t>MUNICIPIO DE MUTATÁ (ANTIOQUIA)</t>
  </si>
  <si>
    <t>05483</t>
  </si>
  <si>
    <t>MUNICIPIO DE NARIÑO (ANTIOQUIA)</t>
  </si>
  <si>
    <t>05490</t>
  </si>
  <si>
    <t>MUNICIPIO DE NECOCLÍ (ANTIOQUIA)</t>
  </si>
  <si>
    <t>05495</t>
  </si>
  <si>
    <t>MUNICIPIO DE NECHÍ (ANTIOQUIA)</t>
  </si>
  <si>
    <t>05501</t>
  </si>
  <si>
    <t>MUNICIPIO DE OLAYA (ANTIOQUIA)</t>
  </si>
  <si>
    <t>05541</t>
  </si>
  <si>
    <t>MUNICIPIO DE PEÑOL (ANTIOQUIA)</t>
  </si>
  <si>
    <t>05543</t>
  </si>
  <si>
    <t>MUNICIPIO DE PEQUE (ANTIOQUIA)</t>
  </si>
  <si>
    <t>05576</t>
  </si>
  <si>
    <t>MUNICIPIO DE PUEBLORRICO (ANTIOQUIA)</t>
  </si>
  <si>
    <t>05579</t>
  </si>
  <si>
    <t>MUNICIPIO DE PUERTO BERRÍO (ANTIOQUIA)</t>
  </si>
  <si>
    <t>05585</t>
  </si>
  <si>
    <t>MUNICIPIO DE PUERTO NARE (ANTIOQUIA)</t>
  </si>
  <si>
    <t>05591</t>
  </si>
  <si>
    <t>MUNICIPIO DE PUERTO TRIUNFO (ANTIOQUIA)</t>
  </si>
  <si>
    <t>05604</t>
  </si>
  <si>
    <t>MUNICIPIO DE REMEDIOS (ANTIOQUIA)</t>
  </si>
  <si>
    <t>05607</t>
  </si>
  <si>
    <t>MUNICIPIO DE RETIRO (ANTIOQUIA)</t>
  </si>
  <si>
    <t>05615</t>
  </si>
  <si>
    <t>MUNICIPIO DE RIONEGRO (ANTIOQUIA)</t>
  </si>
  <si>
    <t>05628</t>
  </si>
  <si>
    <t>MUNICIPIO DE SABANALARGA (ANTIOQUIA)</t>
  </si>
  <si>
    <t>05631</t>
  </si>
  <si>
    <t>MUNICIPIO DE SABANETA (ANTIOQUIA)</t>
  </si>
  <si>
    <t>05642</t>
  </si>
  <si>
    <t>MUNICIPIO DE SALGAR (ANTIOQUIA)</t>
  </si>
  <si>
    <t>05647</t>
  </si>
  <si>
    <t>MUNICIPIO DE SAN ANDRÉS DE CUERQUÍA (ANTIOQUIA)</t>
  </si>
  <si>
    <t>05649</t>
  </si>
  <si>
    <t>MUNICIPIO DE SAN CARLOS (ANTIOQUIA)</t>
  </si>
  <si>
    <t>05652</t>
  </si>
  <si>
    <t>MUNICIPIO DE SAN FRANCISCO (ANTIOQUIA)</t>
  </si>
  <si>
    <t>05656</t>
  </si>
  <si>
    <t>MUNICIPIO DE SAN JERÓNIMO (ANTIOQUIA)</t>
  </si>
  <si>
    <t>05658</t>
  </si>
  <si>
    <t>MUNICIPIO DE SAN JOSÉ DE LA MONTAÑA (ANTIOQUIA)</t>
  </si>
  <si>
    <t>05659</t>
  </si>
  <si>
    <t>MUNICIPIO DE SAN JUAN DE URABÁ (ANTIOQUIA)</t>
  </si>
  <si>
    <t>05660</t>
  </si>
  <si>
    <t>MUNICIPIO DE SAN LUIS (ANTIOQUIA)</t>
  </si>
  <si>
    <t>05664</t>
  </si>
  <si>
    <t>MUNICIPIO DE SAN PEDRO (ANTIOQUIA)</t>
  </si>
  <si>
    <t>05665</t>
  </si>
  <si>
    <t>MUNICIPIO DE SAN PEDRO DE URABA (ANTIOQUIA)</t>
  </si>
  <si>
    <t>05667</t>
  </si>
  <si>
    <t>MUNICIPIO DE SAN RAFAEL (ANTIOQUIA)</t>
  </si>
  <si>
    <t>05670</t>
  </si>
  <si>
    <t>MUNICIPIO DE SAN ROQUE (ANTIOQUIA)</t>
  </si>
  <si>
    <t>05674</t>
  </si>
  <si>
    <t>MUNICIPIO DE SAN VICENTE (ANTIOQUIA)</t>
  </si>
  <si>
    <t>05679</t>
  </si>
  <si>
    <t>MUNICIPIO DE SANTA BÁRBARA (ANTIOQUIA)</t>
  </si>
  <si>
    <t>05686</t>
  </si>
  <si>
    <t>MUNICIPIO DE SANTA ROSA DE OSOS (ANTIOQUIA)</t>
  </si>
  <si>
    <t>05690</t>
  </si>
  <si>
    <t>MUNICIPIO DE SANTO DOMINGO (ANTIOQUIA)</t>
  </si>
  <si>
    <t>05697</t>
  </si>
  <si>
    <t>MUNICIPIO DE EL SANTUARIO (ANTIOQUIA)</t>
  </si>
  <si>
    <t>05736</t>
  </si>
  <si>
    <t>MUNICIPIO DE SEGOVIA (ANTIOQUIA)</t>
  </si>
  <si>
    <t>05756</t>
  </si>
  <si>
    <t>MUNICIPIO DE SONSON (ANTIOQUIA)</t>
  </si>
  <si>
    <t>05761</t>
  </si>
  <si>
    <t>MUNICIPIO DE SOPETRÁN (ANTIOQUIA)</t>
  </si>
  <si>
    <t>05789</t>
  </si>
  <si>
    <t>MUNICIPIO DE TÁMESIS (ANTIOQUIA)</t>
  </si>
  <si>
    <t>05790</t>
  </si>
  <si>
    <t>MUNICIPIO DE TARAZÁ (ANTIOQUIA)</t>
  </si>
  <si>
    <t>05792</t>
  </si>
  <si>
    <t>MUNICIPIO DE TARSO (ANTIOQUIA)</t>
  </si>
  <si>
    <t>05809</t>
  </si>
  <si>
    <t>MUNICIPIO DE TITIRIBÍ (ANTIOQUIA)</t>
  </si>
  <si>
    <t>05819</t>
  </si>
  <si>
    <t>MUNICIPIO DE TOLEDO (ANTIOQUIA)</t>
  </si>
  <si>
    <t>05837</t>
  </si>
  <si>
    <t>MUNICIPIO DE TURBO (ANTIOQUIA)</t>
  </si>
  <si>
    <t>05842</t>
  </si>
  <si>
    <t>MUNICIPIO DE URAMITA (ANTIOQUIA)</t>
  </si>
  <si>
    <t>05847</t>
  </si>
  <si>
    <t>MUNICIPIO DE URRAO (ANTIOQUIA)</t>
  </si>
  <si>
    <t>05854</t>
  </si>
  <si>
    <t>MUNICIPIO DE VALDIVIA (ANTIOQUIA)</t>
  </si>
  <si>
    <t>05856</t>
  </si>
  <si>
    <t>MUNICIPIO DE VALPARAÍSO (ANTIOQUIA)</t>
  </si>
  <si>
    <t>05858</t>
  </si>
  <si>
    <t>MUNICIPIO DE VEGACHÍ (ANTIOQUIA)</t>
  </si>
  <si>
    <t>05861</t>
  </si>
  <si>
    <t>MUNICIPIO DE VENECIA (ANTIOQUIA)</t>
  </si>
  <si>
    <t>05873</t>
  </si>
  <si>
    <t>MUNICIPIO DE VIGÍA DEL FUERTE (ANTIOQUIA)</t>
  </si>
  <si>
    <t>05885</t>
  </si>
  <si>
    <t>MUNICIPIO DE YALÍ (ANTIOQUIA)</t>
  </si>
  <si>
    <t>05887</t>
  </si>
  <si>
    <t>MUNICIPIO DE YARUMAL (ANTIOQUIA)</t>
  </si>
  <si>
    <t>05890</t>
  </si>
  <si>
    <t>MUNICIPIO DE YOLOMBÓ (ANTIOQUIA)</t>
  </si>
  <si>
    <t>05893</t>
  </si>
  <si>
    <t>MUNICIPIO DE YONDÓ (ANTIOQUIA)</t>
  </si>
  <si>
    <t>05895</t>
  </si>
  <si>
    <t>MUNICIPIO DE ZARAGOZA (ANTIOQUIA)</t>
  </si>
  <si>
    <t>ATLÁNTICO</t>
  </si>
  <si>
    <t>08000</t>
  </si>
  <si>
    <t>GOBERNACIÓN DE ATLÁNTICO</t>
  </si>
  <si>
    <t>08001</t>
  </si>
  <si>
    <t>MUNICIPIO DE BARRANQUILLA (ATLÁNTICO)</t>
  </si>
  <si>
    <t>08078</t>
  </si>
  <si>
    <t>MUNICIPIO DE BARANOA (ATLÁNTICO)</t>
  </si>
  <si>
    <t>08137</t>
  </si>
  <si>
    <t>MUNICIPIO DE CAMPO DE LA CRUZ (ATLÁNTICO)</t>
  </si>
  <si>
    <t>08141</t>
  </si>
  <si>
    <t>MUNICIPIO DE CANDELARIA (ATLÁNTICO)</t>
  </si>
  <si>
    <t>08296</t>
  </si>
  <si>
    <t>MUNICIPIO DE GALAPA (ATLÁNTICO)</t>
  </si>
  <si>
    <t>08372</t>
  </si>
  <si>
    <t>MUNICIPIO DE JUAN DE ACOSTA (ATLÁNTICO)</t>
  </si>
  <si>
    <t>08421</t>
  </si>
  <si>
    <t>MUNICIPIO DE LURUACO (ATLÁNTICO)</t>
  </si>
  <si>
    <t>08433</t>
  </si>
  <si>
    <t>MUNICIPIO DE MALAMBO (ATLÁNTICO)</t>
  </si>
  <si>
    <t>08436</t>
  </si>
  <si>
    <t>MUNICIPIO DE MANATÍ (ATLÁNTICO)</t>
  </si>
  <si>
    <t>08520</t>
  </si>
  <si>
    <t>MUNICIPIO DE PALMAR DE VARELA (ATLÁNTICO)</t>
  </si>
  <si>
    <t>08549</t>
  </si>
  <si>
    <t>MUNICIPIO DE PIOJÓ (ATLÁNTICO)</t>
  </si>
  <si>
    <t>08558</t>
  </si>
  <si>
    <t>MUNICIPIO DE POLONUEVO (ATLÁNTICO)</t>
  </si>
  <si>
    <t>08560</t>
  </si>
  <si>
    <t>MUNICIPIO DE PONEDERA (ATLÁNTICO)</t>
  </si>
  <si>
    <t>08573</t>
  </si>
  <si>
    <t>MUNICIPIO DE PUERTO COLOMBIA (ATLÁNTICO)</t>
  </si>
  <si>
    <t>08606</t>
  </si>
  <si>
    <t>MUNICIPIO DE REPELÓN (ATLÁNTICO)</t>
  </si>
  <si>
    <t>08634</t>
  </si>
  <si>
    <t>MUNICIPIO DE SABANAGRANDE (ATLÁNTICO)</t>
  </si>
  <si>
    <t>08638</t>
  </si>
  <si>
    <t>MUNICIPIO DE SABANALARGA (ATLÁNTICO)</t>
  </si>
  <si>
    <t>08675</t>
  </si>
  <si>
    <t>MUNICIPIO DE SANTA LUCÍA (ATLÁNTICO)</t>
  </si>
  <si>
    <t>08685</t>
  </si>
  <si>
    <t>MUNICIPIO DE SANTO TOMÁS (ATLÁNTICO)</t>
  </si>
  <si>
    <t>08758</t>
  </si>
  <si>
    <t>MUNICIPIO DE SOLEDAD (ATLÁNTICO)</t>
  </si>
  <si>
    <t>08770</t>
  </si>
  <si>
    <t>MUNICIPIO DE SUAN (ATLÁNTICO)</t>
  </si>
  <si>
    <t>08832</t>
  </si>
  <si>
    <t>MUNICIPIO DE TUBARÁ (ATLÁNTICO)</t>
  </si>
  <si>
    <t>08849</t>
  </si>
  <si>
    <t>MUNICIPIO DE USIACURÍ (ATLÁNTICO)</t>
  </si>
  <si>
    <t>BOGOTÁ</t>
  </si>
  <si>
    <t>11000</t>
  </si>
  <si>
    <t>MUNICIPIO DE BOGOTÁ, D.C. (BOGOTÁ, D.C.)</t>
  </si>
  <si>
    <t>BOLÍVAR</t>
  </si>
  <si>
    <t>13000</t>
  </si>
  <si>
    <t>GOBERNACIÓN DE BOLÍVAR</t>
  </si>
  <si>
    <t>13001</t>
  </si>
  <si>
    <t>MUNICIPIO DE CARTAGENA (BOLÍVAR)</t>
  </si>
  <si>
    <t>13006</t>
  </si>
  <si>
    <t>MUNICIPIO DE ACHÍ (BOLÍVAR)</t>
  </si>
  <si>
    <t>13030</t>
  </si>
  <si>
    <t>MUNICIPIO DE ALTOS DEL ROSARIO (BOLÍVAR)</t>
  </si>
  <si>
    <t>13042</t>
  </si>
  <si>
    <t>MUNICIPIO DE ARENAL (BOLÍVAR)</t>
  </si>
  <si>
    <t>13052</t>
  </si>
  <si>
    <t>MUNICIPIO DE ARJONA (BOLÍVAR)</t>
  </si>
  <si>
    <t>13062</t>
  </si>
  <si>
    <t>MUNICIPIO DE ARROYOHONDO (BOLÍVAR)</t>
  </si>
  <si>
    <t>13074</t>
  </si>
  <si>
    <t>MUNICIPIO DE BARRANCO DE LOBA (BOLÍVAR)</t>
  </si>
  <si>
    <t>13140</t>
  </si>
  <si>
    <t>MUNICIPIO DE CALAMAR (BOLÍVAR)</t>
  </si>
  <si>
    <t>13160</t>
  </si>
  <si>
    <t>MUNICIPIO DE CANTAGALLO (BOLÍVAR)</t>
  </si>
  <si>
    <t>13188</t>
  </si>
  <si>
    <t>MUNICIPIO DE CICUCO (BOLÍVAR)</t>
  </si>
  <si>
    <t>13212</t>
  </si>
  <si>
    <t>MUNICIPIO DE CÓRDOBA (BOLÍVAR)</t>
  </si>
  <si>
    <t>13222</t>
  </si>
  <si>
    <t>MUNICIPIO DE CLEMENCIA (BOLÍVAR)</t>
  </si>
  <si>
    <t>13244</t>
  </si>
  <si>
    <t>MUNICIPIO DE EL CARMEN DE BOLÍVAR (BOLÍVAR)</t>
  </si>
  <si>
    <t>13248</t>
  </si>
  <si>
    <t>MUNICIPIO DE EL GUAMO (BOLÍVAR)</t>
  </si>
  <si>
    <t>13268</t>
  </si>
  <si>
    <t>MUNICIPIO DE EL PEÑÓN (BOLÍVAR)</t>
  </si>
  <si>
    <t>13300</t>
  </si>
  <si>
    <t>MUNICIPIO DE HATILLO DE LOBA (BOLÍVAR)</t>
  </si>
  <si>
    <t>13430</t>
  </si>
  <si>
    <t>MUNICIPIO DE MAGANGUÉ (BOLÍVAR)</t>
  </si>
  <si>
    <t>13433</t>
  </si>
  <si>
    <t>MUNICIPIO DE MAHATES (BOLÍVAR)</t>
  </si>
  <si>
    <t>13440</t>
  </si>
  <si>
    <t>MUNICIPIO DE MARGARITA (BOLÍVAR)</t>
  </si>
  <si>
    <t>13442</t>
  </si>
  <si>
    <t>MUNICIPIO DE MARÍA LA BAJA (BOLÍVAR)</t>
  </si>
  <si>
    <t>13458</t>
  </si>
  <si>
    <t>MUNICIPIO DE MONTECRISTO (BOLÍVAR)</t>
  </si>
  <si>
    <t>13468</t>
  </si>
  <si>
    <t>MUNICIPIO DE MOMPÓS (BOLÍVAR)</t>
  </si>
  <si>
    <t>13473</t>
  </si>
  <si>
    <t>MUNICIPIO DE MORALES (BOLÍVAR)</t>
  </si>
  <si>
    <t>13549</t>
  </si>
  <si>
    <t>MUNICIPIO DE PINILLOS (BOLÍVAR)</t>
  </si>
  <si>
    <t>13580</t>
  </si>
  <si>
    <t>MUNICIPIO DE REGIDOR (BOLÍVAR)</t>
  </si>
  <si>
    <t>13600</t>
  </si>
  <si>
    <t>MUNICIPIO DE RÍO VIEJO (BOLÍVAR)</t>
  </si>
  <si>
    <t>13620</t>
  </si>
  <si>
    <t>MUNICIPIO DE SAN CRISTÓBAL (BOLÍVAR)</t>
  </si>
  <si>
    <t>13647</t>
  </si>
  <si>
    <t>MUNICIPIO DE SAN ESTANISLAO (BOLÍVAR)</t>
  </si>
  <si>
    <t>13650</t>
  </si>
  <si>
    <t>MUNICIPIO DE SAN FERNANDO (BOLÍVAR)</t>
  </si>
  <si>
    <t>13654</t>
  </si>
  <si>
    <t>MUNICIPIO DE SAN JACINTO (BOLÍVAR)</t>
  </si>
  <si>
    <t>13655</t>
  </si>
  <si>
    <t>MUNICIPIO DE SAN JACINTO DEL CAUCA (BOLÍVAR)</t>
  </si>
  <si>
    <t>13657</t>
  </si>
  <si>
    <t>MUNICIPIO DE SAN JUAN NEPOMUCENO (BOLÍVAR)</t>
  </si>
  <si>
    <t>13667</t>
  </si>
  <si>
    <t>MUNICIPIO DE SAN MARTÍN DE LOBA (BOLÍVAR)</t>
  </si>
  <si>
    <t>13670</t>
  </si>
  <si>
    <t>MUNICIPIO DE SAN PABLO (BOLÍVAR)</t>
  </si>
  <si>
    <t>13673</t>
  </si>
  <si>
    <t>MUNICIPIO DE SANTA CATALINA (BOLÍVAR)</t>
  </si>
  <si>
    <t>13683</t>
  </si>
  <si>
    <t>MUNICIPIO DE SANTA ROSA (BOLÍVAR)</t>
  </si>
  <si>
    <t>13688</t>
  </si>
  <si>
    <t>MUNICIPIO DE SANTA ROSA DEL SUR (BOLÍVAR)</t>
  </si>
  <si>
    <t>13744</t>
  </si>
  <si>
    <t>MUNICIPIO DE SIMITÍ (BOLÍVAR)</t>
  </si>
  <si>
    <t>13760</t>
  </si>
  <si>
    <t>MUNICIPIO DE SOPLAVIENTO (BOLÍVAR)</t>
  </si>
  <si>
    <t>13780</t>
  </si>
  <si>
    <t>MUNICIPIO DE TALAIGUA NUEVO (BOLÍVAR)</t>
  </si>
  <si>
    <t>13810</t>
  </si>
  <si>
    <t>MUNICIPIO DE TIQUISIO (BOLÍVAR)</t>
  </si>
  <si>
    <t>13836</t>
  </si>
  <si>
    <t>MUNICIPIO DE TURBACO (BOLÍVAR)</t>
  </si>
  <si>
    <t>13838</t>
  </si>
  <si>
    <t>MUNICIPIO DE TURBANÁ (BOLÍVAR)</t>
  </si>
  <si>
    <t>13873</t>
  </si>
  <si>
    <t>MUNICIPIO DE VILLANUEVA (BOLÍVAR)</t>
  </si>
  <si>
    <t>13894</t>
  </si>
  <si>
    <t>MUNICIPIO DE ZAMBRANO (BOLÍVAR)</t>
  </si>
  <si>
    <t>BOYACÁ</t>
  </si>
  <si>
    <t>15000</t>
  </si>
  <si>
    <t>GOBERNACIÓN DE BOYACÁ</t>
  </si>
  <si>
    <t>15001</t>
  </si>
  <si>
    <t>MUNICIPIO DE TUNJA (BOYACÁ)</t>
  </si>
  <si>
    <t>15022</t>
  </si>
  <si>
    <t>MUNICIPIO DE ALMEIDA (BOYACÁ)</t>
  </si>
  <si>
    <t>15047</t>
  </si>
  <si>
    <t>MUNICIPIO DE AQUITANIA (BOYACÁ)</t>
  </si>
  <si>
    <t>15051</t>
  </si>
  <si>
    <t>MUNICIPIO DE ARCABUCO (BOYACÁ)</t>
  </si>
  <si>
    <t>15087</t>
  </si>
  <si>
    <t>MUNICIPIO DE BELÉN (BOYACÁ)</t>
  </si>
  <si>
    <t>15090</t>
  </si>
  <si>
    <t>MUNICIPIO DE BERBEO (BOYACÁ)</t>
  </si>
  <si>
    <t>15092</t>
  </si>
  <si>
    <t>MUNICIPIO DE BETÉITIVA (BOYACÁ)</t>
  </si>
  <si>
    <t>15097</t>
  </si>
  <si>
    <t>MUNICIPIO DE BOAVITA (BOYACÁ)</t>
  </si>
  <si>
    <t>15104</t>
  </si>
  <si>
    <t>MUNICIPIO DE BOYACÁ (BOYACÁ)</t>
  </si>
  <si>
    <t>15106</t>
  </si>
  <si>
    <t>MUNICIPIO DE BRICEÑO (BOYACÁ)</t>
  </si>
  <si>
    <t>15109</t>
  </si>
  <si>
    <t>MUNICIPIO DE BUENAVISTA (BOYACÁ)</t>
  </si>
  <si>
    <t>15114</t>
  </si>
  <si>
    <t>MUNICIPIO DE BUSBANZÁ (BOYACÁ)</t>
  </si>
  <si>
    <t>15131</t>
  </si>
  <si>
    <t>MUNICIPIO DE CALDAS (BOYACÁ)</t>
  </si>
  <si>
    <t>15135</t>
  </si>
  <si>
    <t>MUNICIPIO DE CAMPOHERMOSO (BOYACÁ)</t>
  </si>
  <si>
    <t>15162</t>
  </si>
  <si>
    <t>MUNICIPIO DE CERINZA (BOYACÁ)</t>
  </si>
  <si>
    <t>15172</t>
  </si>
  <si>
    <t>MUNICIPIO DE CHINAVITA (BOYACÁ)</t>
  </si>
  <si>
    <t>15176</t>
  </si>
  <si>
    <t>MUNICIPIO DE CHIQUINQUIRÁ (BOYACÁ)</t>
  </si>
  <si>
    <t>15180</t>
  </si>
  <si>
    <t>MUNICIPIO DE CHISCAS (BOYACÁ)</t>
  </si>
  <si>
    <t>15183</t>
  </si>
  <si>
    <t>MUNICIPIO DE CHITA (BOYACÁ)</t>
  </si>
  <si>
    <t>15185</t>
  </si>
  <si>
    <t>MUNICIPIO DE CHITARAQUE (BOYACÁ)</t>
  </si>
  <si>
    <t>15187</t>
  </si>
  <si>
    <t>MUNICIPIO DE CHIVATÁ (BOYACÁ)</t>
  </si>
  <si>
    <t>15189</t>
  </si>
  <si>
    <t>MUNICIPIO DE CIÉNEGA (BOYACÁ)</t>
  </si>
  <si>
    <t>15204</t>
  </si>
  <si>
    <t>MUNICIPIO DE CÓMBITA (BOYACÁ)</t>
  </si>
  <si>
    <t>15212</t>
  </si>
  <si>
    <t>MUNICIPIO DE COPER (BOYACÁ)</t>
  </si>
  <si>
    <t>15215</t>
  </si>
  <si>
    <t>MUNICIPIO DE CORRALES (BOYACÁ)</t>
  </si>
  <si>
    <t>15218</t>
  </si>
  <si>
    <t>MUNICIPIO DE COVARACHÍA (BOYACÁ)</t>
  </si>
  <si>
    <t>15223</t>
  </si>
  <si>
    <t>MUNICIPIO DE CUBARÁ (BOYACÁ)</t>
  </si>
  <si>
    <t>15224</t>
  </si>
  <si>
    <t>MUNICIPIO DE CUCAITA (BOYACÁ)</t>
  </si>
  <si>
    <t>15226</t>
  </si>
  <si>
    <t>MUNICIPIO DE CUÍTIVA (BOYACÁ)</t>
  </si>
  <si>
    <t>15232</t>
  </si>
  <si>
    <t>MUNICIPIO DE CHÍQUIZA (BOYACÁ)</t>
  </si>
  <si>
    <t>15236</t>
  </si>
  <si>
    <t>MUNICIPIO DE CHIVOR (BOYACÁ)</t>
  </si>
  <si>
    <t>15238</t>
  </si>
  <si>
    <t>MUNICIPIO DE DUITAMA (BOYACÁ)</t>
  </si>
  <si>
    <t>15244</t>
  </si>
  <si>
    <t>MUNICIPIO DE EL COCUY (BOYACÁ)</t>
  </si>
  <si>
    <t>15248</t>
  </si>
  <si>
    <t>MUNICIPIO DE EL ESPINO (BOYACÁ)</t>
  </si>
  <si>
    <t>15272</t>
  </si>
  <si>
    <t>MUNICIPIO DE FIRAVITOBA (BOYACÁ)</t>
  </si>
  <si>
    <t>15276</t>
  </si>
  <si>
    <t>MUNICIPIO DE FLORESTA (BOYACÁ)</t>
  </si>
  <si>
    <t>15293</t>
  </si>
  <si>
    <t>MUNICIPIO DE GACHANTIVÁ (BOYACÁ)</t>
  </si>
  <si>
    <t>15296</t>
  </si>
  <si>
    <t>MUNICIPIO DE GAMEZA (BOYACÁ)</t>
  </si>
  <si>
    <t>15299</t>
  </si>
  <si>
    <t>MUNICIPIO DE GARAGOA (BOYACÁ)</t>
  </si>
  <si>
    <t>15317</t>
  </si>
  <si>
    <t>MUNICIPIO DE GUACAMAYAS (BOYACÁ)</t>
  </si>
  <si>
    <t>15322</t>
  </si>
  <si>
    <t>MUNICIPIO DE GUATEQUE (BOYACÁ)</t>
  </si>
  <si>
    <t>15325</t>
  </si>
  <si>
    <t>MUNICIPIO DE GUAYATÁ (BOYACÁ)</t>
  </si>
  <si>
    <t>15332</t>
  </si>
  <si>
    <t>MUNICIPIO DE GÜICÁN (BOYACÁ)</t>
  </si>
  <si>
    <t>15362</t>
  </si>
  <si>
    <t>MUNICIPIO DE IZA (BOYACÁ)</t>
  </si>
  <si>
    <t>15367</t>
  </si>
  <si>
    <t>MUNICIPIO DE JENESANO (BOYACÁ)</t>
  </si>
  <si>
    <t>15368</t>
  </si>
  <si>
    <t>MUNICIPIO DE JERICÓ (BOYACÁ)</t>
  </si>
  <si>
    <t>15377</t>
  </si>
  <si>
    <t>MUNICIPIO DE LABRANZAGRANDE (BOYACÁ)</t>
  </si>
  <si>
    <t>15380</t>
  </si>
  <si>
    <t>MUNICIPIO DE LA CAPILLA (BOYACÁ)</t>
  </si>
  <si>
    <t>15401</t>
  </si>
  <si>
    <t>MUNICIPIO DE LA VICTORIA (BOYACÁ)</t>
  </si>
  <si>
    <t>15403</t>
  </si>
  <si>
    <t>MUNICIPIO DE LA UVITA (BOYACÁ)</t>
  </si>
  <si>
    <t>15407</t>
  </si>
  <si>
    <t>MUNICIPIO DE VILLA DE LEYVA (BOYACÁ)</t>
  </si>
  <si>
    <t>15425</t>
  </si>
  <si>
    <t>MUNICIPIO DE MACANAL (BOYACÁ)</t>
  </si>
  <si>
    <t>15442</t>
  </si>
  <si>
    <t>MUNICIPIO DE MARIPÍ (BOYACÁ)</t>
  </si>
  <si>
    <t>15455</t>
  </si>
  <si>
    <t>MUNICIPIO DE MIRAFLORES (BOYACÁ)</t>
  </si>
  <si>
    <t>15464</t>
  </si>
  <si>
    <t>MUNICIPIO DE MONGUA (BOYACÁ)</t>
  </si>
  <si>
    <t>15466</t>
  </si>
  <si>
    <t>MUNICIPIO DE MONGUÍ (BOYACÁ)</t>
  </si>
  <si>
    <t>15469</t>
  </si>
  <si>
    <t>MUNICIPIO DE MONIQUIRÁ (BOYACÁ)</t>
  </si>
  <si>
    <t>15476</t>
  </si>
  <si>
    <t>MUNICIPIO DE MOTAVITA (BOYACÁ)</t>
  </si>
  <si>
    <t>15480</t>
  </si>
  <si>
    <t>MUNICIPIO DE MUZO (BOYACÁ)</t>
  </si>
  <si>
    <t>15491</t>
  </si>
  <si>
    <t>MUNICIPIO DE NOBSA (BOYACÁ)</t>
  </si>
  <si>
    <t>15494</t>
  </si>
  <si>
    <t>MUNICIPIO DE NUEVO COLÓN (BOYACÁ)</t>
  </si>
  <si>
    <t>15500</t>
  </si>
  <si>
    <t>MUNICIPIO DE OICATÁ (BOYACÁ)</t>
  </si>
  <si>
    <t>15507</t>
  </si>
  <si>
    <t>MUNICIPIO DE OTANCHE (BOYACÁ)</t>
  </si>
  <si>
    <t>15511</t>
  </si>
  <si>
    <t>MUNICIPIO DE PACHAVITA (BOYACÁ)</t>
  </si>
  <si>
    <t>15514</t>
  </si>
  <si>
    <t>MUNICIPIO DE PÁEZ (BOYACÁ)</t>
  </si>
  <si>
    <t>15516</t>
  </si>
  <si>
    <t>MUNICIPIO DE PAIPA (BOYACÁ)</t>
  </si>
  <si>
    <t>15518</t>
  </si>
  <si>
    <t>MUNICIPIO DE PAJARITO (BOYACÁ)</t>
  </si>
  <si>
    <t>15522</t>
  </si>
  <si>
    <t>MUNICIPIO DE PANQUEBA (BOYACÁ)</t>
  </si>
  <si>
    <t>15531</t>
  </si>
  <si>
    <t>MUNICIPIO DE PAUNA (BOYACÁ)</t>
  </si>
  <si>
    <t>15533</t>
  </si>
  <si>
    <t>MUNICIPIO DE PAYA (BOYACÁ)</t>
  </si>
  <si>
    <t>15537</t>
  </si>
  <si>
    <t>MUNICIPIO DE PAZ DE RÍO (BOYACÁ)</t>
  </si>
  <si>
    <t>15542</t>
  </si>
  <si>
    <t>MUNICIPIO DE PESCA (BOYACÁ)</t>
  </si>
  <si>
    <t>15550</t>
  </si>
  <si>
    <t>MUNICIPIO DE PISBA (BOYACÁ)</t>
  </si>
  <si>
    <t>15572</t>
  </si>
  <si>
    <t>MUNICIPIO DE PUERTO BOYACÁ (BOYACÁ)</t>
  </si>
  <si>
    <t>15580</t>
  </si>
  <si>
    <t>MUNICIPIO DE QUÍPAMA (BOYACÁ)</t>
  </si>
  <si>
    <t>15599</t>
  </si>
  <si>
    <t>MUNICIPIO DE RAMIRIQUÍ (BOYACÁ)</t>
  </si>
  <si>
    <t>15600</t>
  </si>
  <si>
    <t>MUNICIPIO DE RÁQUIRA (BOYACÁ)</t>
  </si>
  <si>
    <t>15621</t>
  </si>
  <si>
    <t>MUNICIPIO DE RONDÓN (BOYACÁ)</t>
  </si>
  <si>
    <t>15632</t>
  </si>
  <si>
    <t>MUNICIPIO DE SABOYÁ (BOYACÁ)</t>
  </si>
  <si>
    <t>15638</t>
  </si>
  <si>
    <t>MUNICIPIO DE SÁCHICA (BOYACÁ)</t>
  </si>
  <si>
    <t>15646</t>
  </si>
  <si>
    <t>MUNICIPIO DE SAMACÁ (BOYACÁ)</t>
  </si>
  <si>
    <t>15660</t>
  </si>
  <si>
    <t>MUNICIPIO DE SAN EDUARDO (BOYACÁ)</t>
  </si>
  <si>
    <t>15664</t>
  </si>
  <si>
    <t>MUNICIPIO DE SAN JOSÉ DE PARE (BOYACÁ)</t>
  </si>
  <si>
    <t>15667</t>
  </si>
  <si>
    <t>MUNICIPIO DE SAN LUIS DE GACENO (BOYACÁ)</t>
  </si>
  <si>
    <t>15673</t>
  </si>
  <si>
    <t>MUNICIPIO DE SAN MATEO (BOYACÁ)</t>
  </si>
  <si>
    <t>15676</t>
  </si>
  <si>
    <t>MUNICIPIO DE SAN MIGUEL DE SEMA (BOYACÁ)</t>
  </si>
  <si>
    <t>15681</t>
  </si>
  <si>
    <t>MUNICIPIO DE SAN PABLO DE BORBUR (BOYACÁ)</t>
  </si>
  <si>
    <t>15686</t>
  </si>
  <si>
    <t>MUNICIPIO DE SANTANA (BOYACÁ)</t>
  </si>
  <si>
    <t>15690</t>
  </si>
  <si>
    <t>MUNICIPIO DE SANTA MARÍA (BOYACÁ)</t>
  </si>
  <si>
    <t>15693</t>
  </si>
  <si>
    <t>MUNICIPIO DE SANTA ROSA DE VITERBO (BOYACÁ)</t>
  </si>
  <si>
    <t>15696</t>
  </si>
  <si>
    <t>MUNICIPIO DE SANTA SOFÍA (BOYACÁ)</t>
  </si>
  <si>
    <t>15720</t>
  </si>
  <si>
    <t>MUNICIPIO DE SATIVANORTE (BOYACÁ)</t>
  </si>
  <si>
    <t>15723</t>
  </si>
  <si>
    <t>MUNICIPIO DE SATIVASUR (BOYACÁ)</t>
  </si>
  <si>
    <t>15740</t>
  </si>
  <si>
    <t>MUNICIPIO DE SIACHOQUE (BOYACÁ)</t>
  </si>
  <si>
    <t>15753</t>
  </si>
  <si>
    <t>MUNICIPIO DE SOATÁ (BOYACÁ)</t>
  </si>
  <si>
    <t>15755</t>
  </si>
  <si>
    <t>MUNICIPIO DE SOCOTÁ (BOYACÁ)</t>
  </si>
  <si>
    <t>15757</t>
  </si>
  <si>
    <t>MUNICIPIO DE SOCHA (BOYACÁ)</t>
  </si>
  <si>
    <t>15759</t>
  </si>
  <si>
    <t>MUNICIPIO DE SOGAMOSO (BOYACÁ)</t>
  </si>
  <si>
    <t>15761</t>
  </si>
  <si>
    <t>MUNICIPIO DE SOMONDOCO (BOYACÁ)</t>
  </si>
  <si>
    <t>15762</t>
  </si>
  <si>
    <t>MUNICIPIO DE SORA (BOYACÁ)</t>
  </si>
  <si>
    <t>15763</t>
  </si>
  <si>
    <t>MUNICIPIO DE SOTAQUIRÁ (BOYACÁ)</t>
  </si>
  <si>
    <t>15764</t>
  </si>
  <si>
    <t>MUNICIPIO DE SORACÁ (BOYACÁ)</t>
  </si>
  <si>
    <t>15774</t>
  </si>
  <si>
    <t>MUNICIPIO DE SUSACÓN (BOYACÁ)</t>
  </si>
  <si>
    <t>15776</t>
  </si>
  <si>
    <t>MUNICIPIO DE SUTAMARCHÁN (BOYACÁ)</t>
  </si>
  <si>
    <t>15778</t>
  </si>
  <si>
    <t>MUNICIPIO DE SUTATENZA (BOYACÁ)</t>
  </si>
  <si>
    <t>15790</t>
  </si>
  <si>
    <t>MUNICIPIO DE TASCO (BOYACÁ)</t>
  </si>
  <si>
    <t>15798</t>
  </si>
  <si>
    <t>MUNICIPIO DE TENZA (BOYACÁ)</t>
  </si>
  <si>
    <t>15804</t>
  </si>
  <si>
    <t>MUNICIPIO DE TIBANÁ (BOYACÁ)</t>
  </si>
  <si>
    <t>15806</t>
  </si>
  <si>
    <t>MUNICIPIO DE TIBASOSA (BOYACÁ)</t>
  </si>
  <si>
    <t>15808</t>
  </si>
  <si>
    <t>MUNICIPIO DE TINJACÁ (BOYACÁ)</t>
  </si>
  <si>
    <t>15810</t>
  </si>
  <si>
    <t>MUNICIPIO DE TIPACOQUE (BOYACÁ)</t>
  </si>
  <si>
    <t>15814</t>
  </si>
  <si>
    <t>MUNICIPIO DE TOCA (BOYACÁ)</t>
  </si>
  <si>
    <t>15816</t>
  </si>
  <si>
    <t>MUNICIPIO DE TOGÜÍ (BOYACÁ)</t>
  </si>
  <si>
    <t>15820</t>
  </si>
  <si>
    <t>MUNICIPIO DE TÓPAGA (BOYACÁ)</t>
  </si>
  <si>
    <t>15822</t>
  </si>
  <si>
    <t>MUNICIPIO DE TOTA (BOYACÁ)</t>
  </si>
  <si>
    <t>15832</t>
  </si>
  <si>
    <t>MUNICIPIO DE TUNUNGUÁ (BOYACÁ)</t>
  </si>
  <si>
    <t>15835</t>
  </si>
  <si>
    <t>MUNICIPIO DE TURMEQUÉ (BOYACÁ)</t>
  </si>
  <si>
    <t>15837</t>
  </si>
  <si>
    <t>MUNICIPIO DE TUTA (BOYACÁ)</t>
  </si>
  <si>
    <t>15839</t>
  </si>
  <si>
    <t>MUNICIPIO DE TUTAZÁ (BOYACÁ)</t>
  </si>
  <si>
    <t>15842</t>
  </si>
  <si>
    <t>MUNICIPIO DE UMBITA (BOYACÁ)</t>
  </si>
  <si>
    <t>15861</t>
  </si>
  <si>
    <t>MUNICIPIO DE VENTAQUEMADA (BOYACÁ)</t>
  </si>
  <si>
    <t>15879</t>
  </si>
  <si>
    <t>MUNICIPIO DE VIRACACHÁ (BOYACÁ)</t>
  </si>
  <si>
    <t>15897</t>
  </si>
  <si>
    <t>MUNICIPIO DE ZETAQUIRA (BOYACÁ)</t>
  </si>
  <si>
    <t>CALDAS</t>
  </si>
  <si>
    <t>17000</t>
  </si>
  <si>
    <t>GOBERNACIÓN DE CALDAS</t>
  </si>
  <si>
    <t>17001</t>
  </si>
  <si>
    <t>MUNICIPIO DE MANIZALES (CALDAS)</t>
  </si>
  <si>
    <t>17013</t>
  </si>
  <si>
    <t>MUNICIPIO DE AGUADAS (CALDAS)</t>
  </si>
  <si>
    <t>17042</t>
  </si>
  <si>
    <t>MUNICIPIO DE ANSERMA (CALDAS)</t>
  </si>
  <si>
    <t>17050</t>
  </si>
  <si>
    <t>MUNICIPIO DE ARANZAZU (CALDAS)</t>
  </si>
  <si>
    <t>17088</t>
  </si>
  <si>
    <t>MUNICIPIO DE BELALCÁZAR (CALDAS)</t>
  </si>
  <si>
    <t>17174</t>
  </si>
  <si>
    <t>MUNICIPIO DE CHINCHINÁ (CALDAS)</t>
  </si>
  <si>
    <t>17272</t>
  </si>
  <si>
    <t>MUNICIPIO DE FILADELFIA (CALDAS)</t>
  </si>
  <si>
    <t>17380</t>
  </si>
  <si>
    <t>MUNICIPIO DE LA DORADA (CALDAS)</t>
  </si>
  <si>
    <t>17388</t>
  </si>
  <si>
    <t>MUNICIPIO DE LA MERCED (CALDAS)</t>
  </si>
  <si>
    <t>17433</t>
  </si>
  <si>
    <t>MUNICIPIO DE MANZANARES (CALDAS)</t>
  </si>
  <si>
    <t>17442</t>
  </si>
  <si>
    <t>MUNICIPIO DE MARMATO (CALDAS)</t>
  </si>
  <si>
    <t>17444</t>
  </si>
  <si>
    <t>MUNICIPIO DE MARQUETALIA (CALDAS)</t>
  </si>
  <si>
    <t>17446</t>
  </si>
  <si>
    <t>MUNICIPIO DE MARULANDA (CALDAS)</t>
  </si>
  <si>
    <t>17486</t>
  </si>
  <si>
    <t>MUNICIPIO DE NEIRA (CALDAS)</t>
  </si>
  <si>
    <t>17495</t>
  </si>
  <si>
    <t>MUNICIPIO DE NORCASIA (CALDAS)</t>
  </si>
  <si>
    <t>17513</t>
  </si>
  <si>
    <t>MUNICIPIO DE PÁCORA (CALDAS)</t>
  </si>
  <si>
    <t>17524</t>
  </si>
  <si>
    <t>MUNICIPIO DE PALESTINA (CALDAS)</t>
  </si>
  <si>
    <t>17541</t>
  </si>
  <si>
    <t>MUNICIPIO DE PENSILVANIA (CALDAS)</t>
  </si>
  <si>
    <t>17614</t>
  </si>
  <si>
    <t>MUNICIPIO DE RIOSUCIO (CALDAS)</t>
  </si>
  <si>
    <t>17616</t>
  </si>
  <si>
    <t>MUNICIPIO DE RISARALDA (CALDAS)</t>
  </si>
  <si>
    <t>17653</t>
  </si>
  <si>
    <t>MUNICIPIO DE SALAMINA (CALDAS)</t>
  </si>
  <si>
    <t>17662</t>
  </si>
  <si>
    <t>MUNICIPIO DE SAMANÁ (CALDAS)</t>
  </si>
  <si>
    <t>17665</t>
  </si>
  <si>
    <t>MUNICIPIO DE SAN JOSÉ (CALDAS)</t>
  </si>
  <si>
    <t>17777</t>
  </si>
  <si>
    <t>MUNICIPIO DE SUPÍA (CALDAS)</t>
  </si>
  <si>
    <t>17867</t>
  </si>
  <si>
    <t>MUNICIPIO DE VICTORIA (CALDAS)</t>
  </si>
  <si>
    <t>17873</t>
  </si>
  <si>
    <t>MUNICIPIO DE VILLAMARÍA (CALDAS)</t>
  </si>
  <si>
    <t>17877</t>
  </si>
  <si>
    <t>MUNICIPIO DE VITERBO (CALDAS)</t>
  </si>
  <si>
    <t>CAQUETÁ</t>
  </si>
  <si>
    <t>18000</t>
  </si>
  <si>
    <t>GOBERNACIÓN DE CAQUETÁ</t>
  </si>
  <si>
    <t>18001</t>
  </si>
  <si>
    <t>MUNICIPIO DE FLORENCIA (CAQUETÁ)</t>
  </si>
  <si>
    <t>18029</t>
  </si>
  <si>
    <t>MUNICIPIO DE ALBANIA (CAQUETÁ)</t>
  </si>
  <si>
    <t>18094</t>
  </si>
  <si>
    <t>MUNICIPIO DE BELÉN DE LOS ANDAQUIES (CAQUETÁ)</t>
  </si>
  <si>
    <t>18150</t>
  </si>
  <si>
    <t>MUNICIPIO DE CARTAGENA DEL CHAIRÁ (CAQUETÁ)</t>
  </si>
  <si>
    <t>18205</t>
  </si>
  <si>
    <t>MUNICIPIO DE CURILLO (CAQUETÁ)</t>
  </si>
  <si>
    <t>18247</t>
  </si>
  <si>
    <t>MUNICIPIO DE EL DONCELLO (CAQUETÁ)</t>
  </si>
  <si>
    <t>18256</t>
  </si>
  <si>
    <t>MUNICIPIO DE EL PAUJIL (CAQUETÁ)</t>
  </si>
  <si>
    <t>18410</t>
  </si>
  <si>
    <t>MUNICIPIO DE LA MONTAÑITA (CAQUETÁ)</t>
  </si>
  <si>
    <t>18460</t>
  </si>
  <si>
    <t>MUNICIPIO DE MILÁN (CAQUETÁ)</t>
  </si>
  <si>
    <t>18479</t>
  </si>
  <si>
    <t>MUNICIPIO DE MORELIA (CAQUETÁ)</t>
  </si>
  <si>
    <t>18592</t>
  </si>
  <si>
    <t>MUNICIPIO DE PUERTO RICO (CAQUETÁ)</t>
  </si>
  <si>
    <t>18610</t>
  </si>
  <si>
    <t>MUNICIPIO DE SAN JOSÉ DEL FRAGUA (CAQUETÁ)</t>
  </si>
  <si>
    <t>18753</t>
  </si>
  <si>
    <t>MUNICIPIO DE SAN VICENTE DEL CAGUÁN (CAQUETÁ)</t>
  </si>
  <si>
    <t>18756</t>
  </si>
  <si>
    <t>MUNICIPIO DE SOLANO (CAQUETÁ)</t>
  </si>
  <si>
    <t>18785</t>
  </si>
  <si>
    <t>MUNICIPIO DE SOLITA (CAQUETÁ)</t>
  </si>
  <si>
    <t>18860</t>
  </si>
  <si>
    <t>MUNICIPIO DE VALPARAÍSO (CAQUETÁ)</t>
  </si>
  <si>
    <t>CAUCA</t>
  </si>
  <si>
    <t>19000</t>
  </si>
  <si>
    <t>GOBERNACIÓN DE CAUCA</t>
  </si>
  <si>
    <t>19001</t>
  </si>
  <si>
    <t>MUNICIPIO DE POPAYÁN (CAUCA)</t>
  </si>
  <si>
    <t>19022</t>
  </si>
  <si>
    <t>MUNICIPIO DE ALMAGUER (CAUCA)</t>
  </si>
  <si>
    <t>19050</t>
  </si>
  <si>
    <t>MUNICIPIO DE ARGELIA (CAUCA)</t>
  </si>
  <si>
    <t>19075</t>
  </si>
  <si>
    <t>MUNICIPIO DE BALBOA (CAUCA)</t>
  </si>
  <si>
    <t>19100</t>
  </si>
  <si>
    <t>MUNICIPIO DE BOLÍVAR (CAUCA)</t>
  </si>
  <si>
    <t>19110</t>
  </si>
  <si>
    <t>MUNICIPIO DE BUENOS AIRES (CAUCA)</t>
  </si>
  <si>
    <t>19130</t>
  </si>
  <si>
    <t>MUNICIPIO DE CAJIBÍO (CAUCA)</t>
  </si>
  <si>
    <t>19137</t>
  </si>
  <si>
    <t>MUNICIPIO DE CALDONO (CAUCA)</t>
  </si>
  <si>
    <t>19142</t>
  </si>
  <si>
    <t>MUNICIPIO DE CALOTO (CAUCA)</t>
  </si>
  <si>
    <t>19212</t>
  </si>
  <si>
    <t>MUNICIPIO DE CORINTO (CAUCA)</t>
  </si>
  <si>
    <t>19256</t>
  </si>
  <si>
    <t>MUNICIPIO DE EL TAMBO (CAUCA)</t>
  </si>
  <si>
    <t>19290</t>
  </si>
  <si>
    <t>MUNICIPIO DE FLORENCIA (CAUCA)</t>
  </si>
  <si>
    <t>19318</t>
  </si>
  <si>
    <t>MUNICIPIO DE GUAPI (CAUCA)</t>
  </si>
  <si>
    <t>19355</t>
  </si>
  <si>
    <t>MUNICIPIO DE INZÁ (CAUCA)</t>
  </si>
  <si>
    <t>19364</t>
  </si>
  <si>
    <t>MUNICIPIO DE JAMBALÓ (CAUCA)</t>
  </si>
  <si>
    <t>19392</t>
  </si>
  <si>
    <t>MUNICIPIO DE LA SIERRA (CAUCA)</t>
  </si>
  <si>
    <t>19397</t>
  </si>
  <si>
    <t>MUNICIPIO DE LA VEGA (CAUCA)</t>
  </si>
  <si>
    <t>19418</t>
  </si>
  <si>
    <t>MUNICIPIO DE LÓPEZ (CAUCA)</t>
  </si>
  <si>
    <t>19450</t>
  </si>
  <si>
    <t>MUNICIPIO DE MERCADERES (CAUCA)</t>
  </si>
  <si>
    <t>19455</t>
  </si>
  <si>
    <t>MUNICIPIO DE MIRANDA (CAUCA)</t>
  </si>
  <si>
    <t>19473</t>
  </si>
  <si>
    <t>MUNICIPIO DE MORALES (CAUCA)</t>
  </si>
  <si>
    <t>19513</t>
  </si>
  <si>
    <t>MUNICIPIO DE PADILLA (CAUCA)</t>
  </si>
  <si>
    <t>19517</t>
  </si>
  <si>
    <t>MUNICIPIO DE PAEZ (CAUCA)</t>
  </si>
  <si>
    <t>19532</t>
  </si>
  <si>
    <t>MUNICIPIO DE PATÍA (CAUCA)</t>
  </si>
  <si>
    <t>19533</t>
  </si>
  <si>
    <t>MUNICIPIO DE PIAMONTE (CAUCA)</t>
  </si>
  <si>
    <t>19548</t>
  </si>
  <si>
    <t>MUNICIPIO DE PIENDAMÓ (CAUCA)</t>
  </si>
  <si>
    <t>19573</t>
  </si>
  <si>
    <t>MUNICIPIO DE PUERTO TEJADA (CAUCA)</t>
  </si>
  <si>
    <t>19585</t>
  </si>
  <si>
    <t>MUNICIPIO DE PURACÉ (CAUCA)</t>
  </si>
  <si>
    <t>19622</t>
  </si>
  <si>
    <t>MUNICIPIO DE ROSAS (CAUCA)</t>
  </si>
  <si>
    <t>19693</t>
  </si>
  <si>
    <t>MUNICIPIO DE SAN SEBASTIÁN (CAUCA)</t>
  </si>
  <si>
    <t>19698</t>
  </si>
  <si>
    <t>MUNICIPIO DE SANTANDER DE QUILICHAO (CAUCA)</t>
  </si>
  <si>
    <t>19701</t>
  </si>
  <si>
    <t>MUNICIPIO DE SANTA ROSA (CAUCA)</t>
  </si>
  <si>
    <t>19743</t>
  </si>
  <si>
    <t>MUNICIPIO DE SILVIA (CAUCA)</t>
  </si>
  <si>
    <t>19760</t>
  </si>
  <si>
    <t>MUNICIPIO DE SOTARA (CAUCA)</t>
  </si>
  <si>
    <t>19780</t>
  </si>
  <si>
    <t>MUNICIPIO DE SUÁREZ (CAUCA)</t>
  </si>
  <si>
    <t>19785</t>
  </si>
  <si>
    <t>MUNICIPIO DE SUCRE (CAUCA)</t>
  </si>
  <si>
    <t>19807</t>
  </si>
  <si>
    <t>MUNICIPIO DE TIMBÍO (CAUCA)</t>
  </si>
  <si>
    <t>19809</t>
  </si>
  <si>
    <t>MUNICIPIO DE TIMBIQUÍ (CAUCA)</t>
  </si>
  <si>
    <t>19821</t>
  </si>
  <si>
    <t>MUNICIPIO DE TORIBIO (CAUCA)</t>
  </si>
  <si>
    <t>19824</t>
  </si>
  <si>
    <t>MUNICIPIO DE TOTORÓ (CAUCA)</t>
  </si>
  <si>
    <t>19845</t>
  </si>
  <si>
    <t>MUNICIPIO DE VILLA RICA (CAUCA)</t>
  </si>
  <si>
    <t>CESAR</t>
  </si>
  <si>
    <t>20000</t>
  </si>
  <si>
    <t>GOBERNACIÓN DE CESAR</t>
  </si>
  <si>
    <t>20001</t>
  </si>
  <si>
    <t>MUNICIPIO DE VALLEDUPAR (CESAR)</t>
  </si>
  <si>
    <t>20011</t>
  </si>
  <si>
    <t>MUNICIPIO DE AGUACHICA (CESAR)</t>
  </si>
  <si>
    <t>20013</t>
  </si>
  <si>
    <t>MUNICIPIO DE AGUSTÍN CODAZZI (CESAR)</t>
  </si>
  <si>
    <t>20032</t>
  </si>
  <si>
    <t>MUNICIPIO DE ASTREA (CESAR)</t>
  </si>
  <si>
    <t>20045</t>
  </si>
  <si>
    <t>MUNICIPIO DE BECERRIL (CESAR)</t>
  </si>
  <si>
    <t>20060</t>
  </si>
  <si>
    <t>MUNICIPIO DE BOSCONIA (CESAR)</t>
  </si>
  <si>
    <t>20175</t>
  </si>
  <si>
    <t>MUNICIPIO DE CHIMICHAGUA (CESAR)</t>
  </si>
  <si>
    <t>20178</t>
  </si>
  <si>
    <t>MUNICIPIO DE CHIRIGUANÁ (CESAR)</t>
  </si>
  <si>
    <t>20228</t>
  </si>
  <si>
    <t>MUNICIPIO DE CURUMANÍ (CESAR)</t>
  </si>
  <si>
    <t>20238</t>
  </si>
  <si>
    <t>MUNICIPIO DE EL COPEY (CESAR)</t>
  </si>
  <si>
    <t>20250</t>
  </si>
  <si>
    <t>MUNICIPIO DE EL PASO (CESAR)</t>
  </si>
  <si>
    <t>20295</t>
  </si>
  <si>
    <t>MUNICIPIO DE GAMARRA (CESAR)</t>
  </si>
  <si>
    <t>20310</t>
  </si>
  <si>
    <t>MUNICIPIO DE GONZÁLEZ (CESAR)</t>
  </si>
  <si>
    <t>20383</t>
  </si>
  <si>
    <t>MUNICIPIO DE LA GLORIA (CESAR)</t>
  </si>
  <si>
    <t>20400</t>
  </si>
  <si>
    <t>MUNICIPIO DE LA JAGUA DE IBIRICO (CESAR)</t>
  </si>
  <si>
    <t>20443</t>
  </si>
  <si>
    <t>MUNICIPIO DE MANAURE (CESAR)</t>
  </si>
  <si>
    <t>20517</t>
  </si>
  <si>
    <t>MUNICIPIO DE PAILITAS (CESAR)</t>
  </si>
  <si>
    <t>20550</t>
  </si>
  <si>
    <t>MUNICIPIO DE PELAYA (CESAR)</t>
  </si>
  <si>
    <t>20570</t>
  </si>
  <si>
    <t>MUNICIPIO DE PUEBLO BELLO (CESAR)</t>
  </si>
  <si>
    <t>20614</t>
  </si>
  <si>
    <t>MUNICIPIO DE RÍO DE ORO (CESAR)</t>
  </si>
  <si>
    <t>20621</t>
  </si>
  <si>
    <t>MUNICIPIO DE LA PAZ (CESAR)</t>
  </si>
  <si>
    <t>20710</t>
  </si>
  <si>
    <t>MUNICIPIO DE SAN ALBERTO (CESAR)</t>
  </si>
  <si>
    <t>20750</t>
  </si>
  <si>
    <t>MUNICIPIO DE SAN DIEGO (CESAR)</t>
  </si>
  <si>
    <t>20770</t>
  </si>
  <si>
    <t>MUNICIPIO DE SAN MARTÍN (CESAR)</t>
  </si>
  <si>
    <t>20787</t>
  </si>
  <si>
    <t>MUNICIPIO DE TAMALAMEQUE (CESAR)</t>
  </si>
  <si>
    <t>CÓRDOBA</t>
  </si>
  <si>
    <t>23000</t>
  </si>
  <si>
    <t>GOBERNACIÓN DE CÓRDOBA</t>
  </si>
  <si>
    <t>23001</t>
  </si>
  <si>
    <t>MUNICIPIO DE MONTERÍA (CÓRDOBA)</t>
  </si>
  <si>
    <t>23068</t>
  </si>
  <si>
    <t>MUNICIPIO DE AYAPEL (CÓRDOBA)</t>
  </si>
  <si>
    <t>23079</t>
  </si>
  <si>
    <t>MUNICIPIO DE BUENAVISTA (CÓRDOBA)</t>
  </si>
  <si>
    <t>23090</t>
  </si>
  <si>
    <t>MUNICIPIO DE CANALETE (CÓRDOBA)</t>
  </si>
  <si>
    <t>23162</t>
  </si>
  <si>
    <t>MUNICIPIO DE CERETÉ (CÓRDOBA)</t>
  </si>
  <si>
    <t>23168</t>
  </si>
  <si>
    <t>MUNICIPIO DE CHIMÁ (CÓRDOBA)</t>
  </si>
  <si>
    <t>23182</t>
  </si>
  <si>
    <t>MUNICIPIO DE CHINÚ (CÓRDOBA)</t>
  </si>
  <si>
    <t>23189</t>
  </si>
  <si>
    <t>MUNICIPIO DE CIÉNAGA DE ORO (CÓRDOBA)</t>
  </si>
  <si>
    <t>23300</t>
  </si>
  <si>
    <t>MUNICIPIO DE COTORRA (CÓRDOBA)</t>
  </si>
  <si>
    <t>23350</t>
  </si>
  <si>
    <t>MUNICIPIO DE LA APARTADA (CÓRDOBA)</t>
  </si>
  <si>
    <t>23417</t>
  </si>
  <si>
    <t>MUNICIPIO DE LORICA (CÓRDOBA)</t>
  </si>
  <si>
    <t>23419</t>
  </si>
  <si>
    <t>MUNICIPIO DE LOS CÓRDOBAS (CÓRDOBA)</t>
  </si>
  <si>
    <t>23464</t>
  </si>
  <si>
    <t>MUNICIPIO DE MOMIL (CÓRDOBA)</t>
  </si>
  <si>
    <t>23466</t>
  </si>
  <si>
    <t>MUNICIPIO DE MONTELÍBANO (CÓRDOBA)</t>
  </si>
  <si>
    <t>23500</t>
  </si>
  <si>
    <t>MUNICIPIO DE MOÑITOS (CÓRDOBA)</t>
  </si>
  <si>
    <t>23555</t>
  </si>
  <si>
    <t>MUNICIPIO DE PLANETA RICA (CÓRDOBA)</t>
  </si>
  <si>
    <t>23570</t>
  </si>
  <si>
    <t>MUNICIPIO DE PUEBLO NUEVO (CÓRDOBA)</t>
  </si>
  <si>
    <t>23574</t>
  </si>
  <si>
    <t>MUNICIPIO DE PUERTO ESCONDIDO (CÓRDOBA)</t>
  </si>
  <si>
    <t>23580</t>
  </si>
  <si>
    <t>MUNICIPIO DE PUERTO LIBERTADOR (CÓRDOBA)</t>
  </si>
  <si>
    <t>23586</t>
  </si>
  <si>
    <t>MUNICIPIO DE PURÍSIMA (CÓRDOBA)</t>
  </si>
  <si>
    <t>23660</t>
  </si>
  <si>
    <t>MUNICIPIO DE SAHAGÚN (CÓRDOBA)</t>
  </si>
  <si>
    <t>23670</t>
  </si>
  <si>
    <t>MUNICIPIO DE SAN ANDRÉS SOTAVENTO (CÓRDOBA)</t>
  </si>
  <si>
    <t>23672</t>
  </si>
  <si>
    <t>MUNICIPIO DE SAN ANTERO (CÓRDOBA)</t>
  </si>
  <si>
    <t>23675</t>
  </si>
  <si>
    <t>MUNICIPIO DE SAN BERNARDO DEL VIENTO (CÓRDOBA)</t>
  </si>
  <si>
    <t>23678</t>
  </si>
  <si>
    <t>MUNICIPIO DE SAN CARLOS (CÓRDOBA)</t>
  </si>
  <si>
    <t>23686</t>
  </si>
  <si>
    <t>MUNICIPIO DE SAN PELAYO (CÓRDOBA)</t>
  </si>
  <si>
    <t>23807</t>
  </si>
  <si>
    <t>MUNICIPIO DE TIERRALTA (CÓRDOBA)</t>
  </si>
  <si>
    <t>23855</t>
  </si>
  <si>
    <t>MUNICIPIO DE VALENCIA (CÓRDOBA)</t>
  </si>
  <si>
    <t>CUNDINAMARCA</t>
  </si>
  <si>
    <t>25000</t>
  </si>
  <si>
    <t>GOBERNACIÓN DE CUNDINAMARCA</t>
  </si>
  <si>
    <t>25001</t>
  </si>
  <si>
    <t>MUNICIPIO DE AGUA DE DIOS (CUNDINAMARCA)</t>
  </si>
  <si>
    <t>25019</t>
  </si>
  <si>
    <t>MUNICIPIO DE ALBÁN (CUNDINAMARCA)</t>
  </si>
  <si>
    <t>25035</t>
  </si>
  <si>
    <t>MUNICIPIO DE ANAPOIMA (CUNDINAMARCA)</t>
  </si>
  <si>
    <t>25040</t>
  </si>
  <si>
    <t>MUNICIPIO DE ANOLAIMA (CUNDINAMARCA)</t>
  </si>
  <si>
    <t>25053</t>
  </si>
  <si>
    <t>MUNICIPIO DE ARBELÁEZ (CUNDINAMARCA)</t>
  </si>
  <si>
    <t>25086</t>
  </si>
  <si>
    <t>MUNICIPIO DE BELTRÁN (CUNDINAMARCA)</t>
  </si>
  <si>
    <t>25095</t>
  </si>
  <si>
    <t>MUNICIPIO DE BITUIMA (CUNDINAMARCA)</t>
  </si>
  <si>
    <t>25099</t>
  </si>
  <si>
    <t>MUNICIPIO DE BOJACÁ (CUNDINAMARCA)</t>
  </si>
  <si>
    <t>25120</t>
  </si>
  <si>
    <t>MUNICIPIO DE CABRERA (CUNDINAMARCA)</t>
  </si>
  <si>
    <t>25123</t>
  </si>
  <si>
    <t>MUNICIPIO DE CACHIPAY (CUNDINAMARCA)</t>
  </si>
  <si>
    <t>25126</t>
  </si>
  <si>
    <t>MUNICIPIO DE CAJICÁ (CUNDINAMARCA)</t>
  </si>
  <si>
    <t>25148</t>
  </si>
  <si>
    <t>MUNICIPIO DE CAPARRAPÍ (CUNDINAMARCA)</t>
  </si>
  <si>
    <t>25151</t>
  </si>
  <si>
    <t>MUNICIPIO DE CAQUEZA (CUNDINAMARCA)</t>
  </si>
  <si>
    <t>25154</t>
  </si>
  <si>
    <t>MUNICIPIO DE CARMEN DE CARUPA (CUNDINAMARCA)</t>
  </si>
  <si>
    <t>25168</t>
  </si>
  <si>
    <t>MUNICIPIO DE CHAGUANÍ (CUNDINAMARCA)</t>
  </si>
  <si>
    <t>25175</t>
  </si>
  <si>
    <t>MUNICIPIO DE CHÍA (CUNDINAMARCA)</t>
  </si>
  <si>
    <t>25178</t>
  </si>
  <si>
    <t>MUNICIPIO DE CHIPAQUE (CUNDINAMARCA)</t>
  </si>
  <si>
    <t>25181</t>
  </si>
  <si>
    <t>MUNICIPIO DE CHOACHÍ (CUNDINAMARCA)</t>
  </si>
  <si>
    <t>25183</t>
  </si>
  <si>
    <t>MUNICIPIO DE CHOCONTÁ (CUNDINAMARCA)</t>
  </si>
  <si>
    <t>25200</t>
  </si>
  <si>
    <t>MUNICIPIO DE COGUA (CUNDINAMARCA)</t>
  </si>
  <si>
    <t>25214</t>
  </si>
  <si>
    <t>MUNICIPIO DE COTA (CUNDINAMARCA)</t>
  </si>
  <si>
    <t>25224</t>
  </si>
  <si>
    <t>MUNICIPIO DE CUCUNUBÁ (CUNDINAMARCA)</t>
  </si>
  <si>
    <t>25245</t>
  </si>
  <si>
    <t>MUNICIPIO DE EL COLEGIO (CUNDINAMARCA)</t>
  </si>
  <si>
    <t>25258</t>
  </si>
  <si>
    <t>MUNICIPIO DE EL PEÑÓN (CUNDINAMARCA)</t>
  </si>
  <si>
    <t>25260</t>
  </si>
  <si>
    <t>MUNICIPIO DE EL ROSAL (CUNDINAMARCA)</t>
  </si>
  <si>
    <t>25269</t>
  </si>
  <si>
    <t>MUNICIPIO DE FACATATIVÁ (CUNDINAMARCA)</t>
  </si>
  <si>
    <t>25279</t>
  </si>
  <si>
    <t>MUNICIPIO DE FOMEQUE (CUNDINAMARCA)</t>
  </si>
  <si>
    <t>25281</t>
  </si>
  <si>
    <t>MUNICIPIO DE FOSCA (CUNDINAMARCA)</t>
  </si>
  <si>
    <t>25286</t>
  </si>
  <si>
    <t>MUNICIPIO DE FUNZA (CUNDINAMARCA)</t>
  </si>
  <si>
    <t>25288</t>
  </si>
  <si>
    <t>MUNICIPIO DE FÚQUENE (CUNDINAMARCA)</t>
  </si>
  <si>
    <t>25290</t>
  </si>
  <si>
    <t>MUNICIPIO DE FUSAGASUGÁ (CUNDINAMARCA)</t>
  </si>
  <si>
    <t>25293</t>
  </si>
  <si>
    <t>MUNICIPIO DE GACHALA (CUNDINAMARCA)</t>
  </si>
  <si>
    <t>25295</t>
  </si>
  <si>
    <t>MUNICIPIO DE GACHANCIPÁ (CUNDINAMARCA)</t>
  </si>
  <si>
    <t>25297</t>
  </si>
  <si>
    <t>MUNICIPIO DE GACHETÁ (CUNDINAMARCA)</t>
  </si>
  <si>
    <t>25299</t>
  </si>
  <si>
    <t>MUNICIPIO DE GAMA (CUNDINAMARCA)</t>
  </si>
  <si>
    <t>25307</t>
  </si>
  <si>
    <t>MUNICIPIO DE GIRARDOT (CUNDINAMARCA)</t>
  </si>
  <si>
    <t>25312</t>
  </si>
  <si>
    <t>MUNICIPIO DE GRANADA (CUNDINAMARCA)</t>
  </si>
  <si>
    <t>25317</t>
  </si>
  <si>
    <t>MUNICIPIO DE GUACHETÁ (CUNDINAMARCA)</t>
  </si>
  <si>
    <t>25320</t>
  </si>
  <si>
    <t>MUNICIPIO DE GUADUAS (CUNDINAMARCA)</t>
  </si>
  <si>
    <t>25322</t>
  </si>
  <si>
    <t>MUNICIPIO DE GUASCA (CUNDINAMARCA)</t>
  </si>
  <si>
    <t>25324</t>
  </si>
  <si>
    <t>MUNICIPIO DE GUATAQUÍ (CUNDINAMARCA)</t>
  </si>
  <si>
    <t>25326</t>
  </si>
  <si>
    <t>MUNICIPIO DE GUATAVITA (CUNDINAMARCA)</t>
  </si>
  <si>
    <t>25328</t>
  </si>
  <si>
    <t>MUNICIPIO DE GUAYABAL DE SIQUIMA (CUNDINAMARCA)</t>
  </si>
  <si>
    <t>25335</t>
  </si>
  <si>
    <t>MUNICIPIO DE GUAYABETAL (CUNDINAMARCA)</t>
  </si>
  <si>
    <t>25339</t>
  </si>
  <si>
    <t>MUNICIPIO DE GUTIÉRREZ (CUNDINAMARCA)</t>
  </si>
  <si>
    <t>25368</t>
  </si>
  <si>
    <t>MUNICIPIO DE JERUSALÉN (CUNDINAMARCA)</t>
  </si>
  <si>
    <t>25372</t>
  </si>
  <si>
    <t>MUNICIPIO DE JUNÍN (CUNDINAMARCA)</t>
  </si>
  <si>
    <t>25377</t>
  </si>
  <si>
    <t>MUNICIPIO DE LA CALERA (CUNDINAMARCA)</t>
  </si>
  <si>
    <t>25386</t>
  </si>
  <si>
    <t>MUNICIPIO DE LA MESA (CUNDINAMARCA)</t>
  </si>
  <si>
    <t>25394</t>
  </si>
  <si>
    <t>MUNICIPIO DE LA PALMA (CUNDINAMARCA)</t>
  </si>
  <si>
    <t>25398</t>
  </si>
  <si>
    <t>MUNICIPIO DE LA PEÑA (CUNDINAMARCA)</t>
  </si>
  <si>
    <t>25402</t>
  </si>
  <si>
    <t>MUNICIPIO DE LA VEGA (CUNDINAMARCA)</t>
  </si>
  <si>
    <t>25407</t>
  </si>
  <si>
    <t>MUNICIPIO DE LENGUAZAQUE (CUNDINAMARCA)</t>
  </si>
  <si>
    <t>25426</t>
  </si>
  <si>
    <t>MUNICIPIO DE MACHETA (CUNDINAMARCA)</t>
  </si>
  <si>
    <t>25430</t>
  </si>
  <si>
    <t>MUNICIPIO DE MADRID (CUNDINAMARCA)</t>
  </si>
  <si>
    <t>25436</t>
  </si>
  <si>
    <t>MUNICIPIO DE MANTA (CUNDINAMARCA)</t>
  </si>
  <si>
    <t>25438</t>
  </si>
  <si>
    <t>MUNICIPIO DE MEDINA (CUNDINAMARCA)</t>
  </si>
  <si>
    <t>25473</t>
  </si>
  <si>
    <t>MUNICIPIO DE MOSQUERA (CUNDINAMARCA)</t>
  </si>
  <si>
    <t>25483</t>
  </si>
  <si>
    <t>MUNICIPIO DE NARIÑO (CUNDINAMARCA)</t>
  </si>
  <si>
    <t>25486</t>
  </si>
  <si>
    <t>MUNICIPIO DE NEMOCÓN (CUNDINAMARCA)</t>
  </si>
  <si>
    <t>25488</t>
  </si>
  <si>
    <t>MUNICIPIO DE NILO (CUNDINAMARCA)</t>
  </si>
  <si>
    <t>25489</t>
  </si>
  <si>
    <t>MUNICIPIO DE NIMAIMA (CUNDINAMARCA)</t>
  </si>
  <si>
    <t>25491</t>
  </si>
  <si>
    <t>MUNICIPIO DE NOCAIMA (CUNDINAMARCA)</t>
  </si>
  <si>
    <t>25506</t>
  </si>
  <si>
    <t>MUNICIPIO DE VENECIA (CUNDINAMARCA)</t>
  </si>
  <si>
    <t>25513</t>
  </si>
  <si>
    <t>MUNICIPIO DE PACHO (CUNDINAMARCA)</t>
  </si>
  <si>
    <t>25518</t>
  </si>
  <si>
    <t>MUNICIPIO DE PAIME (CUNDINAMARCA)</t>
  </si>
  <si>
    <t>25524</t>
  </si>
  <si>
    <t>MUNICIPIO DE PANDI (CUNDINAMARCA)</t>
  </si>
  <si>
    <t>25530</t>
  </si>
  <si>
    <t>MUNICIPIO DE PARATEBUENO (CUNDINAMARCA)</t>
  </si>
  <si>
    <t>25535</t>
  </si>
  <si>
    <t>MUNICIPIO DE PASCA (CUNDINAMARCA)</t>
  </si>
  <si>
    <t>25572</t>
  </si>
  <si>
    <t>MUNICIPIO DE PUERTO SALGAR (CUNDINAMARCA)</t>
  </si>
  <si>
    <t>25580</t>
  </si>
  <si>
    <t>MUNICIPIO DE PULÍ (CUNDINAMARCA)</t>
  </si>
  <si>
    <t>25592</t>
  </si>
  <si>
    <t>MUNICIPIO DE QUEBRADANEGRA (CUNDINAMARCA)</t>
  </si>
  <si>
    <t>25594</t>
  </si>
  <si>
    <t>MUNICIPIO DE QUETAME (CUNDINAMARCA)</t>
  </si>
  <si>
    <t>25596</t>
  </si>
  <si>
    <t>MUNICIPIO DE QUIPILE (CUNDINAMARCA)</t>
  </si>
  <si>
    <t>25599</t>
  </si>
  <si>
    <t>MUNICIPIO DE APULO (CUNDINAMARCA)</t>
  </si>
  <si>
    <t>25612</t>
  </si>
  <si>
    <t>MUNICIPIO DE RICAURTE (CUNDINAMARCA)</t>
  </si>
  <si>
    <t>25645</t>
  </si>
  <si>
    <t>MUNICIPIO DE SAN ANTONIO DEL TEQUENDAMA (CUNDINAMARCA)</t>
  </si>
  <si>
    <t>25649</t>
  </si>
  <si>
    <t>MUNICIPIO DE SAN BERNARDO (CUNDINAMARCA)</t>
  </si>
  <si>
    <t>25653</t>
  </si>
  <si>
    <t>MUNICIPIO DE SAN CAYETANO (CUNDINAMARCA)</t>
  </si>
  <si>
    <t>25658</t>
  </si>
  <si>
    <t>MUNICIPIO DE SAN FRANCISCO (CUNDINAMARCA)</t>
  </si>
  <si>
    <t>25662</t>
  </si>
  <si>
    <t>MUNICIPIO DE SAN JUAN DE RÍO SECO (CUNDINAMARCA)</t>
  </si>
  <si>
    <t>25718</t>
  </si>
  <si>
    <t>MUNICIPIO DE SASAIMA (CUNDINAMARCA)</t>
  </si>
  <si>
    <t>25736</t>
  </si>
  <si>
    <t>MUNICIPIO DE SESQUILÉ (CUNDINAMARCA)</t>
  </si>
  <si>
    <t>25740</t>
  </si>
  <si>
    <t>MUNICIPIO DE SIBATÉ (CUNDINAMARCA)</t>
  </si>
  <si>
    <t>25743</t>
  </si>
  <si>
    <t>MUNICIPIO DE SILVANIA (CUNDINAMARCA)</t>
  </si>
  <si>
    <t>25745</t>
  </si>
  <si>
    <t>MUNICIPIO DE SIMIJACA (CUNDINAMARCA)</t>
  </si>
  <si>
    <t>25754</t>
  </si>
  <si>
    <t>MUNICIPIO DE SOACHA (CUNDINAMARCA)</t>
  </si>
  <si>
    <t>25758</t>
  </si>
  <si>
    <t>MUNICIPIO DE SOPÓ (CUNDINAMARCA)</t>
  </si>
  <si>
    <t>25769</t>
  </si>
  <si>
    <t>MUNICIPIO DE SUBACHOQUE (CUNDINAMARCA)</t>
  </si>
  <si>
    <t>25772</t>
  </si>
  <si>
    <t>MUNICIPIO DE SUESCA (CUNDINAMARCA)</t>
  </si>
  <si>
    <t>25777</t>
  </si>
  <si>
    <t>MUNICIPIO DE SUPATÁ (CUNDINAMARCA)</t>
  </si>
  <si>
    <t>25779</t>
  </si>
  <si>
    <t>MUNICIPIO DE SUSA (CUNDINAMARCA)</t>
  </si>
  <si>
    <t>25781</t>
  </si>
  <si>
    <t>MUNICIPIO DE SUTATAUSA (CUNDINAMARCA)</t>
  </si>
  <si>
    <t>25785</t>
  </si>
  <si>
    <t>MUNICIPIO DE TABIO (CUNDINAMARCA)</t>
  </si>
  <si>
    <t>25793</t>
  </si>
  <si>
    <t>MUNICIPIO DE TAUSA (CUNDINAMARCA)</t>
  </si>
  <si>
    <t>25797</t>
  </si>
  <si>
    <t>MUNICIPIO DE TENA (CUNDINAMARCA)</t>
  </si>
  <si>
    <t>25799</t>
  </si>
  <si>
    <t>MUNICIPIO DE TENJO (CUNDINAMARCA)</t>
  </si>
  <si>
    <t>25805</t>
  </si>
  <si>
    <t>MUNICIPIO DE TIBACUY (CUNDINAMARCA)</t>
  </si>
  <si>
    <t>25807</t>
  </si>
  <si>
    <t>MUNICIPIO DE TIBIRITA (CUNDINAMARCA)</t>
  </si>
  <si>
    <t>25815</t>
  </si>
  <si>
    <t>MUNICIPIO DE TOCAIMA (CUNDINAMARCA)</t>
  </si>
  <si>
    <t>25817</t>
  </si>
  <si>
    <t>MUNICIPIO DE TOCANCIPÁ (CUNDINAMARCA)</t>
  </si>
  <si>
    <t>25823</t>
  </si>
  <si>
    <t>MUNICIPIO DE TOPAIPÍ (CUNDINAMARCA)</t>
  </si>
  <si>
    <t>25839</t>
  </si>
  <si>
    <t>MUNICIPIO DE UBALÁ (CUNDINAMARCA)</t>
  </si>
  <si>
    <t>25841</t>
  </si>
  <si>
    <t>MUNICIPIO DE UBAQUE (CUNDINAMARCA)</t>
  </si>
  <si>
    <t>25843</t>
  </si>
  <si>
    <t>MUNICIPIO DE VILLA DE SAN DIEGO DE UBATE (CUNDINAMARCA)</t>
  </si>
  <si>
    <t>25845</t>
  </si>
  <si>
    <t>MUNICIPIO DE UNE (CUNDINAMARCA)</t>
  </si>
  <si>
    <t>25851</t>
  </si>
  <si>
    <t>MUNICIPIO DE ÚTICA (CUNDINAMARCA)</t>
  </si>
  <si>
    <t>25862</t>
  </si>
  <si>
    <t>MUNICIPIO DE VERGARA (CUNDINAMARCA)</t>
  </si>
  <si>
    <t>25867</t>
  </si>
  <si>
    <t>MUNICIPIO DE VIANÍ (CUNDINAMARCA)</t>
  </si>
  <si>
    <t>25871</t>
  </si>
  <si>
    <t>MUNICIPIO DE VILLAGÓMEZ (CUNDINAMARCA)</t>
  </si>
  <si>
    <t>25873</t>
  </si>
  <si>
    <t>MUNICIPIO DE VILLAPINZÓN (CUNDINAMARCA)</t>
  </si>
  <si>
    <t>25875</t>
  </si>
  <si>
    <t>MUNICIPIO DE VILLETA (CUNDINAMARCA)</t>
  </si>
  <si>
    <t>25878</t>
  </si>
  <si>
    <t>MUNICIPIO DE VIOTÁ (CUNDINAMARCA)</t>
  </si>
  <si>
    <t>25885</t>
  </si>
  <si>
    <t>MUNICIPIO DE YACOPÍ (CUNDINAMARCA)</t>
  </si>
  <si>
    <t>25898</t>
  </si>
  <si>
    <t>MUNICIPIO DE ZIPACÓN (CUNDINAMARCA)</t>
  </si>
  <si>
    <t>25899</t>
  </si>
  <si>
    <t>MUNICIPIO DE ZIPAQUIRÁ (CUNDINAMARCA)</t>
  </si>
  <si>
    <t>CHOCÓ</t>
  </si>
  <si>
    <t>27000</t>
  </si>
  <si>
    <t>GOBERNACIÓN DE CHOCÓ</t>
  </si>
  <si>
    <t>27001</t>
  </si>
  <si>
    <t>MUNICIPIO DE QUIBDÓ (CHOCÓ)</t>
  </si>
  <si>
    <t>27006</t>
  </si>
  <si>
    <t>MUNICIPIO DE ACANDÍ (CHOCÓ)</t>
  </si>
  <si>
    <t>27025</t>
  </si>
  <si>
    <t>MUNICIPIO DE ALTO BAUDO (CHOCÓ)</t>
  </si>
  <si>
    <t>27050</t>
  </si>
  <si>
    <t>MUNICIPIO DE ATRATO (CHOCÓ)</t>
  </si>
  <si>
    <t>27073</t>
  </si>
  <si>
    <t>MUNICIPIO DE BAGADÓ (CHOCÓ)</t>
  </si>
  <si>
    <t>27075</t>
  </si>
  <si>
    <t>MUNICIPIO DE BAHÍA SOLANO (CHOCÓ)</t>
  </si>
  <si>
    <t>27077</t>
  </si>
  <si>
    <t>MUNICIPIO DE BAJO BAUDÓ (CHOCÓ)</t>
  </si>
  <si>
    <t>27099</t>
  </si>
  <si>
    <t>MUNICIPIO DE BOJAYA (CHOCÓ)</t>
  </si>
  <si>
    <t>27135</t>
  </si>
  <si>
    <t>MUNICIPIO DE EL CANTÓN DEL SAN PABLO (CHOCÓ)</t>
  </si>
  <si>
    <t>27150</t>
  </si>
  <si>
    <t>MUNICIPIO DE CARMEN DEL DARIEN (CHOCÓ)</t>
  </si>
  <si>
    <t>27160</t>
  </si>
  <si>
    <t>MUNICIPIO DE CÉRTEGUI (CHOCÓ)</t>
  </si>
  <si>
    <t>27205</t>
  </si>
  <si>
    <t>MUNICIPIO DE CONDOTO (CHOCÓ)</t>
  </si>
  <si>
    <t>27245</t>
  </si>
  <si>
    <t>MUNICIPIO DE EL CARMEN DE ATRATO (CHOCÓ)</t>
  </si>
  <si>
    <t>27250</t>
  </si>
  <si>
    <t>MUNICIPIO DE EL LITORAL DEL SAN JUAN (CHOCÓ)</t>
  </si>
  <si>
    <t>27361</t>
  </si>
  <si>
    <t>MUNICIPIO DE ISTMINA (CHOCÓ)</t>
  </si>
  <si>
    <t>27372</t>
  </si>
  <si>
    <t>MUNICIPIO DE JURADÓ (CHOCÓ)</t>
  </si>
  <si>
    <t>27413</t>
  </si>
  <si>
    <t>MUNICIPIO DE LLORÓ (CHOCÓ)</t>
  </si>
  <si>
    <t>27425</t>
  </si>
  <si>
    <t>MUNICIPIO DE MEDIO ATRATO (CHOCÓ)</t>
  </si>
  <si>
    <t>27430</t>
  </si>
  <si>
    <t>MUNICIPIO DE MEDIO BAUDÓ (CHOCÓ)</t>
  </si>
  <si>
    <t>27450</t>
  </si>
  <si>
    <t>MUNICIPIO DE MEDIO SAN JUAN (CHOCÓ)</t>
  </si>
  <si>
    <t>27491</t>
  </si>
  <si>
    <t>MUNICIPIO DE NÓVITA (CHOCÓ)</t>
  </si>
  <si>
    <t>27495</t>
  </si>
  <si>
    <t>MUNICIPIO DE NUQUÍ (CHOCÓ)</t>
  </si>
  <si>
    <t>27580</t>
  </si>
  <si>
    <t>MUNICIPIO DE RÍO IRO (CHOCÓ)</t>
  </si>
  <si>
    <t>27600</t>
  </si>
  <si>
    <t>MUNICIPIO DE RÍO QUITO (CHOCÓ)</t>
  </si>
  <si>
    <t>27615</t>
  </si>
  <si>
    <t>MUNICIPIO DE RIOSUCIO (CHOCÓ)</t>
  </si>
  <si>
    <t>27660</t>
  </si>
  <si>
    <t>MUNICIPIO DE SAN JOSÉ DEL PALMAR (CHOCÓ)</t>
  </si>
  <si>
    <t>27745</t>
  </si>
  <si>
    <t>MUNICIPIO DE SIPÍ (CHOCÓ)</t>
  </si>
  <si>
    <t>27787</t>
  </si>
  <si>
    <t>MUNICIPIO DE TADÓ (CHOCÓ)</t>
  </si>
  <si>
    <t>27800</t>
  </si>
  <si>
    <t>MUNICIPIO DE UNGUÍA (CHOCÓ)</t>
  </si>
  <si>
    <t>27810</t>
  </si>
  <si>
    <t>MUNICIPIO DE UNIÓN PANAMERICANA (CHOCÓ)</t>
  </si>
  <si>
    <t>HUILA</t>
  </si>
  <si>
    <t>41000</t>
  </si>
  <si>
    <t>GOBERNACIÓN DE HUILA</t>
  </si>
  <si>
    <t>41001</t>
  </si>
  <si>
    <t>MUNICIPIO DE NEIVA (HUILA)</t>
  </si>
  <si>
    <t>41006</t>
  </si>
  <si>
    <t>MUNICIPIO DE ACEVEDO (HUILA)</t>
  </si>
  <si>
    <t>41013</t>
  </si>
  <si>
    <t>MUNICIPIO DE AGRADO (HUILA)</t>
  </si>
  <si>
    <t>41016</t>
  </si>
  <si>
    <t>MUNICIPIO DE AIPE (HUILA)</t>
  </si>
  <si>
    <t>41020</t>
  </si>
  <si>
    <t>MUNICIPIO DE ALGECIRAS (HUILA)</t>
  </si>
  <si>
    <t>41026</t>
  </si>
  <si>
    <t>MUNICIPIO DE ALTAMIRA (HUILA)</t>
  </si>
  <si>
    <t>41078</t>
  </si>
  <si>
    <t>MUNICIPIO DE BARAYA (HUILA)</t>
  </si>
  <si>
    <t>41132</t>
  </si>
  <si>
    <t>MUNICIPIO DE CAMPOALEGRE (HUILA)</t>
  </si>
  <si>
    <t>41206</t>
  </si>
  <si>
    <t>MUNICIPIO DE COLOMBIA (HUILA)</t>
  </si>
  <si>
    <t>41244</t>
  </si>
  <si>
    <t>MUNICIPIO DE ELÍAS (HUILA)</t>
  </si>
  <si>
    <t>41298</t>
  </si>
  <si>
    <t>MUNICIPIO DE GARZÓN (HUILA)</t>
  </si>
  <si>
    <t>41306</t>
  </si>
  <si>
    <t>MUNICIPIO DE GIGANTE (HUILA)</t>
  </si>
  <si>
    <t>41319</t>
  </si>
  <si>
    <t>MUNICIPIO DE GUADALUPE (HUILA)</t>
  </si>
  <si>
    <t>41349</t>
  </si>
  <si>
    <t>MUNICIPIO DE HOBO (HUILA)</t>
  </si>
  <si>
    <t>41357</t>
  </si>
  <si>
    <t>MUNICIPIO DE IQUIRA (HUILA)</t>
  </si>
  <si>
    <t>41359</t>
  </si>
  <si>
    <t>MUNICIPIO DE ISNOS (HUILA)</t>
  </si>
  <si>
    <t>41378</t>
  </si>
  <si>
    <t>MUNICIPIO DE LA ARGENTINA (HUILA)</t>
  </si>
  <si>
    <t>41396</t>
  </si>
  <si>
    <t>MUNICIPIO DE LA PLATA (HUILA)</t>
  </si>
  <si>
    <t>41483</t>
  </si>
  <si>
    <t>MUNICIPIO DE NÁTAGA (HUILA)</t>
  </si>
  <si>
    <t>41503</t>
  </si>
  <si>
    <t>MUNICIPIO DE OPORAPA (HUILA)</t>
  </si>
  <si>
    <t>41518</t>
  </si>
  <si>
    <t>MUNICIPIO DE PAICOL (HUILA)</t>
  </si>
  <si>
    <t>41524</t>
  </si>
  <si>
    <t>MUNICIPIO DE PALERMO (HUILA)</t>
  </si>
  <si>
    <t>41530</t>
  </si>
  <si>
    <t>MUNICIPIO DE PALESTINA (HUILA)</t>
  </si>
  <si>
    <t>41548</t>
  </si>
  <si>
    <t>MUNICIPIO DE PITAL (HUILA)</t>
  </si>
  <si>
    <t>41551</t>
  </si>
  <si>
    <t>MUNICIPIO DE PITALITO (HUILA)</t>
  </si>
  <si>
    <t>41615</t>
  </si>
  <si>
    <t>MUNICIPIO DE RIVERA (HUILA)</t>
  </si>
  <si>
    <t>41660</t>
  </si>
  <si>
    <t>MUNICIPIO DE SALADOBLANCO (HUILA)</t>
  </si>
  <si>
    <t>41668</t>
  </si>
  <si>
    <t>MUNICIPIO DE SAN AGUSTÍN (HUILA)</t>
  </si>
  <si>
    <t>41676</t>
  </si>
  <si>
    <t>MUNICIPIO DE SANTA MARÍA (HUILA)</t>
  </si>
  <si>
    <t>41770</t>
  </si>
  <si>
    <t>MUNICIPIO DE SUAZA (HUILA)</t>
  </si>
  <si>
    <t>41791</t>
  </si>
  <si>
    <t>MUNICIPIO DE TARQUI (HUILA)</t>
  </si>
  <si>
    <t>41797</t>
  </si>
  <si>
    <t>MUNICIPIO DE TESALIA (HUILA)</t>
  </si>
  <si>
    <t>41799</t>
  </si>
  <si>
    <t>MUNICIPIO DE TELLO (HUILA)</t>
  </si>
  <si>
    <t>41801</t>
  </si>
  <si>
    <t>MUNICIPIO DE TERUEL (HUILA)</t>
  </si>
  <si>
    <t>41807</t>
  </si>
  <si>
    <t>MUNICIPIO DE TIMANÁ (HUILA)</t>
  </si>
  <si>
    <t>41872</t>
  </si>
  <si>
    <t>MUNICIPIO DE VILLAVIEJA (HUILA)</t>
  </si>
  <si>
    <t>41885</t>
  </si>
  <si>
    <t>MUNICIPIO DE YAGUARÁ (HUILA)</t>
  </si>
  <si>
    <t>LA GUAJIRA</t>
  </si>
  <si>
    <t>44000</t>
  </si>
  <si>
    <t>GOBERNACIÓN DE LA GUAJIRA</t>
  </si>
  <si>
    <t>44001</t>
  </si>
  <si>
    <t>MUNICIPIO DE RIOHACHA (LA GUAJIRA)</t>
  </si>
  <si>
    <t>44035</t>
  </si>
  <si>
    <t>MUNICIPIO DE ALBANIA (LA GUAJIRA)</t>
  </si>
  <si>
    <t>44078</t>
  </si>
  <si>
    <t>MUNICIPIO DE BARRANCAS (LA GUAJIRA)</t>
  </si>
  <si>
    <t>44090</t>
  </si>
  <si>
    <t>MUNICIPIO DE DIBULLA (LA GUAJIRA)</t>
  </si>
  <si>
    <t>44098</t>
  </si>
  <si>
    <t>MUNICIPIO DE DISTRACCIÓN (LA GUAJIRA)</t>
  </si>
  <si>
    <t>44110</t>
  </si>
  <si>
    <t>MUNICIPIO DE EL MOLINO (LA GUAJIRA)</t>
  </si>
  <si>
    <t>44279</t>
  </si>
  <si>
    <t>MUNICIPIO DE FONSECA (LA GUAJIRA)</t>
  </si>
  <si>
    <t>44378</t>
  </si>
  <si>
    <t>MUNICIPIO DE HATONUEVO (LA GUAJIRA)</t>
  </si>
  <si>
    <t>44420</t>
  </si>
  <si>
    <t>MUNICIPIO DE LA JAGUA DEL PILAR (LA GUAJIRA)</t>
  </si>
  <si>
    <t>44430</t>
  </si>
  <si>
    <t>MUNICIPIO DE MAICAO (LA GUAJIRA)</t>
  </si>
  <si>
    <t>44560</t>
  </si>
  <si>
    <t>MUNICIPIO DE MANAURE (LA GUAJIRA)</t>
  </si>
  <si>
    <t>44650</t>
  </si>
  <si>
    <t>MUNICIPIO DE SAN JUAN DEL CESAR (LA GUAJIRA)</t>
  </si>
  <si>
    <t>44847</t>
  </si>
  <si>
    <t>MUNICIPIO DE URIBIA (LA GUAJIRA)</t>
  </si>
  <si>
    <t>44855</t>
  </si>
  <si>
    <t>MUNICIPIO DE URUMITA (LA GUAJIRA)</t>
  </si>
  <si>
    <t>44874</t>
  </si>
  <si>
    <t>MUNICIPIO DE VILLANUEVA (LA GUAJIRA)</t>
  </si>
  <si>
    <t>MAGDALENA</t>
  </si>
  <si>
    <t>47000</t>
  </si>
  <si>
    <t>GOBERNACIÓN DE MAGDALENA</t>
  </si>
  <si>
    <t>47001</t>
  </si>
  <si>
    <t>MUNICIPIO DE SANTA MARTA (MAGDALENA)</t>
  </si>
  <si>
    <t>47030</t>
  </si>
  <si>
    <t>MUNICIPIO DE ALGARROBO (MAGDALENA)</t>
  </si>
  <si>
    <t>47053</t>
  </si>
  <si>
    <t>MUNICIPIO DE ARACATACA (MAGDALENA)</t>
  </si>
  <si>
    <t>47058</t>
  </si>
  <si>
    <t>MUNICIPIO DE ARIGUANÍ (MAGDALENA)</t>
  </si>
  <si>
    <t>47161</t>
  </si>
  <si>
    <t>MUNICIPIO DE CERRO SAN ANTONIO (MAGDALENA)</t>
  </si>
  <si>
    <t>47170</t>
  </si>
  <si>
    <t>MUNICIPIO DE CHIVOLO (MAGDALENA)</t>
  </si>
  <si>
    <t>47189</t>
  </si>
  <si>
    <t>MUNICIPIO DE CIÉNAGA (MAGDALENA)</t>
  </si>
  <si>
    <t>47205</t>
  </si>
  <si>
    <t>MUNICIPIO DE CONCORDIA (MAGDALENA)</t>
  </si>
  <si>
    <t>47245</t>
  </si>
  <si>
    <t>MUNICIPIO DE EL BANCO (MAGDALENA)</t>
  </si>
  <si>
    <t>47258</t>
  </si>
  <si>
    <t>MUNICIPIO DE EL PIÑON (MAGDALENA)</t>
  </si>
  <si>
    <t>47268</t>
  </si>
  <si>
    <t>MUNICIPIO DE EL RETÉN (MAGDALENA)</t>
  </si>
  <si>
    <t>47288</t>
  </si>
  <si>
    <t>MUNICIPIO DE FUNDACIÓN (MAGDALENA)</t>
  </si>
  <si>
    <t>47318</t>
  </si>
  <si>
    <t>MUNICIPIO DE GUAMAL (MAGDALENA)</t>
  </si>
  <si>
    <t>47460</t>
  </si>
  <si>
    <t>MUNICIPIO DE NUEVA GRANADA (MAGDALENA)</t>
  </si>
  <si>
    <t>47541</t>
  </si>
  <si>
    <t>MUNICIPIO DE PEDRAZA (MAGDALENA)</t>
  </si>
  <si>
    <t>47545</t>
  </si>
  <si>
    <t>MUNICIPIO DE PIJIÑO DEL CARMEN (MAGDALENA)</t>
  </si>
  <si>
    <t>47551</t>
  </si>
  <si>
    <t>MUNICIPIO DE PIVIJAY (MAGDALENA)</t>
  </si>
  <si>
    <t>47555</t>
  </si>
  <si>
    <t>MUNICIPIO DE PLATO (MAGDALENA)</t>
  </si>
  <si>
    <t>47570</t>
  </si>
  <si>
    <t>MUNICIPIO DE PUEBLOVIEJO (MAGDALENA)</t>
  </si>
  <si>
    <t>47605</t>
  </si>
  <si>
    <t>MUNICIPIO DE REMOLINO (MAGDALENA)</t>
  </si>
  <si>
    <t>47660</t>
  </si>
  <si>
    <t>MUNICIPIO DE SABANAS DE SAN ANGEL (MAGDALENA)</t>
  </si>
  <si>
    <t>47675</t>
  </si>
  <si>
    <t>MUNICIPIO DE SALAMINA (MAGDALENA)</t>
  </si>
  <si>
    <t>47692</t>
  </si>
  <si>
    <t>MUNICIPIO DE SAN SEBASTIÁN DE BUENAVISTA (MAGDALENA)</t>
  </si>
  <si>
    <t>47703</t>
  </si>
  <si>
    <t>MUNICIPIO DE SAN ZENÓN (MAGDALENA)</t>
  </si>
  <si>
    <t>47707</t>
  </si>
  <si>
    <t>MUNICIPIO DE SANTA ANA (MAGDALENA)</t>
  </si>
  <si>
    <t>47720</t>
  </si>
  <si>
    <t>MUNICIPIO DE SANTA BÁRBARA DE PINTO (MAGDALENA)</t>
  </si>
  <si>
    <t>47745</t>
  </si>
  <si>
    <t>MUNICIPIO DE SITIONUEVO (MAGDALENA)</t>
  </si>
  <si>
    <t>47798</t>
  </si>
  <si>
    <t>MUNICIPIO DE TENERIFE (MAGDALENA)</t>
  </si>
  <si>
    <t>47960</t>
  </si>
  <si>
    <t>MUNICIPIO DE ZAPAYÁN (MAGDALENA)</t>
  </si>
  <si>
    <t>47980</t>
  </si>
  <si>
    <t>MUNICIPIO DE ZONA BANANERA (MAGDALENA)</t>
  </si>
  <si>
    <t>META</t>
  </si>
  <si>
    <t>50000</t>
  </si>
  <si>
    <t>GOBERNACIÓN DE META</t>
  </si>
  <si>
    <t>50001</t>
  </si>
  <si>
    <t>MUNICIPIO DE VILLAVICENCIO (META)</t>
  </si>
  <si>
    <t>50006</t>
  </si>
  <si>
    <t>MUNICIPIO DE ACACÍAS (META)</t>
  </si>
  <si>
    <t>50110</t>
  </si>
  <si>
    <t>MUNICIPIO DE BARRANCA DE UPÍA (META)</t>
  </si>
  <si>
    <t>50124</t>
  </si>
  <si>
    <t>MUNICIPIO DE CABUYARO (META)</t>
  </si>
  <si>
    <t>50150</t>
  </si>
  <si>
    <t>MUNICIPIO DE CASTILLA LA NUEVA (META)</t>
  </si>
  <si>
    <t>50223</t>
  </si>
  <si>
    <t>MUNICIPIO DE CUBARRAL (META)</t>
  </si>
  <si>
    <t>50226</t>
  </si>
  <si>
    <t>MUNICIPIO DE CUMARAL (META)</t>
  </si>
  <si>
    <t>50245</t>
  </si>
  <si>
    <t>MUNICIPIO DE EL CALVARIO (META)</t>
  </si>
  <si>
    <t>50251</t>
  </si>
  <si>
    <t>MUNICIPIO DE EL CASTILLO (META)</t>
  </si>
  <si>
    <t>50270</t>
  </si>
  <si>
    <t>MUNICIPIO DE EL DORADO (META)</t>
  </si>
  <si>
    <t>50287</t>
  </si>
  <si>
    <t>MUNICIPIO DE FUENTE DE ORO (META)</t>
  </si>
  <si>
    <t>50313</t>
  </si>
  <si>
    <t>MUNICIPIO DE GRANADA (META)</t>
  </si>
  <si>
    <t>50318</t>
  </si>
  <si>
    <t>MUNICIPIO DE GUAMAL (META)</t>
  </si>
  <si>
    <t>50325</t>
  </si>
  <si>
    <t>MUNICIPIO DE MAPIRIPÁN (META)</t>
  </si>
  <si>
    <t>50330</t>
  </si>
  <si>
    <t>MUNICIPIO DE MESETAS (META)</t>
  </si>
  <si>
    <t>50350</t>
  </si>
  <si>
    <t>MUNICIPIO DE LA MACARENA (META)</t>
  </si>
  <si>
    <t>50370</t>
  </si>
  <si>
    <t>MUNICIPIO DE URIBE (META)</t>
  </si>
  <si>
    <t>50400</t>
  </si>
  <si>
    <t>MUNICIPIO DE LEJANÍAS (META)</t>
  </si>
  <si>
    <t>50450</t>
  </si>
  <si>
    <t>MUNICIPIO DE PUERTO CONCORDIA (META)</t>
  </si>
  <si>
    <t>50568</t>
  </si>
  <si>
    <t>MUNICIPIO DE PUERTO GAITÁN (META)</t>
  </si>
  <si>
    <t>50573</t>
  </si>
  <si>
    <t>MUNICIPIO DE PUERTO LÓPEZ (META)</t>
  </si>
  <si>
    <t>50577</t>
  </si>
  <si>
    <t>MUNICIPIO DE PUERTO LLERAS (META)</t>
  </si>
  <si>
    <t>50590</t>
  </si>
  <si>
    <t>MUNICIPIO DE PUERTO RICO (META)</t>
  </si>
  <si>
    <t>50606</t>
  </si>
  <si>
    <t>MUNICIPIO DE RESTREPO (META)</t>
  </si>
  <si>
    <t>50680</t>
  </si>
  <si>
    <t>MUNICIPIO DE SAN CARLOS DE GUAROA (META)</t>
  </si>
  <si>
    <t>50683</t>
  </si>
  <si>
    <t>MUNICIPIO DE SAN JUAN DE ARAMA (META)</t>
  </si>
  <si>
    <t>50686</t>
  </si>
  <si>
    <t>MUNICIPIO DE SAN JUANITO (META)</t>
  </si>
  <si>
    <t>50689</t>
  </si>
  <si>
    <t>MUNICIPIO DE SAN MARTÍN (META)</t>
  </si>
  <si>
    <t>50711</t>
  </si>
  <si>
    <t>MUNICIPIO DE VISTAHERMOSA (META)</t>
  </si>
  <si>
    <t>NARIÑO</t>
  </si>
  <si>
    <t>52000</t>
  </si>
  <si>
    <t>GOBERNACIÓN DE NARIÑO</t>
  </si>
  <si>
    <t>52001</t>
  </si>
  <si>
    <t>MUNICIPIO DE PASTO (NARIÑO)</t>
  </si>
  <si>
    <t>52019</t>
  </si>
  <si>
    <t>MUNICIPIO DE ALBÁN (NARIÑO)</t>
  </si>
  <si>
    <t>52022</t>
  </si>
  <si>
    <t>MUNICIPIO DE ALDANA (NARIÑO)</t>
  </si>
  <si>
    <t>52036</t>
  </si>
  <si>
    <t>MUNICIPIO DE ANCUYÁ (NARIÑO)</t>
  </si>
  <si>
    <t>52051</t>
  </si>
  <si>
    <t>MUNICIPIO DE ARBOLEDA (NARIÑO)</t>
  </si>
  <si>
    <t>52079</t>
  </si>
  <si>
    <t>MUNICIPIO DE BARBACOAS (NARIÑO)</t>
  </si>
  <si>
    <t>52083</t>
  </si>
  <si>
    <t>MUNICIPIO DE BELÉN (NARIÑO)</t>
  </si>
  <si>
    <t>52110</t>
  </si>
  <si>
    <t>MUNICIPIO DE BUESACO (NARIÑO)</t>
  </si>
  <si>
    <t>52203</t>
  </si>
  <si>
    <t>MUNICIPIO DE COLÓN (NARIÑO)</t>
  </si>
  <si>
    <t>52207</t>
  </si>
  <si>
    <t>MUNICIPIO DE CONSACA (NARIÑO)</t>
  </si>
  <si>
    <t>52210</t>
  </si>
  <si>
    <t>MUNICIPIO DE CONTADERO (NARIÑO)</t>
  </si>
  <si>
    <t>52215</t>
  </si>
  <si>
    <t>MUNICIPIO DE CÓRDOBA (NARIÑO)</t>
  </si>
  <si>
    <t>52224</t>
  </si>
  <si>
    <t>MUNICIPIO DE CUASPUD (NARIÑO)</t>
  </si>
  <si>
    <t>52227</t>
  </si>
  <si>
    <t>MUNICIPIO DE CUMBAL (NARIÑO)</t>
  </si>
  <si>
    <t>52233</t>
  </si>
  <si>
    <t>MUNICIPIO DE CUMBITARA (NARIÑO)</t>
  </si>
  <si>
    <t>52240</t>
  </si>
  <si>
    <t>MUNICIPIO DE CHACHAGÜÍ (NARIÑO)</t>
  </si>
  <si>
    <t>52250</t>
  </si>
  <si>
    <t>MUNICIPIO DE EL CHARCO (NARIÑO)</t>
  </si>
  <si>
    <t>52254</t>
  </si>
  <si>
    <t>MUNICIPIO DE EL PEÑOL (NARIÑO)</t>
  </si>
  <si>
    <t>52256</t>
  </si>
  <si>
    <t>MUNICIPIO DE EL ROSARIO (NARIÑO)</t>
  </si>
  <si>
    <t>52258</t>
  </si>
  <si>
    <t>MUNICIPIO DE EL TABLÓN DE GÓMEZ (NARIÑO)</t>
  </si>
  <si>
    <t>52260</t>
  </si>
  <si>
    <t>MUNICIPIO DE EL TAMBO (NARIÑO)</t>
  </si>
  <si>
    <t>52287</t>
  </si>
  <si>
    <t>MUNICIPIO DE FUNES (NARIÑO)</t>
  </si>
  <si>
    <t>52317</t>
  </si>
  <si>
    <t>MUNICIPIO DE GUACHUCAL (NARIÑO)</t>
  </si>
  <si>
    <t>52320</t>
  </si>
  <si>
    <t>MUNICIPIO DE GUAITARILLA (NARIÑO)</t>
  </si>
  <si>
    <t>52323</t>
  </si>
  <si>
    <t>MUNICIPIO DE GUALMATÁN (NARIÑO)</t>
  </si>
  <si>
    <t>52352</t>
  </si>
  <si>
    <t>MUNICIPIO DE ILES (NARIÑO)</t>
  </si>
  <si>
    <t>52354</t>
  </si>
  <si>
    <t>MUNICIPIO DE IMUÉS (NARIÑO)</t>
  </si>
  <si>
    <t>52356</t>
  </si>
  <si>
    <t>MUNICIPIO DE IPIALES (NARIÑO)</t>
  </si>
  <si>
    <t>52378</t>
  </si>
  <si>
    <t>MUNICIPIO DE LA CRUZ (NARIÑO)</t>
  </si>
  <si>
    <t>52381</t>
  </si>
  <si>
    <t>MUNICIPIO DE LA FLORIDA (NARIÑO)</t>
  </si>
  <si>
    <t>52385</t>
  </si>
  <si>
    <t>MUNICIPIO DE LA LLANADA (NARIÑO)</t>
  </si>
  <si>
    <t>52390</t>
  </si>
  <si>
    <t>MUNICIPIO DE LA TOLA (NARIÑO)</t>
  </si>
  <si>
    <t>52399</t>
  </si>
  <si>
    <t>MUNICIPIO DE LA UNIÓN (NARIÑO)</t>
  </si>
  <si>
    <t>52405</t>
  </si>
  <si>
    <t>MUNICIPIO DE LEIVA (NARIÑO)</t>
  </si>
  <si>
    <t>52411</t>
  </si>
  <si>
    <t>MUNICIPIO DE LINARES (NARIÑO)</t>
  </si>
  <si>
    <t>52418</t>
  </si>
  <si>
    <t>MUNICIPIO DE LOS ANDES (NARIÑO)</t>
  </si>
  <si>
    <t>52427</t>
  </si>
  <si>
    <t>MUNICIPIO DE MAGÜI (NARIÑO)</t>
  </si>
  <si>
    <t>52435</t>
  </si>
  <si>
    <t>MUNICIPIO DE MALLAMA (NARIÑO)</t>
  </si>
  <si>
    <t>52473</t>
  </si>
  <si>
    <t>MUNICIPIO DE MOSQUERA (NARIÑO)</t>
  </si>
  <si>
    <t>52490</t>
  </si>
  <si>
    <t>MUNICIPIO DE OLAYA HERRERA (NARIÑO)</t>
  </si>
  <si>
    <t>52506</t>
  </si>
  <si>
    <t>MUNICIPIO DE OSPINA (NARIÑO)</t>
  </si>
  <si>
    <t>52520</t>
  </si>
  <si>
    <t>MUNICIPIO DE FRANCISCO PIZARRO (NARIÑO)</t>
  </si>
  <si>
    <t>52540</t>
  </si>
  <si>
    <t>MUNICIPIO DE POLICARPA (NARIÑO)</t>
  </si>
  <si>
    <t>52560</t>
  </si>
  <si>
    <t>MUNICIPIO DE POTOSÍ (NARIÑO)</t>
  </si>
  <si>
    <t>52565</t>
  </si>
  <si>
    <t>MUNICIPIO DE PROVIDENCIA (NARIÑO)</t>
  </si>
  <si>
    <t>52573</t>
  </si>
  <si>
    <t>MUNICIPIO DE PUERRES (NARIÑO)</t>
  </si>
  <si>
    <t>52585</t>
  </si>
  <si>
    <t>MUNICIPIO DE PUPIALES (NARIÑO)</t>
  </si>
  <si>
    <t>52612</t>
  </si>
  <si>
    <t>MUNICIPIO DE RICAURTE (NARIÑO)</t>
  </si>
  <si>
    <t>52621</t>
  </si>
  <si>
    <t>MUNICIPIO DE ROBERTO PAYÁN (NARIÑO)</t>
  </si>
  <si>
    <t>52678</t>
  </si>
  <si>
    <t>MUNICIPIO DE SAMANIEGO (NARIÑO)</t>
  </si>
  <si>
    <t>52683</t>
  </si>
  <si>
    <t>MUNICIPIO DE SANDONÁ (NARIÑO)</t>
  </si>
  <si>
    <t>52685</t>
  </si>
  <si>
    <t>MUNICIPIO DE SAN BERNARDO (NARIÑO)</t>
  </si>
  <si>
    <t>52687</t>
  </si>
  <si>
    <t>MUNICIPIO DE SAN LORENZO (NARIÑO)</t>
  </si>
  <si>
    <t>52693</t>
  </si>
  <si>
    <t>MUNICIPIO DE SAN PABLO (NARIÑO)</t>
  </si>
  <si>
    <t>52694</t>
  </si>
  <si>
    <t>MUNICIPIO DE SAN PEDRO DE CARTAGO (NARIÑO)</t>
  </si>
  <si>
    <t>52696</t>
  </si>
  <si>
    <t>MUNICIPIO DE SANTA BÁRBARA (NARIÑO)</t>
  </si>
  <si>
    <t>52699</t>
  </si>
  <si>
    <t>MUNICIPIO DE SANTACRUZ (NARIÑO)</t>
  </si>
  <si>
    <t>52720</t>
  </si>
  <si>
    <t>MUNICIPIO DE SAPUYES (NARIÑO)</t>
  </si>
  <si>
    <t>52786</t>
  </si>
  <si>
    <t>MUNICIPIO DE TAMINANGO (NARIÑO)</t>
  </si>
  <si>
    <t>52788</t>
  </si>
  <si>
    <t>MUNICIPIO DE TANGUA (NARIÑO)</t>
  </si>
  <si>
    <t>52835</t>
  </si>
  <si>
    <t>MUNICIPIO DE SAN ANDRES DE TUMACO (NARIÑO)</t>
  </si>
  <si>
    <t>52838</t>
  </si>
  <si>
    <t>MUNICIPIO DE TÚQUERRES (NARIÑO)</t>
  </si>
  <si>
    <t>52885</t>
  </si>
  <si>
    <t>MUNICIPIO DE YACUANQUER (NARIÑO)</t>
  </si>
  <si>
    <t>NORTE</t>
  </si>
  <si>
    <t>54000</t>
  </si>
  <si>
    <t>GOBERNACIÓN DE NORTE DE SANTANDER</t>
  </si>
  <si>
    <t>54001</t>
  </si>
  <si>
    <t>MUNICIPIO DE CÚCUTA (NORTE DE SANTANDER)</t>
  </si>
  <si>
    <t>54003</t>
  </si>
  <si>
    <t>MUNICIPIO DE ABREGO (NORTE DE SANTANDER)</t>
  </si>
  <si>
    <t>54051</t>
  </si>
  <si>
    <t>MUNICIPIO DE ARBOLEDAS (NORTE DE SANTANDER)</t>
  </si>
  <si>
    <t>54099</t>
  </si>
  <si>
    <t>MUNICIPIO DE BOCHALEMA (NORTE DE SANTANDER)</t>
  </si>
  <si>
    <t>54109</t>
  </si>
  <si>
    <t>MUNICIPIO DE BUCARASICA (NORTE DE SANTANDER)</t>
  </si>
  <si>
    <t>54125</t>
  </si>
  <si>
    <t>MUNICIPIO DE CÁCOTA (NORTE DE SANTANDER)</t>
  </si>
  <si>
    <t>54128</t>
  </si>
  <si>
    <t>MUNICIPIO DE CACHIRÁ (NORTE DE SANTANDER)</t>
  </si>
  <si>
    <t>54172</t>
  </si>
  <si>
    <t>MUNICIPIO DE CHINÁCOTA (NORTE DE SANTANDER)</t>
  </si>
  <si>
    <t>54174</t>
  </si>
  <si>
    <t>MUNICIPIO DE CHITAGÁ (NORTE DE SANTANDER)</t>
  </si>
  <si>
    <t>54206</t>
  </si>
  <si>
    <t>MUNICIPIO DE CONVENCIÓN (NORTE DE SANTANDER)</t>
  </si>
  <si>
    <t>54223</t>
  </si>
  <si>
    <t>MUNICIPIO DE CUCUTILLA (NORTE DE SANTANDER)</t>
  </si>
  <si>
    <t>54239</t>
  </si>
  <si>
    <t>MUNICIPIO DE DURANIA (NORTE DE SANTANDER)</t>
  </si>
  <si>
    <t>54245</t>
  </si>
  <si>
    <t>MUNICIPIO DE EL CARMEN (NORTE DE SANTANDER)</t>
  </si>
  <si>
    <t>54250</t>
  </si>
  <si>
    <t>MUNICIPIO DE EL TARRA (NORTE DE SANTANDER)</t>
  </si>
  <si>
    <t>54261</t>
  </si>
  <si>
    <t>MUNICIPIO DE EL ZULIA (NORTE DE SANTANDER)</t>
  </si>
  <si>
    <t>54313</t>
  </si>
  <si>
    <t>MUNICIPIO DE GRAMALOTE (NORTE DE SANTANDER)</t>
  </si>
  <si>
    <t>54344</t>
  </si>
  <si>
    <t>MUNICIPIO DE HACARÍ (NORTE DE SANTANDER)</t>
  </si>
  <si>
    <t>54347</t>
  </si>
  <si>
    <t>MUNICIPIO DE HERRÁN (NORTE DE SANTANDER)</t>
  </si>
  <si>
    <t>54377</t>
  </si>
  <si>
    <t>MUNICIPIO DE LABATECA (NORTE DE SANTANDER)</t>
  </si>
  <si>
    <t>54385</t>
  </si>
  <si>
    <t>MUNICIPIO DE LA ESPERANZA (NORTE DE SANTANDER)</t>
  </si>
  <si>
    <t>54398</t>
  </si>
  <si>
    <t>MUNICIPIO DE LA PLAYA (NORTE DE SANTANDER)</t>
  </si>
  <si>
    <t>54405</t>
  </si>
  <si>
    <t>MUNICIPIO DE LOS PATIOS (NORTE DE SANTANDER)</t>
  </si>
  <si>
    <t>54418</t>
  </si>
  <si>
    <t>MUNICIPIO DE LOURDES (NORTE DE SANTANDER)</t>
  </si>
  <si>
    <t>54480</t>
  </si>
  <si>
    <t>MUNICIPIO DE MUTISCUA (NORTE DE SANTANDER)</t>
  </si>
  <si>
    <t>54498</t>
  </si>
  <si>
    <t>MUNICIPIO DE OCAÑA (NORTE DE SANTANDER)</t>
  </si>
  <si>
    <t>54518</t>
  </si>
  <si>
    <t>MUNICIPIO DE PAMPLONA (NORTE DE SANTANDER)</t>
  </si>
  <si>
    <t>54520</t>
  </si>
  <si>
    <t>MUNICIPIO DE PAMPLONITA (NORTE DE SANTANDER)</t>
  </si>
  <si>
    <t>54553</t>
  </si>
  <si>
    <t>MUNICIPIO DE PUERTO SANTANDER (NORTE DE SANTANDER)</t>
  </si>
  <si>
    <t>54599</t>
  </si>
  <si>
    <t>MUNICIPIO DE RAGONVALIA (NORTE DE SANTANDER)</t>
  </si>
  <si>
    <t>54660</t>
  </si>
  <si>
    <t>MUNICIPIO DE SALAZAR (NORTE DE SANTANDER)</t>
  </si>
  <si>
    <t>54670</t>
  </si>
  <si>
    <t>MUNICIPIO DE SAN CALIXTO (NORTE DE SANTANDER)</t>
  </si>
  <si>
    <t>54673</t>
  </si>
  <si>
    <t>MUNICIPIO DE SAN CAYETANO (NORTE DE SANTANDER)</t>
  </si>
  <si>
    <t>54680</t>
  </si>
  <si>
    <t>MUNICIPIO DE SANTIAGO (NORTE DE SANTANDER)</t>
  </si>
  <si>
    <t>54720</t>
  </si>
  <si>
    <t>MUNICIPIO DE SARDINATA (NORTE DE SANTANDER)</t>
  </si>
  <si>
    <t>54743</t>
  </si>
  <si>
    <t>MUNICIPIO DE SILOS (NORTE DE SANTANDER)</t>
  </si>
  <si>
    <t>54800</t>
  </si>
  <si>
    <t>MUNICIPIO DE TEORAMA (NORTE DE SANTANDER)</t>
  </si>
  <si>
    <t>54810</t>
  </si>
  <si>
    <t>MUNICIPIO DE TIBÚ (NORTE DE SANTANDER)</t>
  </si>
  <si>
    <t>54820</t>
  </si>
  <si>
    <t>MUNICIPIO DE TOLEDO (NORTE DE SANTANDER)</t>
  </si>
  <si>
    <t>54871</t>
  </si>
  <si>
    <t>MUNICIPIO DE VILLA CARO (NORTE DE SANTANDER)</t>
  </si>
  <si>
    <t>54874</t>
  </si>
  <si>
    <t>MUNICIPIO DE VILLA DEL ROSARIO (NORTE DE SANTANDER)</t>
  </si>
  <si>
    <t>QUINDÍO</t>
  </si>
  <si>
    <t>63000</t>
  </si>
  <si>
    <t>GOBERNACIÓN DE QUINDIO</t>
  </si>
  <si>
    <t>63001</t>
  </si>
  <si>
    <t>MUNICIPIO DE ARMENIA (QUINDIO)</t>
  </si>
  <si>
    <t>63111</t>
  </si>
  <si>
    <t>MUNICIPIO DE BUENAVISTA (QUINDIO)</t>
  </si>
  <si>
    <t>63130</t>
  </si>
  <si>
    <t>MUNICIPIO DE CALARCA (QUINDIO)</t>
  </si>
  <si>
    <t>63190</t>
  </si>
  <si>
    <t>MUNICIPIO DE CIRCASIA (QUINDIO)</t>
  </si>
  <si>
    <t>63212</t>
  </si>
  <si>
    <t>MUNICIPIO DE CÓRDOBA (QUINDIO)</t>
  </si>
  <si>
    <t>63272</t>
  </si>
  <si>
    <t>MUNICIPIO DE FILANDIA (QUINDIO)</t>
  </si>
  <si>
    <t>63302</t>
  </si>
  <si>
    <t>MUNICIPIO DE GÉNOVA (QUINDIO)</t>
  </si>
  <si>
    <t>63401</t>
  </si>
  <si>
    <t>MUNICIPIO DE LA TEBAIDA (QUINDIO)</t>
  </si>
  <si>
    <t>63470</t>
  </si>
  <si>
    <t>MUNICIPIO DE MONTENEGRO (QUINDIO)</t>
  </si>
  <si>
    <t>63548</t>
  </si>
  <si>
    <t>MUNICIPIO DE PIJAO (QUINDIO)</t>
  </si>
  <si>
    <t>63594</t>
  </si>
  <si>
    <t>MUNICIPIO DE QUIMBAYA (QUINDIO)</t>
  </si>
  <si>
    <t>63690</t>
  </si>
  <si>
    <t>MUNICIPIO DE SALENTO (QUINDIO)</t>
  </si>
  <si>
    <t>RISARALDA</t>
  </si>
  <si>
    <t>66000</t>
  </si>
  <si>
    <t>GOBERNACIÓN DE RISARALDA</t>
  </si>
  <si>
    <t>66001</t>
  </si>
  <si>
    <t>MUNICIPIO DE PEREIRA (RISARALDA)</t>
  </si>
  <si>
    <t>66045</t>
  </si>
  <si>
    <t>MUNICIPIO DE APÍA (RISARALDA)</t>
  </si>
  <si>
    <t>66075</t>
  </si>
  <si>
    <t>MUNICIPIO DE BALBOA (RISARALDA)</t>
  </si>
  <si>
    <t>66088</t>
  </si>
  <si>
    <t>MUNICIPIO DE BELÉN DE UMBRÍA (RISARALDA)</t>
  </si>
  <si>
    <t>66170</t>
  </si>
  <si>
    <t>MUNICIPIO DE DOSQUEBRADAS (RISARALDA)</t>
  </si>
  <si>
    <t>66318</t>
  </si>
  <si>
    <t>MUNICIPIO DE GUÁTICA (RISARALDA)</t>
  </si>
  <si>
    <t>66383</t>
  </si>
  <si>
    <t>MUNICIPIO DE LA CELIA (RISARALDA)</t>
  </si>
  <si>
    <t>66400</t>
  </si>
  <si>
    <t>MUNICIPIO DE LA VIRGINIA (RISARALDA)</t>
  </si>
  <si>
    <t>66440</t>
  </si>
  <si>
    <t>MUNICIPIO DE MARSELLA (RISARALDA)</t>
  </si>
  <si>
    <t>66456</t>
  </si>
  <si>
    <t>MUNICIPIO DE MISTRATÓ (RISARALDA)</t>
  </si>
  <si>
    <t>66572</t>
  </si>
  <si>
    <t>MUNICIPIO DE PUEBLO RICO (RISARALDA)</t>
  </si>
  <si>
    <t>66594</t>
  </si>
  <si>
    <t>MUNICIPIO DE QUINCHÍA (RISARALDA)</t>
  </si>
  <si>
    <t>66682</t>
  </si>
  <si>
    <t>MUNICIPIO DE SANTA ROSA DE CABAL (RISARALDA)</t>
  </si>
  <si>
    <t>66687</t>
  </si>
  <si>
    <t>MUNICIPIO DE SANTUARIO (RISARALDA)</t>
  </si>
  <si>
    <t>SANTANDER</t>
  </si>
  <si>
    <t>68000</t>
  </si>
  <si>
    <t>GOBERNACIÓN DE SANTANDER</t>
  </si>
  <si>
    <t>68001</t>
  </si>
  <si>
    <t>MUNICIPIO DE BUCARAMANGA (SANTANDER)</t>
  </si>
  <si>
    <t>68013</t>
  </si>
  <si>
    <t>MUNICIPIO DE AGUADA (SANTANDER)</t>
  </si>
  <si>
    <t>68020</t>
  </si>
  <si>
    <t>MUNICIPIO DE ALBANIA (SANTANDER)</t>
  </si>
  <si>
    <t>68051</t>
  </si>
  <si>
    <t>MUNICIPIO DE ARATOCA (SANTANDER)</t>
  </si>
  <si>
    <t>68077</t>
  </si>
  <si>
    <t>MUNICIPIO DE BARBOSA (SANTANDER)</t>
  </si>
  <si>
    <t>68079</t>
  </si>
  <si>
    <t>MUNICIPIO DE BARICHARA (SANTANDER)</t>
  </si>
  <si>
    <t>68081</t>
  </si>
  <si>
    <t>MUNICIPIO DE BARRANCABERMEJA (SANTANDER)</t>
  </si>
  <si>
    <t>68092</t>
  </si>
  <si>
    <t>MUNICIPIO DE BETULIA (SANTANDER)</t>
  </si>
  <si>
    <t>68101</t>
  </si>
  <si>
    <t>MUNICIPIO DE BOLÍVAR (SANTANDER)</t>
  </si>
  <si>
    <t>68121</t>
  </si>
  <si>
    <t>MUNICIPIO DE CABRERA (SANTANDER)</t>
  </si>
  <si>
    <t>68132</t>
  </si>
  <si>
    <t>MUNICIPIO DE CALIFORNIA (SANTANDER)</t>
  </si>
  <si>
    <t>68147</t>
  </si>
  <si>
    <t>MUNICIPIO DE CAPITANEJO (SANTANDER)</t>
  </si>
  <si>
    <t>68152</t>
  </si>
  <si>
    <t>MUNICIPIO DE CARCASÍ (SANTANDER)</t>
  </si>
  <si>
    <t>68160</t>
  </si>
  <si>
    <t>MUNICIPIO DE CEPITÁ (SANTANDER)</t>
  </si>
  <si>
    <t>68162</t>
  </si>
  <si>
    <t>MUNICIPIO DE CERRITO (SANTANDER)</t>
  </si>
  <si>
    <t>68167</t>
  </si>
  <si>
    <t>MUNICIPIO DE CHARALÁ (SANTANDER)</t>
  </si>
  <si>
    <t>68169</t>
  </si>
  <si>
    <t>MUNICIPIO DE CHARTA (SANTANDER)</t>
  </si>
  <si>
    <t>68176</t>
  </si>
  <si>
    <t>MUNICIPIO DE CHIMA (SANTANDER)</t>
  </si>
  <si>
    <t>68179</t>
  </si>
  <si>
    <t>MUNICIPIO DE CHIPATÁ (SANTANDER)</t>
  </si>
  <si>
    <t>68190</t>
  </si>
  <si>
    <t>MUNICIPIO DE CIMITARRA (SANTANDER)</t>
  </si>
  <si>
    <t>68207</t>
  </si>
  <si>
    <t>MUNICIPIO DE CONCEPCIÓN (SANTANDER)</t>
  </si>
  <si>
    <t>68209</t>
  </si>
  <si>
    <t>MUNICIPIO DE CONFINES (SANTANDER)</t>
  </si>
  <si>
    <t>68211</t>
  </si>
  <si>
    <t>MUNICIPIO DE CONTRATACIÓN (SANTANDER)</t>
  </si>
  <si>
    <t>68217</t>
  </si>
  <si>
    <t>MUNICIPIO DE COROMORO (SANTANDER)</t>
  </si>
  <si>
    <t>68229</t>
  </si>
  <si>
    <t>MUNICIPIO DE CURITÍ (SANTANDER)</t>
  </si>
  <si>
    <t>68235</t>
  </si>
  <si>
    <t>MUNICIPIO DE EL CARMEN DE CHUCURÍ (SANTANDER)</t>
  </si>
  <si>
    <t>68245</t>
  </si>
  <si>
    <t>MUNICIPIO DE EL GUACAMAYO (SANTANDER)</t>
  </si>
  <si>
    <t>68250</t>
  </si>
  <si>
    <t>MUNICIPIO DE EL PEÑÓN (SANTANDER)</t>
  </si>
  <si>
    <t>68255</t>
  </si>
  <si>
    <t>MUNICIPIO DE EL PLAYÓN (SANTANDER)</t>
  </si>
  <si>
    <t>68264</t>
  </si>
  <si>
    <t>MUNICIPIO DE ENCINO (SANTANDER)</t>
  </si>
  <si>
    <t>68266</t>
  </si>
  <si>
    <t>MUNICIPIO DE ENCISO (SANTANDER)</t>
  </si>
  <si>
    <t>68271</t>
  </si>
  <si>
    <t>MUNICIPIO DE FLORIÁN (SANTANDER)</t>
  </si>
  <si>
    <t>68276</t>
  </si>
  <si>
    <t>MUNICIPIO DE FLORIDABLANCA (SANTANDER)</t>
  </si>
  <si>
    <t>68296</t>
  </si>
  <si>
    <t>MUNICIPIO DE GALÁN (SANTANDER)</t>
  </si>
  <si>
    <t>68298</t>
  </si>
  <si>
    <t>MUNICIPIO DE GAMBITA (SANTANDER)</t>
  </si>
  <si>
    <t>68307</t>
  </si>
  <si>
    <t>MUNICIPIO DE GIRÓN (SANTANDER)</t>
  </si>
  <si>
    <t>68318</t>
  </si>
  <si>
    <t>MUNICIPIO DE GUACA (SANTANDER)</t>
  </si>
  <si>
    <t>68320</t>
  </si>
  <si>
    <t>MUNICIPIO DE GUADALUPE (SANTANDER)</t>
  </si>
  <si>
    <t>68322</t>
  </si>
  <si>
    <t>MUNICIPIO DE GUAPOTÁ (SANTANDER)</t>
  </si>
  <si>
    <t>68324</t>
  </si>
  <si>
    <t>MUNICIPIO DE GUAVATÁ (SANTANDER)</t>
  </si>
  <si>
    <t>68327</t>
  </si>
  <si>
    <t>MUNICIPIO DE GÜEPSA (SANTANDER)</t>
  </si>
  <si>
    <t>68344</t>
  </si>
  <si>
    <t>MUNICIPIO DE HATO (SANTANDER)</t>
  </si>
  <si>
    <t>68368</t>
  </si>
  <si>
    <t>MUNICIPIO DE JESÚS MARÍA (SANTANDER)</t>
  </si>
  <si>
    <t>68370</t>
  </si>
  <si>
    <t>MUNICIPIO DE JORDÁN (SANTANDER)</t>
  </si>
  <si>
    <t>68377</t>
  </si>
  <si>
    <t>MUNICIPIO DE LA BELLEZA (SANTANDER)</t>
  </si>
  <si>
    <t>68385</t>
  </si>
  <si>
    <t>MUNICIPIO DE LANDÁZURI (SANTANDER)</t>
  </si>
  <si>
    <t>68397</t>
  </si>
  <si>
    <t>MUNICIPIO DE LA PAZ (SANTANDER)</t>
  </si>
  <si>
    <t>68406</t>
  </si>
  <si>
    <t>MUNICIPIO DE LEBRÍJA (SANTANDER)</t>
  </si>
  <si>
    <t>68418</t>
  </si>
  <si>
    <t>MUNICIPIO DE LOS SANTOS (SANTANDER)</t>
  </si>
  <si>
    <t>68425</t>
  </si>
  <si>
    <t>MUNICIPIO DE MACARAVITA (SANTANDER)</t>
  </si>
  <si>
    <t>68432</t>
  </si>
  <si>
    <t>MUNICIPIO DE MÁLAGA (SANTANDER)</t>
  </si>
  <si>
    <t>68444</t>
  </si>
  <si>
    <t>MUNICIPIO DE MATANZA (SANTANDER)</t>
  </si>
  <si>
    <t>68464</t>
  </si>
  <si>
    <t>MUNICIPIO DE MOGOTES (SANTANDER)</t>
  </si>
  <si>
    <t>68468</t>
  </si>
  <si>
    <t>MUNICIPIO DE MOLAGAVITA (SANTANDER)</t>
  </si>
  <si>
    <t>68498</t>
  </si>
  <si>
    <t>MUNICIPIO DE OCAMONTE (SANTANDER)</t>
  </si>
  <si>
    <t>68500</t>
  </si>
  <si>
    <t>MUNICIPIO DE OIBA (SANTANDER)</t>
  </si>
  <si>
    <t>68502</t>
  </si>
  <si>
    <t>MUNICIPIO DE ONZAGA (SANTANDER)</t>
  </si>
  <si>
    <t>68522</t>
  </si>
  <si>
    <t>MUNICIPIO DE PALMAR (SANTANDER)</t>
  </si>
  <si>
    <t>68524</t>
  </si>
  <si>
    <t>MUNICIPIO DE PALMAS DEL SOCORRO (SANTANDER)</t>
  </si>
  <si>
    <t>68533</t>
  </si>
  <si>
    <t>MUNICIPIO DE PÁRAMO (SANTANDER)</t>
  </si>
  <si>
    <t>68547</t>
  </si>
  <si>
    <t>MUNICIPIO DE PIEDECUESTA (SANTANDER)</t>
  </si>
  <si>
    <t>68549</t>
  </si>
  <si>
    <t>MUNICIPIO DE PINCHOTE (SANTANDER)</t>
  </si>
  <si>
    <t>68572</t>
  </si>
  <si>
    <t>MUNICIPIO DE PUENTE NACIONAL (SANTANDER)</t>
  </si>
  <si>
    <t>68573</t>
  </si>
  <si>
    <t>MUNICIPIO DE PUERTO PARRA (SANTANDER)</t>
  </si>
  <si>
    <t>68575</t>
  </si>
  <si>
    <t>MUNICIPIO DE PUERTO WILCHES (SANTANDER)</t>
  </si>
  <si>
    <t>68615</t>
  </si>
  <si>
    <t>MUNICIPIO DE RIONEGRO (SANTANDER)</t>
  </si>
  <si>
    <t>68655</t>
  </si>
  <si>
    <t>MUNICIPIO DE SABANA DE TORRES (SANTANDER)</t>
  </si>
  <si>
    <t>68669</t>
  </si>
  <si>
    <t>MUNICIPIO DE SAN ANDRÉS (SANTANDER)</t>
  </si>
  <si>
    <t>68673</t>
  </si>
  <si>
    <t>MUNICIPIO DE SAN BENITO (SANTANDER)</t>
  </si>
  <si>
    <t>68679</t>
  </si>
  <si>
    <t>MUNICIPIO DE SAN GIL (SANTANDER)</t>
  </si>
  <si>
    <t>68682</t>
  </si>
  <si>
    <t>MUNICIPIO DE SAN JOAQUÍN (SANTANDER)</t>
  </si>
  <si>
    <t>68684</t>
  </si>
  <si>
    <t>MUNICIPIO DE SAN JOSÉ DE MIRANDA (SANTANDER)</t>
  </si>
  <si>
    <t>68686</t>
  </si>
  <si>
    <t>MUNICIPIO DE SAN MIGUEL (SANTANDER)</t>
  </si>
  <si>
    <t>68689</t>
  </si>
  <si>
    <t>MUNICIPIO DE SAN VICENTE DE CHUCURÍ (SANTANDER)</t>
  </si>
  <si>
    <t>68705</t>
  </si>
  <si>
    <t>MUNICIPIO DE SANTA BÁRBARA (SANTANDER)</t>
  </si>
  <si>
    <t>68720</t>
  </si>
  <si>
    <t>MUNICIPIO DE SANTA HELENA DEL OPÓN (SANTANDER)</t>
  </si>
  <si>
    <t>68745</t>
  </si>
  <si>
    <t>MUNICIPIO DE SIMACOTA (SANTANDER)</t>
  </si>
  <si>
    <t>68755</t>
  </si>
  <si>
    <t>MUNICIPIO DE SOCORRO (SANTANDER)</t>
  </si>
  <si>
    <t>68770</t>
  </si>
  <si>
    <t>MUNICIPIO DE SUAITA (SANTANDER)</t>
  </si>
  <si>
    <t>68773</t>
  </si>
  <si>
    <t>MUNICIPIO DE SUCRE (SANTANDER)</t>
  </si>
  <si>
    <t>68780</t>
  </si>
  <si>
    <t>MUNICIPIO DE SURATÁ (SANTANDER)</t>
  </si>
  <si>
    <t>68820</t>
  </si>
  <si>
    <t>MUNICIPIO DE TONA (SANTANDER)</t>
  </si>
  <si>
    <t>68855</t>
  </si>
  <si>
    <t>MUNICIPIO DE VALLE DE SAN JOSÉ (SANTANDER)</t>
  </si>
  <si>
    <t>68861</t>
  </si>
  <si>
    <t>MUNICIPIO DE VÉLEZ (SANTANDER)</t>
  </si>
  <si>
    <t>68867</t>
  </si>
  <si>
    <t>MUNICIPIO DE VETAS (SANTANDER)</t>
  </si>
  <si>
    <t>68872</t>
  </si>
  <si>
    <t>MUNICIPIO DE VILLANUEVA (SANTANDER)</t>
  </si>
  <si>
    <t>68895</t>
  </si>
  <si>
    <t>MUNICIPIO DE ZAPATOCA (SANTANDER)</t>
  </si>
  <si>
    <t>SUCRE</t>
  </si>
  <si>
    <t>70000</t>
  </si>
  <si>
    <t>GOBERNACIÓN DE SUCRE</t>
  </si>
  <si>
    <t>70001</t>
  </si>
  <si>
    <t>MUNICIPIO DE SINCELEJO (SUCRE)</t>
  </si>
  <si>
    <t>70110</t>
  </si>
  <si>
    <t>MUNICIPIO DE BUENAVISTA (SUCRE)</t>
  </si>
  <si>
    <t>70124</t>
  </si>
  <si>
    <t>MUNICIPIO DE CAIMITO (SUCRE)</t>
  </si>
  <si>
    <t>70204</t>
  </si>
  <si>
    <t>MUNICIPIO DE COLOSO (SUCRE)</t>
  </si>
  <si>
    <t>70215</t>
  </si>
  <si>
    <t>MUNICIPIO DE COROZAL (SUCRE)</t>
  </si>
  <si>
    <t>70221</t>
  </si>
  <si>
    <t>MUNICIPIO DE COVEÑAS (SUCRE)</t>
  </si>
  <si>
    <t>70230</t>
  </si>
  <si>
    <t>MUNICIPIO DE CHALÁN (SUCRE)</t>
  </si>
  <si>
    <t>70233</t>
  </si>
  <si>
    <t>MUNICIPIO DE EL ROBLE (SUCRE)</t>
  </si>
  <si>
    <t>70235</t>
  </si>
  <si>
    <t>MUNICIPIO DE GALERAS (SUCRE)</t>
  </si>
  <si>
    <t>70265</t>
  </si>
  <si>
    <t>MUNICIPIO DE GUARANDA (SUCRE)</t>
  </si>
  <si>
    <t>70400</t>
  </si>
  <si>
    <t>MUNICIPIO DE LA UNIÓN (SUCRE)</t>
  </si>
  <si>
    <t>70418</t>
  </si>
  <si>
    <t>MUNICIPIO DE LOS PALMITOS (SUCRE)</t>
  </si>
  <si>
    <t>70429</t>
  </si>
  <si>
    <t>MUNICIPIO DE MAJAGUAL (SUCRE)</t>
  </si>
  <si>
    <t>70473</t>
  </si>
  <si>
    <t>MUNICIPIO DE MORROA (SUCRE)</t>
  </si>
  <si>
    <t>70508</t>
  </si>
  <si>
    <t>MUNICIPIO DE OVEJAS (SUCRE)</t>
  </si>
  <si>
    <t>70523</t>
  </si>
  <si>
    <t>MUNICIPIO DE PALMITO (SUCRE)</t>
  </si>
  <si>
    <t>70670</t>
  </si>
  <si>
    <t>MUNICIPIO DE SAMPUÉS (SUCRE)</t>
  </si>
  <si>
    <t>70678</t>
  </si>
  <si>
    <t>MUNICIPIO DE SAN BENITO ABAD (SUCRE)</t>
  </si>
  <si>
    <t>70702</t>
  </si>
  <si>
    <t>MUNICIPIO DE SAN JUAN DE BETULIA (SUCRE)</t>
  </si>
  <si>
    <t>70708</t>
  </si>
  <si>
    <t>MUNICIPIO DE SAN MARCOS (SUCRE)</t>
  </si>
  <si>
    <t>70713</t>
  </si>
  <si>
    <t>MUNICIPIO DE SAN ONOFRE (SUCRE)</t>
  </si>
  <si>
    <t>70717</t>
  </si>
  <si>
    <t>MUNICIPIO DE SAN PEDRO (SUCRE)</t>
  </si>
  <si>
    <t>70742</t>
  </si>
  <si>
    <t>MUNICIPIO DE SAN LUIS DE SINCÉ (SUCRE)</t>
  </si>
  <si>
    <t>70771</t>
  </si>
  <si>
    <t>MUNICIPIO DE SUCRE (SUCRE)</t>
  </si>
  <si>
    <t>70820</t>
  </si>
  <si>
    <t>MUNICIPIO DE SANTIAGO DE TOLÚ (SUCRE)</t>
  </si>
  <si>
    <t>70823</t>
  </si>
  <si>
    <t>MUNICIPIO DE TOLÚ VIEJO (SUCRE)</t>
  </si>
  <si>
    <t>TOLIMA</t>
  </si>
  <si>
    <t>73000</t>
  </si>
  <si>
    <t>GOBERNACIÓN DE TOLIMA</t>
  </si>
  <si>
    <t>73001</t>
  </si>
  <si>
    <t>MUNICIPIO DE IBAGUÉ (TOLIMA)</t>
  </si>
  <si>
    <t>73024</t>
  </si>
  <si>
    <t>MUNICIPIO DE ALPUJARRA (TOLIMA)</t>
  </si>
  <si>
    <t>73026</t>
  </si>
  <si>
    <t>MUNICIPIO DE ALVARADO (TOLIMA)</t>
  </si>
  <si>
    <t>73030</t>
  </si>
  <si>
    <t>MUNICIPIO DE AMBALEMA (TOLIMA)</t>
  </si>
  <si>
    <t>73043</t>
  </si>
  <si>
    <t>MUNICIPIO DE ANZOÁTEGUI (TOLIMA)</t>
  </si>
  <si>
    <t>73055</t>
  </si>
  <si>
    <t>MUNICIPIO DE ARMERO (TOLIMA)</t>
  </si>
  <si>
    <t>73067</t>
  </si>
  <si>
    <t>MUNICIPIO DE ATACO (TOLIMA)</t>
  </si>
  <si>
    <t>73124</t>
  </si>
  <si>
    <t>MUNICIPIO DE CAJAMARCA (TOLIMA)</t>
  </si>
  <si>
    <t>73148</t>
  </si>
  <si>
    <t>MUNICIPIO DE CARMEN DE APICALÁ (TOLIMA)</t>
  </si>
  <si>
    <t>73152</t>
  </si>
  <si>
    <t>MUNICIPIO DE CASABIANCA (TOLIMA)</t>
  </si>
  <si>
    <t>73168</t>
  </si>
  <si>
    <t>MUNICIPIO DE CHAPARRAL (TOLIMA)</t>
  </si>
  <si>
    <t>73200</t>
  </si>
  <si>
    <t>MUNICIPIO DE COELLO (TOLIMA)</t>
  </si>
  <si>
    <t>73217</t>
  </si>
  <si>
    <t>MUNICIPIO DE COYAIMA (TOLIMA)</t>
  </si>
  <si>
    <t>73226</t>
  </si>
  <si>
    <t>MUNICIPIO DE CUNDAY (TOLIMA)</t>
  </si>
  <si>
    <t>73236</t>
  </si>
  <si>
    <t>MUNICIPIO DE DOLORES (TOLIMA)</t>
  </si>
  <si>
    <t>73268</t>
  </si>
  <si>
    <t>MUNICIPIO DE ESPINAL (TOLIMA)</t>
  </si>
  <si>
    <t>73270</t>
  </si>
  <si>
    <t>MUNICIPIO DE FALAN (TOLIMA)</t>
  </si>
  <si>
    <t>73275</t>
  </si>
  <si>
    <t>MUNICIPIO DE FLANDES (TOLIMA)</t>
  </si>
  <si>
    <t>73283</t>
  </si>
  <si>
    <t>MUNICIPIO DE FRESNO (TOLIMA)</t>
  </si>
  <si>
    <t>73319</t>
  </si>
  <si>
    <t>MUNICIPIO DE GUAMO (TOLIMA)</t>
  </si>
  <si>
    <t>73347</t>
  </si>
  <si>
    <t>MUNICIPIO DE HERVEO (TOLIMA)</t>
  </si>
  <si>
    <t>73349</t>
  </si>
  <si>
    <t>MUNICIPIO DE HONDA (TOLIMA)</t>
  </si>
  <si>
    <t>73352</t>
  </si>
  <si>
    <t>MUNICIPIO DE ICONONZO (TOLIMA)</t>
  </si>
  <si>
    <t>73408</t>
  </si>
  <si>
    <t>MUNICIPIO DE LÉRIDA (TOLIMA)</t>
  </si>
  <si>
    <t>73411</t>
  </si>
  <si>
    <t>MUNICIPIO DE LÍBANO (TOLIMA)</t>
  </si>
  <si>
    <t>73443</t>
  </si>
  <si>
    <t>MUNICIPIO DE MARIQUITA (TOLIMA)</t>
  </si>
  <si>
    <t>73449</t>
  </si>
  <si>
    <t>MUNICIPIO DE MELGAR (TOLIMA)</t>
  </si>
  <si>
    <t>73461</t>
  </si>
  <si>
    <t>MUNICIPIO DE MURILLO (TOLIMA)</t>
  </si>
  <si>
    <t>73483</t>
  </si>
  <si>
    <t>MUNICIPIO DE NATAGAIMA (TOLIMA)</t>
  </si>
  <si>
    <t>73504</t>
  </si>
  <si>
    <t>MUNICIPIO DE ORTEGA (TOLIMA)</t>
  </si>
  <si>
    <t>73520</t>
  </si>
  <si>
    <t>MUNICIPIO DE PALOCABILDO (TOLIMA)</t>
  </si>
  <si>
    <t>73547</t>
  </si>
  <si>
    <t>MUNICIPIO DE PIEDRAS (TOLIMA)</t>
  </si>
  <si>
    <t>73555</t>
  </si>
  <si>
    <t>MUNICIPIO DE PLANADAS (TOLIMA)</t>
  </si>
  <si>
    <t>73563</t>
  </si>
  <si>
    <t>MUNICIPIO DE PRADO (TOLIMA)</t>
  </si>
  <si>
    <t>73585</t>
  </si>
  <si>
    <t>MUNICIPIO DE PURIFICACIÓN (TOLIMA)</t>
  </si>
  <si>
    <t>73616</t>
  </si>
  <si>
    <t>MUNICIPIO DE RIOBLANCO (TOLIMA)</t>
  </si>
  <si>
    <t>73622</t>
  </si>
  <si>
    <t>MUNICIPIO DE RONCESVALLES (TOLIMA)</t>
  </si>
  <si>
    <t>73624</t>
  </si>
  <si>
    <t>MUNICIPIO DE ROVIRA (TOLIMA)</t>
  </si>
  <si>
    <t>73671</t>
  </si>
  <si>
    <t>MUNICIPIO DE SALDAÑA (TOLIMA)</t>
  </si>
  <si>
    <t>73675</t>
  </si>
  <si>
    <t>MUNICIPIO DE SAN ANTONIO (TOLIMA)</t>
  </si>
  <si>
    <t>73678</t>
  </si>
  <si>
    <t>MUNICIPIO DE SAN LUIS (TOLIMA)</t>
  </si>
  <si>
    <t>73686</t>
  </si>
  <si>
    <t>MUNICIPIO DE SANTA ISABEL (TOLIMA)</t>
  </si>
  <si>
    <t>73770</t>
  </si>
  <si>
    <t>MUNICIPIO DE SUÁREZ (TOLIMA)</t>
  </si>
  <si>
    <t>73854</t>
  </si>
  <si>
    <t>MUNICIPIO DE VALLE DE SAN JUAN (TOLIMA)</t>
  </si>
  <si>
    <t>73861</t>
  </si>
  <si>
    <t>MUNICIPIO DE VENADILLO (TOLIMA)</t>
  </si>
  <si>
    <t>73870</t>
  </si>
  <si>
    <t>MUNICIPIO DE VILLAHERMOSA (TOLIMA)</t>
  </si>
  <si>
    <t>73873</t>
  </si>
  <si>
    <t>MUNICIPIO DE VILLARRICA (TOLIMA)</t>
  </si>
  <si>
    <t>VALLE DEL CAUCA</t>
  </si>
  <si>
    <t>76000</t>
  </si>
  <si>
    <t>GOBERNACIÓN DE VALLE DEL CAUCA</t>
  </si>
  <si>
    <t>76001</t>
  </si>
  <si>
    <t>MUNICIPIO DE CALI (VALLE DEL CAUCA)</t>
  </si>
  <si>
    <t>76020</t>
  </si>
  <si>
    <t>MUNICIPIO DE ALCALÁ (VALLE DEL CAUCA)</t>
  </si>
  <si>
    <t>76036</t>
  </si>
  <si>
    <t>MUNICIPIO DE ANDALUCÍA (VALLE DEL CAUCA)</t>
  </si>
  <si>
    <t>76041</t>
  </si>
  <si>
    <t>MUNICIPIO DE ANSERMANUEVO (VALLE DEL CAUCA)</t>
  </si>
  <si>
    <t>76054</t>
  </si>
  <si>
    <t>MUNICIPIO DE ARGELIA (VALLE DEL CAUCA)</t>
  </si>
  <si>
    <t>76100</t>
  </si>
  <si>
    <t>MUNICIPIO DE BOLÍVAR (VALLE DEL CAUCA)</t>
  </si>
  <si>
    <t>76109</t>
  </si>
  <si>
    <t>MUNICIPIO DE BUENAVENTURA (VALLE DEL CAUCA)</t>
  </si>
  <si>
    <t>76111</t>
  </si>
  <si>
    <t>MUNICIPIO DE GUADALAJARA DE BUGA (VALLE DEL CAUCA)</t>
  </si>
  <si>
    <t>76113</t>
  </si>
  <si>
    <t>MUNICIPIO DE BUGALAGRANDE (VALLE DEL CAUCA)</t>
  </si>
  <si>
    <t>76122</t>
  </si>
  <si>
    <t>MUNICIPIO DE CAICEDONIA (VALLE DEL CAUCA)</t>
  </si>
  <si>
    <t>76126</t>
  </si>
  <si>
    <t>MUNICIPIO DE CALIMA (VALLE DEL CAUCA)</t>
  </si>
  <si>
    <t>76130</t>
  </si>
  <si>
    <t>MUNICIPIO DE CANDELARIA (VALLE DEL CAUCA)</t>
  </si>
  <si>
    <t>76147</t>
  </si>
  <si>
    <t>MUNICIPIO DE CARTAGO (VALLE DEL CAUCA)</t>
  </si>
  <si>
    <t>76233</t>
  </si>
  <si>
    <t>MUNICIPIO DE DAGUA (VALLE DEL CAUCA)</t>
  </si>
  <si>
    <t>76243</t>
  </si>
  <si>
    <t>MUNICIPIO DE EL ÁGUILA (VALLE DEL CAUCA)</t>
  </si>
  <si>
    <t>76246</t>
  </si>
  <si>
    <t>MUNICIPIO DE EL CAIRO (VALLE DEL CAUCA)</t>
  </si>
  <si>
    <t>76248</t>
  </si>
  <si>
    <t>MUNICIPIO DE EL CERRITO (VALLE DEL CAUCA)</t>
  </si>
  <si>
    <t>76250</t>
  </si>
  <si>
    <t>MUNICIPIO DE EL DOVIO (VALLE DEL CAUCA)</t>
  </si>
  <si>
    <t>76275</t>
  </si>
  <si>
    <t>MUNICIPIO DE FLORIDA (VALLE DEL CAUCA)</t>
  </si>
  <si>
    <t>76306</t>
  </si>
  <si>
    <t>MUNICIPIO DE GINEBRA (VALLE DEL CAUCA)</t>
  </si>
  <si>
    <t>76318</t>
  </si>
  <si>
    <t>MUNICIPIO DE GUACARÍ (VALLE DEL CAUCA)</t>
  </si>
  <si>
    <t>76364</t>
  </si>
  <si>
    <t>MUNICIPIO DE JAMUNDÍ (VALLE DEL CAUCA)</t>
  </si>
  <si>
    <t>76377</t>
  </si>
  <si>
    <t>MUNICIPIO DE LA CUMBRE (VALLE DEL CAUCA)</t>
  </si>
  <si>
    <t>76400</t>
  </si>
  <si>
    <t>MUNICIPIO DE LA UNIÓN (VALLE DEL CAUCA)</t>
  </si>
  <si>
    <t>76403</t>
  </si>
  <si>
    <t>MUNICIPIO DE LA VICTORIA (VALLE DEL CAUCA)</t>
  </si>
  <si>
    <t>76497</t>
  </si>
  <si>
    <t>MUNICIPIO DE OBANDO (VALLE DEL CAUCA)</t>
  </si>
  <si>
    <t>76520</t>
  </si>
  <si>
    <t>MUNICIPIO DE PALMIRA (VALLE DEL CAUCA)</t>
  </si>
  <si>
    <t>76563</t>
  </si>
  <si>
    <t>MUNICIPIO DE PRADERA (VALLE DEL CAUCA)</t>
  </si>
  <si>
    <t>76606</t>
  </si>
  <si>
    <t>MUNICIPIO DE RESTREPO (VALLE DEL CAUCA)</t>
  </si>
  <si>
    <t>76616</t>
  </si>
  <si>
    <t>MUNICIPIO DE RIOFRÍO (VALLE DEL CAUCA)</t>
  </si>
  <si>
    <t>76622</t>
  </si>
  <si>
    <t>MUNICIPIO DE ROLDANILLO (VALLE DEL CAUCA)</t>
  </si>
  <si>
    <t>76670</t>
  </si>
  <si>
    <t>MUNICIPIO DE SAN PEDRO (VALLE DEL CAUCA)</t>
  </si>
  <si>
    <t>76736</t>
  </si>
  <si>
    <t>MUNICIPIO DE SEVILLA (VALLE DEL CAUCA)</t>
  </si>
  <si>
    <t>76823</t>
  </si>
  <si>
    <t>MUNICIPIO DE TORO (VALLE DEL CAUCA)</t>
  </si>
  <si>
    <t>76828</t>
  </si>
  <si>
    <t>MUNICIPIO DE TRUJILLO (VALLE DEL CAUCA)</t>
  </si>
  <si>
    <t>76834</t>
  </si>
  <si>
    <t>MUNICIPIO DE TULUÁ (VALLE DEL CAUCA)</t>
  </si>
  <si>
    <t>76845</t>
  </si>
  <si>
    <t>MUNICIPIO DE ULLOA (VALLE DEL CAUCA)</t>
  </si>
  <si>
    <t>76863</t>
  </si>
  <si>
    <t>MUNICIPIO DE VERSALLES (VALLE DEL CAUCA)</t>
  </si>
  <si>
    <t>76869</t>
  </si>
  <si>
    <t>MUNICIPIO DE VIJES (VALLE DEL CAUCA)</t>
  </si>
  <si>
    <t>76890</t>
  </si>
  <si>
    <t>MUNICIPIO DE YOTOCO (VALLE DEL CAUCA)</t>
  </si>
  <si>
    <t>76892</t>
  </si>
  <si>
    <t>MUNICIPIO DE YUMBO (VALLE DEL CAUCA)</t>
  </si>
  <si>
    <t>76895</t>
  </si>
  <si>
    <t>MUNICIPIO DE ZARZAL (VALLE DEL CAUCA)</t>
  </si>
  <si>
    <t>ARAUCA</t>
  </si>
  <si>
    <t>81000</t>
  </si>
  <si>
    <t>GOBERNACIÓN DE ARAUCA</t>
  </si>
  <si>
    <t>81001</t>
  </si>
  <si>
    <t>MUNICIPIO DE ARAUCA (ARAUCA)</t>
  </si>
  <si>
    <t>81065</t>
  </si>
  <si>
    <t>MUNICIPIO DE ARAUQUITA (ARAUCA)</t>
  </si>
  <si>
    <t>81220</t>
  </si>
  <si>
    <t>MUNICIPIO DE CRAVO NORTE (ARAUCA)</t>
  </si>
  <si>
    <t>81300</t>
  </si>
  <si>
    <t>MUNICIPIO DE FORTUL (ARAUCA)</t>
  </si>
  <si>
    <t>81591</t>
  </si>
  <si>
    <t>MUNICIPIO DE PUERTO RONDÓN (ARAUCA)</t>
  </si>
  <si>
    <t>81736</t>
  </si>
  <si>
    <t>MUNICIPIO DE SARAVENA (ARAUCA)</t>
  </si>
  <si>
    <t>81794</t>
  </si>
  <si>
    <t>MUNICIPIO DE TAME (ARAUCA)</t>
  </si>
  <si>
    <t>CASANARE</t>
  </si>
  <si>
    <t>85000</t>
  </si>
  <si>
    <t>GOBERNACIÓN DE CASANARE</t>
  </si>
  <si>
    <t>85001</t>
  </si>
  <si>
    <t>MUNICIPIO DE YOPAL (CASANARE)</t>
  </si>
  <si>
    <t>85010</t>
  </si>
  <si>
    <t>MUNICIPIO DE AGUAZUL (CASANARE)</t>
  </si>
  <si>
    <t>85015</t>
  </si>
  <si>
    <t>MUNICIPIO DE CHAMEZA (CASANARE)</t>
  </si>
  <si>
    <t>85125</t>
  </si>
  <si>
    <t>MUNICIPIO DE HATO COROZAL (CASANARE)</t>
  </si>
  <si>
    <t>85136</t>
  </si>
  <si>
    <t>MUNICIPIO DE LA SALINA (CASANARE)</t>
  </si>
  <si>
    <t>85139</t>
  </si>
  <si>
    <t>MUNICIPIO DE MANÍ (CASANARE)</t>
  </si>
  <si>
    <t>85162</t>
  </si>
  <si>
    <t>MUNICIPIO DE MONTERREY (CASANARE)</t>
  </si>
  <si>
    <t>85225</t>
  </si>
  <si>
    <t>MUNICIPIO DE NUNCHÍA (CASANARE)</t>
  </si>
  <si>
    <t>85230</t>
  </si>
  <si>
    <t>MUNICIPIO DE OROCUÉ (CASANARE)</t>
  </si>
  <si>
    <t>85250</t>
  </si>
  <si>
    <t>MUNICIPIO DE PAZ DE ARIPORO (CASANARE)</t>
  </si>
  <si>
    <t>85263</t>
  </si>
  <si>
    <t>MUNICIPIO DE PORE (CASANARE)</t>
  </si>
  <si>
    <t>85279</t>
  </si>
  <si>
    <t>MUNICIPIO DE RECETOR (CASANARE)</t>
  </si>
  <si>
    <t>85300</t>
  </si>
  <si>
    <t>MUNICIPIO DE SABANALARGA (CASANARE)</t>
  </si>
  <si>
    <t>85315</t>
  </si>
  <si>
    <t>MUNICIPIO DE SÁCAMA (CASANARE)</t>
  </si>
  <si>
    <t>85325</t>
  </si>
  <si>
    <t>MUNICIPIO DE SAN LUIS DE PALENQUE (CASANARE)</t>
  </si>
  <si>
    <t>85400</t>
  </si>
  <si>
    <t>MUNICIPIO DE TÁMARA (CASANARE)</t>
  </si>
  <si>
    <t>85410</t>
  </si>
  <si>
    <t>MUNICIPIO DE TAURAMENA (CASANARE)</t>
  </si>
  <si>
    <t>85430</t>
  </si>
  <si>
    <t>MUNICIPIO DE TRINIDAD (CASANARE)</t>
  </si>
  <si>
    <t>85440</t>
  </si>
  <si>
    <t>MUNICIPIO DE VILLANUEVA (CASANARE)</t>
  </si>
  <si>
    <t>PUTUMAYO</t>
  </si>
  <si>
    <t>86000</t>
  </si>
  <si>
    <t>GOBERNACIÓN DE PUTUMAYO</t>
  </si>
  <si>
    <t>86001</t>
  </si>
  <si>
    <t>MUNICIPIO DE MOCOA (PUTUMAYO)</t>
  </si>
  <si>
    <t>86219</t>
  </si>
  <si>
    <t>MUNICIPIO DE COLÓN (PUTUMAYO)</t>
  </si>
  <si>
    <t>86320</t>
  </si>
  <si>
    <t>MUNICIPIO DE ORITO (PUTUMAYO)</t>
  </si>
  <si>
    <t>86568</t>
  </si>
  <si>
    <t>MUNICIPIO DE PUERTO ASÍS (PUTUMAYO)</t>
  </si>
  <si>
    <t>86569</t>
  </si>
  <si>
    <t>MUNICIPIO DE PUERTO CAICEDO (PUTUMAYO)</t>
  </si>
  <si>
    <t>86571</t>
  </si>
  <si>
    <t>MUNICIPIO DE PUERTO GUZMÁN (PUTUMAYO)</t>
  </si>
  <si>
    <t>86573</t>
  </si>
  <si>
    <t>MUNICIPIO DE LEGUÍZAMO (PUTUMAYO)</t>
  </si>
  <si>
    <t>86749</t>
  </si>
  <si>
    <t>MUNICIPIO DE SIBUNDOY (PUTUMAYO)</t>
  </si>
  <si>
    <t>86755</t>
  </si>
  <si>
    <t>MUNICIPIO DE SAN FRANCISCO (PUTUMAYO)</t>
  </si>
  <si>
    <t>86757</t>
  </si>
  <si>
    <t>MUNICIPIO DE SAN MIGUEL (PUTUMAYO)</t>
  </si>
  <si>
    <t>86760</t>
  </si>
  <si>
    <t>MUNICIPIO DE SANTIAGO (PUTUMAYO)</t>
  </si>
  <si>
    <t>86865</t>
  </si>
  <si>
    <t>MUNICIPIO DE VALLE DEL GUAMUEZ (PUTUMAYO)</t>
  </si>
  <si>
    <t>86885</t>
  </si>
  <si>
    <t>MUNICIPIO DE VILLAGARZÓN (PUTUMAYO)</t>
  </si>
  <si>
    <t>SAN ANDRÉS</t>
  </si>
  <si>
    <t>88000</t>
  </si>
  <si>
    <t>ARCHIPIÉLAGO DE SAN ANDRÉS</t>
  </si>
  <si>
    <t>88564</t>
  </si>
  <si>
    <t>MUNICIPIO DE PROVIDENCIA (ARCHIPIÉLAGO DE SAN ANDRÉS)</t>
  </si>
  <si>
    <t>AMAZONAS</t>
  </si>
  <si>
    <t>91000</t>
  </si>
  <si>
    <t>GOBERNACIÓN DE AMAZONAS</t>
  </si>
  <si>
    <t>91001</t>
  </si>
  <si>
    <t>MUNICIPIO DE LETICIA (AMAZONAS)</t>
  </si>
  <si>
    <t>91540</t>
  </si>
  <si>
    <t>MUNICIPIO DE PUERTO NARIÑO (AMAZONAS)</t>
  </si>
  <si>
    <t>GUAINÍA</t>
  </si>
  <si>
    <t>94000</t>
  </si>
  <si>
    <t>GOBERNACIÓN DE GUAINÍA</t>
  </si>
  <si>
    <t>94001</t>
  </si>
  <si>
    <t>MUNICIPIO DE INÍRIDA (GUAINÍA)</t>
  </si>
  <si>
    <t>GUAVIARE</t>
  </si>
  <si>
    <t>95000</t>
  </si>
  <si>
    <t>GOBERNACIÓN DE GUAVIARE</t>
  </si>
  <si>
    <t>95001</t>
  </si>
  <si>
    <t>MUNICIPIO DE SAN JOSÉ DEL GUAVIARE (GUAVIARE)</t>
  </si>
  <si>
    <t>95015</t>
  </si>
  <si>
    <t>MUNICIPIO DE CALAMAR (GUAVIARE)</t>
  </si>
  <si>
    <t>95025</t>
  </si>
  <si>
    <t>MUNICIPIO DE EL RETORNO (GUAVIARE)</t>
  </si>
  <si>
    <t>95200</t>
  </si>
  <si>
    <t>MUNICIPIO DE MIRAFLORES (GUAVIARE)</t>
  </si>
  <si>
    <t>VAUPÉS</t>
  </si>
  <si>
    <t>97000</t>
  </si>
  <si>
    <t>GOBERNACIÓN DE VAUPÉS</t>
  </si>
  <si>
    <t>97001</t>
  </si>
  <si>
    <t>MUNICIPIO DE MITÚ (VAUPÉS)</t>
  </si>
  <si>
    <t>97666</t>
  </si>
  <si>
    <t>MUNICIPIO DE TARAIRA (VAUPÉS)</t>
  </si>
  <si>
    <t>VICHADA</t>
  </si>
  <si>
    <t>99000</t>
  </si>
  <si>
    <t>GOBERNACIÓN DE VICHADA</t>
  </si>
  <si>
    <t>99001</t>
  </si>
  <si>
    <t>MUNICIPIO DE PUERTO CARREÑO (VICHADA)</t>
  </si>
  <si>
    <t>99524</t>
  </si>
  <si>
    <t>MUNICIPIO DE LA PRIMAVERA (VICHADA)</t>
  </si>
  <si>
    <t>99624</t>
  </si>
  <si>
    <t>MUNICIPIO DE SANTA ROSALÍA (VICHADA)</t>
  </si>
  <si>
    <t>99773</t>
  </si>
  <si>
    <t>MUNICIPIO DE CUMARIBO (VICHADA)</t>
  </si>
  <si>
    <t>DIR</t>
  </si>
  <si>
    <t>DEPARTAMENTO DE ANTIOQUIA</t>
  </si>
  <si>
    <t>MUNICIPIO DE CIUDAD BOLIVAR(ANTIOQUIA)</t>
  </si>
  <si>
    <t>MUNICIPIO DE LA ESTRELLA(ANTIOQUIA)</t>
  </si>
  <si>
    <t>DEPARTAMENTO DE ATLÁNTICO</t>
  </si>
  <si>
    <t>MUNICIPIO DE SAN TOMÁS (ATLÁNTICO)</t>
  </si>
  <si>
    <t>DEPARTAMENTO DE BOLÍVAR</t>
  </si>
  <si>
    <t>13490</t>
  </si>
  <si>
    <t>MUNICIPIO DE NOROSÍ (BOLÍVAR)</t>
  </si>
  <si>
    <t>MUNICIPIO DE SAN ROSA NORTE (BOLÍVAR)</t>
  </si>
  <si>
    <t>DEPARTAMENTO DE BOYACÁ</t>
  </si>
  <si>
    <t>DEPARTAMENTO DE CALDAS</t>
  </si>
  <si>
    <t>DEPARTAMENTO DE CAQUETÁ</t>
  </si>
  <si>
    <t>DEPARTAMENTO DE CAUCA</t>
  </si>
  <si>
    <t>19300</t>
  </si>
  <si>
    <t>MUNICIPIO DE GUACHENÉ (CAUCA)</t>
  </si>
  <si>
    <t>MUNICIPIO DE TIMBIO (CAUCA)</t>
  </si>
  <si>
    <t>DEPARTAMENTO DE CESAR</t>
  </si>
  <si>
    <t>DEPARTAMENTO DE CÓRDOBA</t>
  </si>
  <si>
    <t>23682</t>
  </si>
  <si>
    <t>MUNICIPIO DE SAN JOSÉ DE URÉ (CÓRDOBA)</t>
  </si>
  <si>
    <t>23815</t>
  </si>
  <si>
    <t>MUNICIPIO DE TUCHÍN (CÓRDOBA)</t>
  </si>
  <si>
    <t>DEPARTAMENTO DE CUNDINAMARCA</t>
  </si>
  <si>
    <t>DEPARTAMENTO DE CHOCÓ</t>
  </si>
  <si>
    <t>DEPARTAMENTO DE HUILA</t>
  </si>
  <si>
    <t>DEPARTAMENTO DE LA GUAJIRA</t>
  </si>
  <si>
    <t>MUNICIPIO DE FONSECA (GUAJIRA)</t>
  </si>
  <si>
    <t>DEPARTAMENTO DE MAGDALENA</t>
  </si>
  <si>
    <t>DEPARTAMENTO DE META</t>
  </si>
  <si>
    <t>50999</t>
  </si>
  <si>
    <t>ALCALDÍA DE NN (META)</t>
  </si>
  <si>
    <t>DEPARTAMENTO DE NARIÑO</t>
  </si>
  <si>
    <t>DEPARTAMENTO DE NORTE DE SANTANDER</t>
  </si>
  <si>
    <t>DEPARTAMENTO DE QUINDIO</t>
  </si>
  <si>
    <t>DEPARTAMENTO DE RISARALDA</t>
  </si>
  <si>
    <t>DEPARTAMENTO DE SANTANDER</t>
  </si>
  <si>
    <t>68999</t>
  </si>
  <si>
    <t>MUNICIPIO DE NN (SANTANDER)</t>
  </si>
  <si>
    <t>DEPARTAMENTO DE SUCRE</t>
  </si>
  <si>
    <t>DEPARTAMENTO DE TOLIMA</t>
  </si>
  <si>
    <t>DEPARTAMENTO DE VALLE DEL CAUCA</t>
  </si>
  <si>
    <t>DEPARTAMENTO DE ARAUCA</t>
  </si>
  <si>
    <t>DEPARTAMENTO DE CASANARE</t>
  </si>
  <si>
    <t>85999</t>
  </si>
  <si>
    <t>MUNICIPIO DE NN (CASANARE)</t>
  </si>
  <si>
    <t>DEPARTAMENTO DE PUTUMAYO</t>
  </si>
  <si>
    <t>88001</t>
  </si>
  <si>
    <t>DEPARTAMENTO DE AMAZONAS</t>
  </si>
  <si>
    <t>DEPARTAMENTO DE GUAINÍA</t>
  </si>
  <si>
    <t>DEPARTAMENTO DE GUAVIARE</t>
  </si>
  <si>
    <t>DEPARTAMENTO DE VAUPÉS</t>
  </si>
  <si>
    <t>DEPARTAMENTO DE VICHADA</t>
  </si>
  <si>
    <t>xDIST</t>
  </si>
  <si>
    <t>99999</t>
  </si>
  <si>
    <t>RECURSOSPORDISTRIBUIRNUEVOSDESCUBRIMIENTOSYARTÍCULO153DECRETO4923DE2011</t>
  </si>
  <si>
    <t>DEPTO NN</t>
  </si>
  <si>
    <t>90999</t>
  </si>
  <si>
    <t>DEPARTAMENTO DE NN (NN)</t>
  </si>
  <si>
    <t>MUNICIPIO DE NN</t>
  </si>
  <si>
    <t>90000</t>
  </si>
  <si>
    <t>MUNICIPIO DE NN (NN)</t>
  </si>
  <si>
    <t>FAE</t>
  </si>
  <si>
    <t>BOGOTÁ, D.C.</t>
  </si>
  <si>
    <t>LAGUAJIRA</t>
  </si>
  <si>
    <t>NORTEDESANTANDER</t>
  </si>
  <si>
    <t>NORTE DE SANTANDER</t>
  </si>
  <si>
    <t>QUINDIO</t>
  </si>
  <si>
    <t>VALLEDELCAUCA</t>
  </si>
  <si>
    <t>ARCHIPIÉLAGODESANANDRÉSPROVIDENCIAYSANTACATALINA</t>
  </si>
  <si>
    <t>RECURSOSPORDISTRIB.NUEVOSDESCUB.YART.143DECRETO4923DE2011</t>
  </si>
  <si>
    <t>FCR 10%</t>
  </si>
  <si>
    <t>FCR 30%</t>
  </si>
  <si>
    <t>52480</t>
  </si>
  <si>
    <t>MUNICIPIO DE NARIÑO (NARIÑO)</t>
  </si>
  <si>
    <t>VALLE</t>
  </si>
  <si>
    <t>97161</t>
  </si>
  <si>
    <t>MUNICIPIO DE CARURU (VAUPÉS)</t>
  </si>
  <si>
    <t>FCR 60%</t>
  </si>
  <si>
    <t>FCTI</t>
  </si>
  <si>
    <t>FDR-COMPENSACIÓN</t>
  </si>
  <si>
    <t>OTROS POR DISTRIBUIR</t>
  </si>
  <si>
    <t>FDR-PROYECTOS DE INVERSIÓN</t>
  </si>
  <si>
    <t>RIO</t>
  </si>
  <si>
    <t>CORPORACION AUTONOMA REGIONAL DEL RIO GRANDE DE LA MAGDALENA</t>
  </si>
  <si>
    <t>DIR - COMPENSACIONES</t>
  </si>
  <si>
    <t>66862</t>
  </si>
  <si>
    <t>CORPOS</t>
  </si>
  <si>
    <t>03208</t>
  </si>
  <si>
    <t>CORPORACIÓN CVS</t>
  </si>
  <si>
    <t>03216</t>
  </si>
  <si>
    <t>CORPONARIÑO</t>
  </si>
  <si>
    <t>03217</t>
  </si>
  <si>
    <t>CORPONORTE</t>
  </si>
  <si>
    <t>03218</t>
  </si>
  <si>
    <t>CORPOGUAJIRA</t>
  </si>
  <si>
    <t>03219</t>
  </si>
  <si>
    <t>CORPOCESAR</t>
  </si>
  <si>
    <t>03223</t>
  </si>
  <si>
    <t>CORPOAMAZONIA</t>
  </si>
  <si>
    <t>03234</t>
  </si>
  <si>
    <t>CORPORACION AUTONOMA SANTANDER</t>
  </si>
  <si>
    <t>03235</t>
  </si>
  <si>
    <t>CORPOBOYACÁ</t>
  </si>
  <si>
    <t>LEY 1744</t>
  </si>
  <si>
    <t>TOTAL APROPIACIÓN 2015 -2016</t>
  </si>
  <si>
    <t>APROPIACIÓN</t>
  </si>
  <si>
    <t>RECAUDO DI</t>
  </si>
  <si>
    <t>RECAUDO NETO 2015-2016</t>
  </si>
  <si>
    <t>RECAUDO</t>
  </si>
  <si>
    <t>GIROS</t>
  </si>
  <si>
    <t>GIROS 2015-2016</t>
  </si>
  <si>
    <t>Disponibilidad inicial</t>
  </si>
  <si>
    <t>TOTAL</t>
  </si>
  <si>
    <t xml:space="preserve">RECAUDO SALDO MAYOR RECUSO 2012 </t>
  </si>
  <si>
    <t>RECAUDO RENDIMIENTOS FINANCIEROS</t>
  </si>
  <si>
    <t>RECAUDO DESAHORRO FAE</t>
  </si>
  <si>
    <t>RECAUDO TOTAL 2015-2016</t>
  </si>
  <si>
    <t>GIROS RENDIMIENTOS FINANCIEROS</t>
  </si>
  <si>
    <t>GIROS DESAHORRO</t>
  </si>
  <si>
    <t>GIROS TOTALES 2015-2016</t>
  </si>
  <si>
    <t>MUNICIPIO DE CIUDAD BOLIVAR (ANTIOQUIA)</t>
  </si>
  <si>
    <t>FAE GOBERNACIÓN NN</t>
  </si>
  <si>
    <t>ALCALDÍA DE PANQUEBA (BOYACÁ)</t>
  </si>
  <si>
    <t>AD  MUNICIPIO DE   SALAMINA (CALDAS)</t>
  </si>
  <si>
    <t>ALCALDÍA DE BALBOA (CAUCA)</t>
  </si>
  <si>
    <t>AD ÚTICA (CUNDINAMARCA)</t>
  </si>
  <si>
    <t>MUNICIPIO DE VILLANUEVA (GUAJIRA)</t>
  </si>
  <si>
    <t>MUNICIPIO DE LA URIBE (META)</t>
  </si>
  <si>
    <t>AD COLÓN (NARIÑO)</t>
  </si>
  <si>
    <t>MUNICIPIO DE FILANDIA (QUINDÍO)</t>
  </si>
  <si>
    <t>AD GUATICA (RISARALDA)</t>
  </si>
  <si>
    <t>MUNICIPIO DE GÁMBITA (SANTANDER)</t>
  </si>
  <si>
    <t>68900</t>
  </si>
  <si>
    <t>PENDIENTE CERTIFICADO IGAC (SANTANDER)</t>
  </si>
  <si>
    <t>85900</t>
  </si>
  <si>
    <t>PENDIENTE CERTIFICADO IGAC (CASANARE)</t>
  </si>
  <si>
    <t>REINTEGROS</t>
  </si>
  <si>
    <t>CÓDIGO DEPTO</t>
  </si>
  <si>
    <t>24000</t>
  </si>
  <si>
    <t>03000</t>
  </si>
  <si>
    <t xml:space="preserve">total apropiación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</si>
</sst>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F497D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1939C"/>
        <bgColor indexed="64"/>
      </patternFill>
    </fill>
    <fill>
      <patternFill patternType="solid">
        <fgColor rgb="FFEEFAB4"/>
        <bgColor indexed="64"/>
      </patternFill>
    </fill>
    <fill>
      <patternFill patternType="solid">
        <fgColor rgb="FFF1D7D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43" fontId="0" fillId="0" borderId="0" xfId="1" applyFont="1"/>
    <xf numFmtId="43" fontId="0" fillId="2" borderId="1" xfId="1" applyFont="1" applyFill="1" applyBorder="1"/>
    <xf numFmtId="43" fontId="2" fillId="2" borderId="1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0" fillId="2" borderId="12" xfId="1" applyFont="1" applyFill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3" fontId="2" fillId="2" borderId="13" xfId="1" applyFont="1" applyFill="1" applyBorder="1"/>
    <xf numFmtId="43" fontId="2" fillId="2" borderId="8" xfId="1" applyFont="1" applyFill="1" applyBorder="1"/>
    <xf numFmtId="43" fontId="0" fillId="3" borderId="1" xfId="0" applyNumberFormat="1" applyFill="1" applyBorder="1"/>
    <xf numFmtId="43" fontId="0" fillId="3" borderId="5" xfId="1" applyFont="1" applyFill="1" applyBorder="1"/>
    <xf numFmtId="43" fontId="2" fillId="3" borderId="7" xfId="1" applyFont="1" applyFill="1" applyBorder="1"/>
    <xf numFmtId="43" fontId="2" fillId="3" borderId="8" xfId="1" applyFont="1" applyFill="1" applyBorder="1"/>
    <xf numFmtId="43" fontId="2" fillId="3" borderId="5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4" borderId="14" xfId="1" applyFont="1" applyFill="1" applyBorder="1" applyAlignment="1">
      <alignment horizontal="center" vertical="center" wrapText="1"/>
    </xf>
    <xf numFmtId="43" fontId="0" fillId="4" borderId="14" xfId="1" applyFont="1" applyFill="1" applyBorder="1"/>
    <xf numFmtId="43" fontId="2" fillId="4" borderId="15" xfId="1" applyFont="1" applyFill="1" applyBorder="1"/>
    <xf numFmtId="43" fontId="2" fillId="5" borderId="14" xfId="1" applyFont="1" applyFill="1" applyBorder="1" applyAlignment="1">
      <alignment horizontal="center" vertical="center" wrapText="1"/>
    </xf>
    <xf numFmtId="43" fontId="4" fillId="6" borderId="6" xfId="1" applyFont="1" applyFill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center" vertical="center" wrapText="1"/>
    </xf>
    <xf numFmtId="0" fontId="0" fillId="8" borderId="1" xfId="0" applyFill="1" applyBorder="1"/>
    <xf numFmtId="43" fontId="2" fillId="8" borderId="14" xfId="1" applyFont="1" applyFill="1" applyBorder="1" applyAlignment="1">
      <alignment horizontal="center" vertical="center" wrapText="1"/>
    </xf>
    <xf numFmtId="0" fontId="0" fillId="8" borderId="14" xfId="0" applyFill="1" applyBorder="1"/>
    <xf numFmtId="164" fontId="0" fillId="8" borderId="5" xfId="1" applyNumberFormat="1" applyFont="1" applyFill="1" applyBorder="1"/>
    <xf numFmtId="164" fontId="0" fillId="3" borderId="1" xfId="0" applyNumberFormat="1" applyFill="1" applyBorder="1"/>
    <xf numFmtId="164" fontId="0" fillId="8" borderId="1" xfId="1" applyNumberFormat="1" applyFont="1" applyFill="1" applyBorder="1"/>
    <xf numFmtId="164" fontId="0" fillId="3" borderId="1" xfId="1" applyNumberFormat="1" applyFont="1" applyFill="1" applyBorder="1"/>
    <xf numFmtId="164" fontId="0" fillId="8" borderId="14" xfId="1" applyNumberFormat="1" applyFont="1" applyFill="1" applyBorder="1"/>
    <xf numFmtId="49" fontId="0" fillId="0" borderId="1" xfId="0" applyNumberFormat="1" applyBorder="1"/>
    <xf numFmtId="49" fontId="0" fillId="0" borderId="0" xfId="0" applyNumberFormat="1"/>
    <xf numFmtId="49" fontId="2" fillId="0" borderId="3" xfId="0" applyNumberFormat="1" applyFont="1" applyBorder="1" applyAlignment="1">
      <alignment horizontal="center" vertical="center" wrapText="1"/>
    </xf>
    <xf numFmtId="43" fontId="0" fillId="5" borderId="14" xfId="0" applyNumberFormat="1" applyFill="1" applyBorder="1"/>
    <xf numFmtId="164" fontId="3" fillId="6" borderId="6" xfId="0" applyNumberFormat="1" applyFont="1" applyFill="1" applyBorder="1"/>
    <xf numFmtId="164" fontId="0" fillId="7" borderId="17" xfId="1" applyNumberFormat="1" applyFont="1" applyFill="1" applyBorder="1"/>
    <xf numFmtId="165" fontId="0" fillId="0" borderId="0" xfId="2" applyNumberFormat="1" applyFont="1"/>
    <xf numFmtId="164" fontId="0" fillId="0" borderId="0" xfId="1" applyNumberFormat="1" applyFont="1"/>
    <xf numFmtId="43" fontId="2" fillId="3" borderId="15" xfId="1" applyFont="1" applyFill="1" applyBorder="1"/>
    <xf numFmtId="43" fontId="2" fillId="8" borderId="12" xfId="1" applyFont="1" applyFill="1" applyBorder="1" applyAlignment="1">
      <alignment horizontal="center" vertical="center" wrapText="1"/>
    </xf>
    <xf numFmtId="0" fontId="0" fillId="8" borderId="12" xfId="0" applyFill="1" applyBorder="1"/>
    <xf numFmtId="164" fontId="0" fillId="8" borderId="12" xfId="1" applyNumberFormat="1" applyFont="1" applyFill="1" applyBorder="1"/>
    <xf numFmtId="43" fontId="2" fillId="3" borderId="13" xfId="1" applyFont="1" applyFill="1" applyBorder="1"/>
    <xf numFmtId="43" fontId="2" fillId="9" borderId="19" xfId="1" applyFont="1" applyFill="1" applyBorder="1" applyAlignment="1">
      <alignment horizontal="center" wrapText="1"/>
    </xf>
    <xf numFmtId="43" fontId="2" fillId="9" borderId="20" xfId="1" applyFont="1" applyFill="1" applyBorder="1" applyAlignment="1">
      <alignment horizontal="center" vertical="center" wrapText="1"/>
    </xf>
    <xf numFmtId="164" fontId="0" fillId="9" borderId="20" xfId="1" applyNumberFormat="1" applyFont="1" applyFill="1" applyBorder="1"/>
    <xf numFmtId="43" fontId="2" fillId="9" borderId="21" xfId="1" applyFont="1" applyFill="1" applyBorder="1"/>
    <xf numFmtId="10" fontId="0" fillId="0" borderId="0" xfId="2" applyNumberFormat="1" applyFont="1"/>
    <xf numFmtId="49" fontId="2" fillId="0" borderId="18" xfId="0" applyNumberFormat="1" applyFont="1" applyBorder="1" applyAlignment="1">
      <alignment horizontal="center" vertical="center" wrapText="1"/>
    </xf>
    <xf numFmtId="49" fontId="0" fillId="0" borderId="12" xfId="0" applyNumberFormat="1" applyBorder="1"/>
    <xf numFmtId="49" fontId="2" fillId="0" borderId="13" xfId="0" applyNumberFormat="1" applyFont="1" applyBorder="1"/>
    <xf numFmtId="43" fontId="0" fillId="0" borderId="0" xfId="0" applyNumberFormat="1"/>
    <xf numFmtId="164" fontId="5" fillId="0" borderId="0" xfId="1" applyNumberFormat="1" applyFont="1" applyAlignment="1">
      <alignment vertical="center"/>
    </xf>
    <xf numFmtId="0" fontId="0" fillId="10" borderId="6" xfId="0" applyFill="1" applyBorder="1"/>
    <xf numFmtId="44" fontId="0" fillId="0" borderId="0" xfId="3" applyFont="1"/>
    <xf numFmtId="43" fontId="2" fillId="9" borderId="11" xfId="1" applyFont="1" applyFill="1" applyBorder="1" applyAlignment="1">
      <alignment horizontal="center" wrapText="1"/>
    </xf>
    <xf numFmtId="43" fontId="2" fillId="9" borderId="24" xfId="1" applyFont="1" applyFill="1" applyBorder="1" applyAlignment="1">
      <alignment horizontal="center" vertical="center" wrapText="1"/>
    </xf>
    <xf numFmtId="164" fontId="0" fillId="9" borderId="24" xfId="1" applyNumberFormat="1" applyFont="1" applyFill="1" applyBorder="1"/>
    <xf numFmtId="43" fontId="2" fillId="3" borderId="10" xfId="1" applyFont="1" applyFill="1" applyBorder="1" applyAlignment="1">
      <alignment horizontal="center" wrapText="1"/>
    </xf>
    <xf numFmtId="43" fontId="2" fillId="3" borderId="11" xfId="1" applyFont="1" applyFill="1" applyBorder="1" applyAlignment="1">
      <alignment horizontal="center" wrapText="1"/>
    </xf>
    <xf numFmtId="43" fontId="2" fillId="2" borderId="10" xfId="1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43" fontId="2" fillId="8" borderId="18" xfId="1" applyFont="1" applyFill="1" applyBorder="1" applyAlignment="1">
      <alignment horizontal="center"/>
    </xf>
    <xf numFmtId="43" fontId="2" fillId="8" borderId="3" xfId="1" applyFont="1" applyFill="1" applyBorder="1" applyAlignment="1">
      <alignment horizontal="center"/>
    </xf>
    <xf numFmtId="43" fontId="2" fillId="8" borderId="16" xfId="1" applyFont="1" applyFill="1" applyBorder="1" applyAlignment="1">
      <alignment horizontal="center"/>
    </xf>
    <xf numFmtId="43" fontId="2" fillId="8" borderId="4" xfId="1" applyFont="1" applyFill="1" applyBorder="1" applyAlignment="1">
      <alignment horizontal="center"/>
    </xf>
    <xf numFmtId="43" fontId="2" fillId="7" borderId="22" xfId="1" applyFont="1" applyFill="1" applyBorder="1" applyAlignment="1">
      <alignment horizontal="center" vertical="center" wrapText="1"/>
    </xf>
    <xf numFmtId="43" fontId="2" fillId="7" borderId="23" xfId="1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EFAB4"/>
      <color rgb="FFD1939C"/>
      <color rgb="FFF1D7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4017"/>
  <sheetViews>
    <sheetView tabSelected="1" workbookViewId="0">
      <pane xSplit="5" ySplit="4" topLeftCell="S3951" activePane="bottomRight" state="frozen"/>
      <selection pane="topRight" activeCell="E1" sqref="E1"/>
      <selection pane="bottomLeft" activeCell="A5" sqref="A5"/>
      <selection pane="bottomRight" activeCell="W3959" sqref="W3959"/>
    </sheetView>
  </sheetViews>
  <sheetFormatPr baseColWidth="10" defaultColWidth="10.7109375" defaultRowHeight="15" x14ac:dyDescent="0.25"/>
  <cols>
    <col min="2" max="2" width="11.42578125" style="38"/>
    <col min="3" max="3" width="16.5703125" customWidth="1"/>
    <col min="4" max="4" width="11.42578125" style="38"/>
    <col min="5" max="5" width="35.42578125" customWidth="1"/>
    <col min="6" max="6" width="21.5703125" style="1" customWidth="1"/>
    <col min="7" max="7" width="21" style="1" customWidth="1"/>
    <col min="8" max="8" width="23.7109375" style="1" customWidth="1"/>
    <col min="9" max="12" width="17.85546875" style="1" customWidth="1"/>
    <col min="13" max="13" width="24.7109375" style="1" customWidth="1"/>
    <col min="14" max="14" width="23.28515625" style="1" customWidth="1"/>
    <col min="15" max="17" width="21.5703125" customWidth="1"/>
    <col min="18" max="18" width="24.5703125" customWidth="1"/>
    <col min="19" max="19" width="26.140625" bestFit="1" customWidth="1"/>
    <col min="20" max="21" width="25.7109375" customWidth="1"/>
    <col min="22" max="22" width="19.28515625" customWidth="1"/>
    <col min="23" max="23" width="18.85546875" customWidth="1"/>
    <col min="24" max="24" width="21.5703125" customWidth="1"/>
    <col min="25" max="25" width="24.140625" bestFit="1" customWidth="1"/>
    <col min="26" max="26" width="20.42578125" bestFit="1" customWidth="1"/>
  </cols>
  <sheetData>
    <row r="2" spans="1:26" ht="15.75" thickBot="1" x14ac:dyDescent="0.3"/>
    <row r="3" spans="1:26" ht="15.75" thickBot="1" x14ac:dyDescent="0.3">
      <c r="F3" s="67" t="s">
        <v>2409</v>
      </c>
      <c r="G3" s="68"/>
      <c r="H3" s="68"/>
      <c r="I3" s="68"/>
      <c r="J3" s="68"/>
      <c r="K3" s="68"/>
      <c r="L3" s="68"/>
      <c r="M3" s="68"/>
      <c r="N3" s="65" t="s">
        <v>2412</v>
      </c>
      <c r="O3" s="66"/>
      <c r="P3" s="66"/>
      <c r="Q3" s="66"/>
      <c r="R3" s="66"/>
      <c r="S3" s="66"/>
      <c r="T3" s="50"/>
      <c r="U3" s="62"/>
      <c r="V3" s="69" t="s">
        <v>2413</v>
      </c>
      <c r="W3" s="70"/>
      <c r="X3" s="71"/>
      <c r="Y3" s="72"/>
      <c r="Z3" s="73" t="s">
        <v>2415</v>
      </c>
    </row>
    <row r="4" spans="1:26" ht="60" x14ac:dyDescent="0.25">
      <c r="A4" s="9" t="s">
        <v>0</v>
      </c>
      <c r="B4" s="55" t="s">
        <v>2441</v>
      </c>
      <c r="C4" s="10" t="s">
        <v>1</v>
      </c>
      <c r="D4" s="39" t="s">
        <v>2</v>
      </c>
      <c r="E4" s="11" t="s">
        <v>3</v>
      </c>
      <c r="F4" s="4" t="s">
        <v>2407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23" t="s">
        <v>2408</v>
      </c>
      <c r="N4" s="21" t="s">
        <v>2410</v>
      </c>
      <c r="O4" s="22" t="s">
        <v>2417</v>
      </c>
      <c r="P4" s="22" t="s">
        <v>2418</v>
      </c>
      <c r="Q4" s="22" t="s">
        <v>2419</v>
      </c>
      <c r="R4" s="22" t="s">
        <v>2411</v>
      </c>
      <c r="S4" s="26" t="s">
        <v>2420</v>
      </c>
      <c r="T4" s="51" t="s">
        <v>2440</v>
      </c>
      <c r="U4" s="63" t="s">
        <v>2444</v>
      </c>
      <c r="V4" s="46" t="s">
        <v>2421</v>
      </c>
      <c r="W4" s="28" t="s">
        <v>2422</v>
      </c>
      <c r="X4" s="30" t="s">
        <v>2414</v>
      </c>
      <c r="Y4" s="27" t="s">
        <v>2423</v>
      </c>
      <c r="Z4" s="74"/>
    </row>
    <row r="5" spans="1:26" x14ac:dyDescent="0.25">
      <c r="A5" s="7" t="s">
        <v>10</v>
      </c>
      <c r="B5" s="37" t="s">
        <v>11</v>
      </c>
      <c r="C5" s="6" t="s">
        <v>10</v>
      </c>
      <c r="D5" s="6" t="s">
        <v>11</v>
      </c>
      <c r="E5" s="8" t="s">
        <v>12</v>
      </c>
      <c r="F5" s="5">
        <v>349404056440.55499</v>
      </c>
      <c r="G5" s="2">
        <v>234061842299.27002</v>
      </c>
      <c r="H5" s="2">
        <v>30839536626</v>
      </c>
      <c r="I5" s="2">
        <v>0</v>
      </c>
      <c r="J5" s="2">
        <v>0</v>
      </c>
      <c r="K5" s="2">
        <v>0</v>
      </c>
      <c r="L5" s="2">
        <v>0</v>
      </c>
      <c r="M5" s="24">
        <f t="shared" ref="M5:M68" si="0">+F5+G5+H5+I5+J5+K5+L5</f>
        <v>614305435365.82495</v>
      </c>
      <c r="N5" s="18">
        <f t="shared" ref="N5:N68" si="1">+G5</f>
        <v>234061842299.27002</v>
      </c>
      <c r="O5" s="17">
        <f t="shared" ref="O5:O68" si="2">+H5</f>
        <v>30839536626</v>
      </c>
      <c r="P5" s="17">
        <v>0</v>
      </c>
      <c r="Q5" s="17">
        <v>0</v>
      </c>
      <c r="R5" s="35">
        <v>247646377631.66653</v>
      </c>
      <c r="S5" s="40">
        <f>+N5+O5+P5+Q5+R5</f>
        <v>512547756556.93652</v>
      </c>
      <c r="T5" s="52">
        <v>20587117</v>
      </c>
      <c r="U5" s="64">
        <f>+S5+T5</f>
        <v>512568343673.93652</v>
      </c>
      <c r="V5" s="47">
        <v>0</v>
      </c>
      <c r="W5" s="29">
        <v>0</v>
      </c>
      <c r="X5" s="36">
        <v>236849629185.87997</v>
      </c>
      <c r="Y5" s="41">
        <f>+V5+W5+X5</f>
        <v>236849629185.87997</v>
      </c>
      <c r="Z5" s="42">
        <f>+S5-Y5+T5</f>
        <v>275718714488.05652</v>
      </c>
    </row>
    <row r="6" spans="1:26" x14ac:dyDescent="0.25">
      <c r="A6" s="7" t="s">
        <v>10</v>
      </c>
      <c r="B6" s="37" t="s">
        <v>11</v>
      </c>
      <c r="C6" s="6" t="s">
        <v>10</v>
      </c>
      <c r="D6" s="6" t="s">
        <v>11</v>
      </c>
      <c r="E6" s="8" t="s">
        <v>13</v>
      </c>
      <c r="F6" s="5">
        <v>174702028220.27734</v>
      </c>
      <c r="G6" s="2">
        <v>36021770200.129974</v>
      </c>
      <c r="H6" s="2">
        <v>10793837818.960007</v>
      </c>
      <c r="I6" s="2">
        <v>0</v>
      </c>
      <c r="J6" s="2">
        <v>0</v>
      </c>
      <c r="K6" s="2">
        <v>0</v>
      </c>
      <c r="L6" s="2">
        <v>0</v>
      </c>
      <c r="M6" s="24">
        <f t="shared" si="0"/>
        <v>221517636239.36731</v>
      </c>
      <c r="N6" s="18">
        <f t="shared" si="1"/>
        <v>36021770200.129974</v>
      </c>
      <c r="O6" s="17">
        <f t="shared" si="2"/>
        <v>10793837818.960007</v>
      </c>
      <c r="P6" s="17">
        <v>0</v>
      </c>
      <c r="Q6" s="17">
        <v>0</v>
      </c>
      <c r="R6" s="35">
        <v>123414125945.88499</v>
      </c>
      <c r="S6" s="40">
        <f t="shared" ref="S6:S69" si="3">+N6+O6+P6+Q6+R6</f>
        <v>170229733964.97498</v>
      </c>
      <c r="T6" s="52">
        <v>84321065.409999996</v>
      </c>
      <c r="U6" s="64">
        <f t="shared" ref="U6:U69" si="4">+S6+T6</f>
        <v>170314055030.38498</v>
      </c>
      <c r="V6" s="47">
        <v>0</v>
      </c>
      <c r="W6" s="29">
        <v>0</v>
      </c>
      <c r="X6" s="36">
        <v>137723984937.04001</v>
      </c>
      <c r="Y6" s="41">
        <f t="shared" ref="Y6:Y69" si="5">+V6+W6+X6</f>
        <v>137723984937.04001</v>
      </c>
      <c r="Z6" s="42">
        <f t="shared" ref="Z6:Z69" si="6">+S6-Y6+T6</f>
        <v>32590070093.344967</v>
      </c>
    </row>
    <row r="7" spans="1:26" x14ac:dyDescent="0.25">
      <c r="A7" s="7" t="s">
        <v>10</v>
      </c>
      <c r="B7" s="37" t="s">
        <v>11</v>
      </c>
      <c r="C7" s="6" t="s">
        <v>10</v>
      </c>
      <c r="D7" s="6" t="s">
        <v>11</v>
      </c>
      <c r="E7" s="8" t="s">
        <v>14</v>
      </c>
      <c r="F7" s="5">
        <v>349404056440.55469</v>
      </c>
      <c r="G7" s="2">
        <v>225616542993.53995</v>
      </c>
      <c r="H7" s="2">
        <v>20045698807.070007</v>
      </c>
      <c r="I7" s="2">
        <v>0</v>
      </c>
      <c r="J7" s="2">
        <v>0</v>
      </c>
      <c r="K7" s="2">
        <v>0</v>
      </c>
      <c r="L7" s="2">
        <v>0</v>
      </c>
      <c r="M7" s="24">
        <f t="shared" si="0"/>
        <v>595066298241.16455</v>
      </c>
      <c r="N7" s="18">
        <f t="shared" si="1"/>
        <v>225616542993.53995</v>
      </c>
      <c r="O7" s="17">
        <f t="shared" si="2"/>
        <v>20045698807.070007</v>
      </c>
      <c r="P7" s="17">
        <v>0</v>
      </c>
      <c r="Q7" s="17">
        <v>0</v>
      </c>
      <c r="R7" s="35">
        <v>246691897601.17911</v>
      </c>
      <c r="S7" s="40">
        <f t="shared" si="3"/>
        <v>492354139401.78906</v>
      </c>
      <c r="T7" s="52">
        <v>3589553252.04</v>
      </c>
      <c r="U7" s="64">
        <f t="shared" si="4"/>
        <v>495943692653.82904</v>
      </c>
      <c r="V7" s="47">
        <v>0</v>
      </c>
      <c r="W7" s="29">
        <v>0</v>
      </c>
      <c r="X7" s="36">
        <v>323951359144.94</v>
      </c>
      <c r="Y7" s="41">
        <f t="shared" si="5"/>
        <v>323951359144.94</v>
      </c>
      <c r="Z7" s="42">
        <f t="shared" si="6"/>
        <v>171992333508.88907</v>
      </c>
    </row>
    <row r="8" spans="1:26" x14ac:dyDescent="0.25">
      <c r="A8" s="7" t="s">
        <v>15</v>
      </c>
      <c r="B8" s="56" t="s">
        <v>17</v>
      </c>
      <c r="C8" s="6" t="s">
        <v>16</v>
      </c>
      <c r="D8" s="6" t="s">
        <v>17</v>
      </c>
      <c r="E8" s="8" t="s">
        <v>18</v>
      </c>
      <c r="F8" s="5">
        <v>54012189232.192802</v>
      </c>
      <c r="G8" s="2">
        <v>2053038291.640007</v>
      </c>
      <c r="H8" s="2">
        <v>4185695168.5200005</v>
      </c>
      <c r="I8" s="2">
        <v>0</v>
      </c>
      <c r="J8" s="2">
        <v>0</v>
      </c>
      <c r="K8" s="2">
        <v>0</v>
      </c>
      <c r="L8" s="2">
        <v>0</v>
      </c>
      <c r="M8" s="24">
        <f t="shared" si="0"/>
        <v>60250922692.352814</v>
      </c>
      <c r="N8" s="18">
        <f t="shared" si="1"/>
        <v>2053038291.640007</v>
      </c>
      <c r="O8" s="17">
        <f t="shared" si="2"/>
        <v>4185695168.5200005</v>
      </c>
      <c r="P8" s="17">
        <v>0</v>
      </c>
      <c r="Q8" s="17">
        <v>0</v>
      </c>
      <c r="R8" s="35">
        <v>37927791764.865517</v>
      </c>
      <c r="S8" s="40">
        <f t="shared" si="3"/>
        <v>44166525225.025528</v>
      </c>
      <c r="T8" s="52">
        <v>0</v>
      </c>
      <c r="U8" s="64">
        <f t="shared" si="4"/>
        <v>44166525225.025528</v>
      </c>
      <c r="V8" s="47">
        <v>0</v>
      </c>
      <c r="W8" s="29">
        <v>0</v>
      </c>
      <c r="X8" s="36">
        <v>42168366418.110001</v>
      </c>
      <c r="Y8" s="41">
        <f t="shared" si="5"/>
        <v>42168366418.110001</v>
      </c>
      <c r="Z8" s="42">
        <f t="shared" si="6"/>
        <v>1998158806.9155273</v>
      </c>
    </row>
    <row r="9" spans="1:26" x14ac:dyDescent="0.25">
      <c r="A9" s="7" t="s">
        <v>15</v>
      </c>
      <c r="B9" s="56" t="s">
        <v>17</v>
      </c>
      <c r="C9" s="6" t="s">
        <v>16</v>
      </c>
      <c r="D9" s="6" t="s">
        <v>19</v>
      </c>
      <c r="E9" s="8" t="s">
        <v>20</v>
      </c>
      <c r="F9" s="5">
        <v>1916211921.8180914</v>
      </c>
      <c r="G9" s="2">
        <v>86689661.429999828</v>
      </c>
      <c r="H9" s="2">
        <v>209331097.07999992</v>
      </c>
      <c r="I9" s="2">
        <v>0</v>
      </c>
      <c r="J9" s="2">
        <v>0</v>
      </c>
      <c r="K9" s="2">
        <v>0</v>
      </c>
      <c r="L9" s="2">
        <v>0</v>
      </c>
      <c r="M9" s="24">
        <f t="shared" si="0"/>
        <v>2212232680.3280911</v>
      </c>
      <c r="N9" s="18">
        <f t="shared" si="1"/>
        <v>86689661.429999828</v>
      </c>
      <c r="O9" s="17">
        <f t="shared" si="2"/>
        <v>209331097.07999992</v>
      </c>
      <c r="P9" s="17">
        <v>0</v>
      </c>
      <c r="Q9" s="17">
        <v>0</v>
      </c>
      <c r="R9" s="35">
        <v>1380584311.4500589</v>
      </c>
      <c r="S9" s="40">
        <f t="shared" si="3"/>
        <v>1676605069.9600587</v>
      </c>
      <c r="T9" s="52">
        <v>0</v>
      </c>
      <c r="U9" s="64">
        <f t="shared" si="4"/>
        <v>1676605069.9600587</v>
      </c>
      <c r="V9" s="47">
        <v>0</v>
      </c>
      <c r="W9" s="29">
        <v>0</v>
      </c>
      <c r="X9" s="36">
        <v>1604742464.8</v>
      </c>
      <c r="Y9" s="41">
        <f t="shared" si="5"/>
        <v>1604742464.8</v>
      </c>
      <c r="Z9" s="42">
        <f t="shared" si="6"/>
        <v>71862605.160058737</v>
      </c>
    </row>
    <row r="10" spans="1:26" x14ac:dyDescent="0.25">
      <c r="A10" s="7" t="s">
        <v>15</v>
      </c>
      <c r="B10" s="56" t="s">
        <v>17</v>
      </c>
      <c r="C10" s="6" t="s">
        <v>16</v>
      </c>
      <c r="D10" s="6" t="s">
        <v>21</v>
      </c>
      <c r="E10" s="8" t="s">
        <v>22</v>
      </c>
      <c r="F10" s="5">
        <v>501029166.67304468</v>
      </c>
      <c r="G10" s="2">
        <v>22863052.549999952</v>
      </c>
      <c r="H10" s="2">
        <v>55856957.5</v>
      </c>
      <c r="I10" s="2">
        <v>0</v>
      </c>
      <c r="J10" s="2">
        <v>0</v>
      </c>
      <c r="K10" s="2">
        <v>0</v>
      </c>
      <c r="L10" s="2">
        <v>0</v>
      </c>
      <c r="M10" s="24">
        <f t="shared" si="0"/>
        <v>579749176.72304463</v>
      </c>
      <c r="N10" s="18">
        <f t="shared" si="1"/>
        <v>22863052.549999952</v>
      </c>
      <c r="O10" s="17">
        <f t="shared" si="2"/>
        <v>55856957.5</v>
      </c>
      <c r="P10" s="17">
        <v>0</v>
      </c>
      <c r="Q10" s="17">
        <v>0</v>
      </c>
      <c r="R10" s="35">
        <v>361715921.95950866</v>
      </c>
      <c r="S10" s="40">
        <f t="shared" si="3"/>
        <v>440435932.00950861</v>
      </c>
      <c r="T10" s="52">
        <v>0</v>
      </c>
      <c r="U10" s="64">
        <f t="shared" si="4"/>
        <v>440435932.00950861</v>
      </c>
      <c r="V10" s="47">
        <v>0</v>
      </c>
      <c r="W10" s="29">
        <v>0</v>
      </c>
      <c r="X10" s="36">
        <v>421673494.68000001</v>
      </c>
      <c r="Y10" s="41">
        <f t="shared" si="5"/>
        <v>421673494.68000001</v>
      </c>
      <c r="Z10" s="42">
        <f t="shared" si="6"/>
        <v>18762437.329508603</v>
      </c>
    </row>
    <row r="11" spans="1:26" x14ac:dyDescent="0.25">
      <c r="A11" s="7" t="s">
        <v>15</v>
      </c>
      <c r="B11" s="56" t="s">
        <v>17</v>
      </c>
      <c r="C11" s="6" t="s">
        <v>16</v>
      </c>
      <c r="D11" s="6" t="s">
        <v>23</v>
      </c>
      <c r="E11" s="8" t="s">
        <v>24</v>
      </c>
      <c r="F11" s="5">
        <v>186495771.22945008</v>
      </c>
      <c r="G11" s="2">
        <v>8605039.9800000191</v>
      </c>
      <c r="H11" s="2">
        <v>21374109.059999987</v>
      </c>
      <c r="I11" s="2">
        <v>0</v>
      </c>
      <c r="J11" s="2">
        <v>0</v>
      </c>
      <c r="K11" s="2">
        <v>0</v>
      </c>
      <c r="L11" s="2">
        <v>0</v>
      </c>
      <c r="M11" s="24">
        <f t="shared" si="0"/>
        <v>216474920.26945007</v>
      </c>
      <c r="N11" s="18">
        <f t="shared" si="1"/>
        <v>8605039.9800000191</v>
      </c>
      <c r="O11" s="17">
        <f t="shared" si="2"/>
        <v>21374109.059999987</v>
      </c>
      <c r="P11" s="17">
        <v>0</v>
      </c>
      <c r="Q11" s="17">
        <v>0</v>
      </c>
      <c r="R11" s="35">
        <v>135010884.82238829</v>
      </c>
      <c r="S11" s="40">
        <f t="shared" si="3"/>
        <v>164990033.86238831</v>
      </c>
      <c r="T11" s="52">
        <v>0</v>
      </c>
      <c r="U11" s="64">
        <f t="shared" si="4"/>
        <v>164990033.86238831</v>
      </c>
      <c r="V11" s="47">
        <v>0</v>
      </c>
      <c r="W11" s="29">
        <v>0</v>
      </c>
      <c r="X11" s="36">
        <v>158021555.83000001</v>
      </c>
      <c r="Y11" s="41">
        <f t="shared" si="5"/>
        <v>158021555.83000001</v>
      </c>
      <c r="Z11" s="42">
        <f t="shared" si="6"/>
        <v>6968478.0323882997</v>
      </c>
    </row>
    <row r="12" spans="1:26" x14ac:dyDescent="0.25">
      <c r="A12" s="7" t="s">
        <v>15</v>
      </c>
      <c r="B12" s="56" t="s">
        <v>17</v>
      </c>
      <c r="C12" s="6" t="s">
        <v>16</v>
      </c>
      <c r="D12" s="6" t="s">
        <v>25</v>
      </c>
      <c r="E12" s="8" t="s">
        <v>26</v>
      </c>
      <c r="F12" s="5">
        <v>248740351.89182425</v>
      </c>
      <c r="G12" s="2">
        <v>11386038.310000002</v>
      </c>
      <c r="H12" s="2">
        <v>27937551.129999995</v>
      </c>
      <c r="I12" s="2">
        <v>0</v>
      </c>
      <c r="J12" s="2">
        <v>0</v>
      </c>
      <c r="K12" s="2">
        <v>0</v>
      </c>
      <c r="L12" s="2">
        <v>0</v>
      </c>
      <c r="M12" s="24">
        <f t="shared" si="0"/>
        <v>288063941.33182424</v>
      </c>
      <c r="N12" s="18">
        <f t="shared" si="1"/>
        <v>11386038.310000002</v>
      </c>
      <c r="O12" s="17">
        <f t="shared" si="2"/>
        <v>27937551.129999995</v>
      </c>
      <c r="P12" s="17">
        <v>0</v>
      </c>
      <c r="Q12" s="17">
        <v>0</v>
      </c>
      <c r="R12" s="35">
        <v>179709822.23858464</v>
      </c>
      <c r="S12" s="40">
        <f t="shared" si="3"/>
        <v>219033411.67858464</v>
      </c>
      <c r="T12" s="52">
        <v>0</v>
      </c>
      <c r="U12" s="64">
        <f t="shared" si="4"/>
        <v>219033411.67858464</v>
      </c>
      <c r="V12" s="47">
        <v>0</v>
      </c>
      <c r="W12" s="29">
        <v>0</v>
      </c>
      <c r="X12" s="36">
        <v>209721440.41</v>
      </c>
      <c r="Y12" s="41">
        <f t="shared" si="5"/>
        <v>209721440.41</v>
      </c>
      <c r="Z12" s="42">
        <f t="shared" si="6"/>
        <v>9311971.2685846388</v>
      </c>
    </row>
    <row r="13" spans="1:26" x14ac:dyDescent="0.25">
      <c r="A13" s="7" t="s">
        <v>15</v>
      </c>
      <c r="B13" s="56" t="s">
        <v>17</v>
      </c>
      <c r="C13" s="6" t="s">
        <v>16</v>
      </c>
      <c r="D13" s="6" t="s">
        <v>27</v>
      </c>
      <c r="E13" s="8" t="s">
        <v>28</v>
      </c>
      <c r="F13" s="5">
        <v>520936442.97575283</v>
      </c>
      <c r="G13" s="2">
        <v>23596264.600000143</v>
      </c>
      <c r="H13" s="2">
        <v>57084997.470000029</v>
      </c>
      <c r="I13" s="2">
        <v>0</v>
      </c>
      <c r="J13" s="2">
        <v>0</v>
      </c>
      <c r="K13" s="2">
        <v>0</v>
      </c>
      <c r="L13" s="2">
        <v>0</v>
      </c>
      <c r="M13" s="24">
        <f t="shared" si="0"/>
        <v>601617705.045753</v>
      </c>
      <c r="N13" s="18">
        <f t="shared" si="1"/>
        <v>23596264.600000143</v>
      </c>
      <c r="O13" s="17">
        <f t="shared" si="2"/>
        <v>57084997.470000029</v>
      </c>
      <c r="P13" s="17">
        <v>0</v>
      </c>
      <c r="Q13" s="17">
        <v>0</v>
      </c>
      <c r="R13" s="35">
        <v>375429870.35057652</v>
      </c>
      <c r="S13" s="40">
        <f t="shared" si="3"/>
        <v>456111132.42057669</v>
      </c>
      <c r="T13" s="52">
        <v>0</v>
      </c>
      <c r="U13" s="64">
        <f t="shared" si="4"/>
        <v>456111132.42057669</v>
      </c>
      <c r="V13" s="47">
        <v>0</v>
      </c>
      <c r="W13" s="29">
        <v>0</v>
      </c>
      <c r="X13" s="36">
        <v>436578039.92000002</v>
      </c>
      <c r="Y13" s="41">
        <f t="shared" si="5"/>
        <v>436578039.92000002</v>
      </c>
      <c r="Z13" s="42">
        <f t="shared" si="6"/>
        <v>19533092.500576675</v>
      </c>
    </row>
    <row r="14" spans="1:26" x14ac:dyDescent="0.25">
      <c r="A14" s="7" t="s">
        <v>15</v>
      </c>
      <c r="B14" s="56" t="s">
        <v>17</v>
      </c>
      <c r="C14" s="6" t="s">
        <v>16</v>
      </c>
      <c r="D14" s="6" t="s">
        <v>29</v>
      </c>
      <c r="E14" s="8" t="s">
        <v>30</v>
      </c>
      <c r="F14" s="5">
        <v>631398486.08819246</v>
      </c>
      <c r="G14" s="2">
        <v>28601477.190000176</v>
      </c>
      <c r="H14" s="2">
        <v>69210925.909999967</v>
      </c>
      <c r="I14" s="2">
        <v>0</v>
      </c>
      <c r="J14" s="2">
        <v>0</v>
      </c>
      <c r="K14" s="2">
        <v>0</v>
      </c>
      <c r="L14" s="2">
        <v>0</v>
      </c>
      <c r="M14" s="24">
        <f t="shared" si="0"/>
        <v>729210889.18819261</v>
      </c>
      <c r="N14" s="18">
        <f t="shared" si="1"/>
        <v>28601477.190000176</v>
      </c>
      <c r="O14" s="17">
        <f t="shared" si="2"/>
        <v>69210925.909999967</v>
      </c>
      <c r="P14" s="17">
        <v>0</v>
      </c>
      <c r="Q14" s="17">
        <v>0</v>
      </c>
      <c r="R14" s="35">
        <v>455041002.64554965</v>
      </c>
      <c r="S14" s="40">
        <f t="shared" si="3"/>
        <v>552853405.7455498</v>
      </c>
      <c r="T14" s="52">
        <v>0</v>
      </c>
      <c r="U14" s="64">
        <f t="shared" si="4"/>
        <v>552853405.7455498</v>
      </c>
      <c r="V14" s="47">
        <v>0</v>
      </c>
      <c r="W14" s="29">
        <v>0</v>
      </c>
      <c r="X14" s="36">
        <v>529177344.23000002</v>
      </c>
      <c r="Y14" s="41">
        <f t="shared" si="5"/>
        <v>529177344.23000002</v>
      </c>
      <c r="Z14" s="42">
        <f t="shared" si="6"/>
        <v>23676061.515549779</v>
      </c>
    </row>
    <row r="15" spans="1:26" x14ac:dyDescent="0.25">
      <c r="A15" s="7" t="s">
        <v>15</v>
      </c>
      <c r="B15" s="56" t="s">
        <v>17</v>
      </c>
      <c r="C15" s="6" t="s">
        <v>16</v>
      </c>
      <c r="D15" s="6" t="s">
        <v>31</v>
      </c>
      <c r="E15" s="8" t="s">
        <v>32</v>
      </c>
      <c r="F15" s="5">
        <v>666973414.39230919</v>
      </c>
      <c r="G15" s="2">
        <v>30184437.940000057</v>
      </c>
      <c r="H15" s="2">
        <v>72920083.889999986</v>
      </c>
      <c r="I15" s="2">
        <v>0</v>
      </c>
      <c r="J15" s="2">
        <v>0</v>
      </c>
      <c r="K15" s="2">
        <v>0</v>
      </c>
      <c r="L15" s="2">
        <v>0</v>
      </c>
      <c r="M15" s="24">
        <f t="shared" si="0"/>
        <v>770077936.22230923</v>
      </c>
      <c r="N15" s="18">
        <f t="shared" si="1"/>
        <v>30184437.940000057</v>
      </c>
      <c r="O15" s="17">
        <f t="shared" si="2"/>
        <v>72920083.889999986</v>
      </c>
      <c r="P15" s="17">
        <v>0</v>
      </c>
      <c r="Q15" s="17">
        <v>0</v>
      </c>
      <c r="R15" s="35">
        <v>480571002.94866782</v>
      </c>
      <c r="S15" s="40">
        <f t="shared" si="3"/>
        <v>583675524.77866793</v>
      </c>
      <c r="T15" s="52">
        <v>0</v>
      </c>
      <c r="U15" s="64">
        <f t="shared" si="4"/>
        <v>583675524.77866793</v>
      </c>
      <c r="V15" s="47">
        <v>0</v>
      </c>
      <c r="W15" s="29">
        <v>0</v>
      </c>
      <c r="X15" s="36">
        <v>558662345.32000005</v>
      </c>
      <c r="Y15" s="41">
        <f t="shared" si="5"/>
        <v>558662345.32000005</v>
      </c>
      <c r="Z15" s="42">
        <f t="shared" si="6"/>
        <v>25013179.458667874</v>
      </c>
    </row>
    <row r="16" spans="1:26" x14ac:dyDescent="0.25">
      <c r="A16" s="7" t="s">
        <v>15</v>
      </c>
      <c r="B16" s="56" t="s">
        <v>17</v>
      </c>
      <c r="C16" s="6" t="s">
        <v>16</v>
      </c>
      <c r="D16" s="6" t="s">
        <v>33</v>
      </c>
      <c r="E16" s="8" t="s">
        <v>34</v>
      </c>
      <c r="F16" s="5">
        <v>315570181.56294423</v>
      </c>
      <c r="G16" s="2">
        <v>14222533.819999993</v>
      </c>
      <c r="H16" s="2">
        <v>34214868.180000007</v>
      </c>
      <c r="I16" s="2">
        <v>0</v>
      </c>
      <c r="J16" s="2">
        <v>0</v>
      </c>
      <c r="K16" s="2">
        <v>0</v>
      </c>
      <c r="L16" s="2">
        <v>0</v>
      </c>
      <c r="M16" s="24">
        <f t="shared" si="0"/>
        <v>364007583.56294423</v>
      </c>
      <c r="N16" s="18">
        <f t="shared" si="1"/>
        <v>14222533.819999993</v>
      </c>
      <c r="O16" s="17">
        <f t="shared" si="2"/>
        <v>34214868.180000007</v>
      </c>
      <c r="P16" s="17">
        <v>0</v>
      </c>
      <c r="Q16" s="17">
        <v>0</v>
      </c>
      <c r="R16" s="35">
        <v>227167260.83719078</v>
      </c>
      <c r="S16" s="40">
        <f t="shared" si="3"/>
        <v>275604662.83719075</v>
      </c>
      <c r="T16" s="52">
        <v>0</v>
      </c>
      <c r="U16" s="64">
        <f t="shared" si="4"/>
        <v>275604662.83719075</v>
      </c>
      <c r="V16" s="47">
        <v>0</v>
      </c>
      <c r="W16" s="29">
        <v>0</v>
      </c>
      <c r="X16" s="36">
        <v>263761940.18000001</v>
      </c>
      <c r="Y16" s="41">
        <f t="shared" si="5"/>
        <v>263761940.18000001</v>
      </c>
      <c r="Z16" s="42">
        <f t="shared" si="6"/>
        <v>11842722.65719074</v>
      </c>
    </row>
    <row r="17" spans="1:26" x14ac:dyDescent="0.25">
      <c r="A17" s="7" t="s">
        <v>15</v>
      </c>
      <c r="B17" s="56" t="s">
        <v>17</v>
      </c>
      <c r="C17" s="6" t="s">
        <v>16</v>
      </c>
      <c r="D17" s="6" t="s">
        <v>35</v>
      </c>
      <c r="E17" s="8" t="s">
        <v>36</v>
      </c>
      <c r="F17" s="5">
        <v>542709224.30228698</v>
      </c>
      <c r="G17" s="2">
        <v>24840215.170000076</v>
      </c>
      <c r="H17" s="2">
        <v>60935044.810000002</v>
      </c>
      <c r="I17" s="2">
        <v>0</v>
      </c>
      <c r="J17" s="2">
        <v>0</v>
      </c>
      <c r="K17" s="2">
        <v>0</v>
      </c>
      <c r="L17" s="2">
        <v>0</v>
      </c>
      <c r="M17" s="24">
        <f t="shared" si="0"/>
        <v>628484484.28228712</v>
      </c>
      <c r="N17" s="18">
        <f t="shared" si="1"/>
        <v>24840215.170000076</v>
      </c>
      <c r="O17" s="17">
        <f t="shared" si="2"/>
        <v>60935044.810000002</v>
      </c>
      <c r="P17" s="17">
        <v>0</v>
      </c>
      <c r="Q17" s="17">
        <v>0</v>
      </c>
      <c r="R17" s="35">
        <v>392091199.37951148</v>
      </c>
      <c r="S17" s="40">
        <f t="shared" si="3"/>
        <v>477866459.35951155</v>
      </c>
      <c r="T17" s="52">
        <v>0</v>
      </c>
      <c r="U17" s="64">
        <f t="shared" si="4"/>
        <v>477866459.35951155</v>
      </c>
      <c r="V17" s="47">
        <v>0</v>
      </c>
      <c r="W17" s="29">
        <v>0</v>
      </c>
      <c r="X17" s="36">
        <v>457554447</v>
      </c>
      <c r="Y17" s="41">
        <f t="shared" si="5"/>
        <v>457554447</v>
      </c>
      <c r="Z17" s="42">
        <f t="shared" si="6"/>
        <v>20312012.359511554</v>
      </c>
    </row>
    <row r="18" spans="1:26" x14ac:dyDescent="0.25">
      <c r="A18" s="7" t="s">
        <v>15</v>
      </c>
      <c r="B18" s="56" t="s">
        <v>17</v>
      </c>
      <c r="C18" s="6" t="s">
        <v>16</v>
      </c>
      <c r="D18" s="6" t="s">
        <v>37</v>
      </c>
      <c r="E18" s="8" t="s">
        <v>38</v>
      </c>
      <c r="F18" s="5">
        <v>591674680.19602752</v>
      </c>
      <c r="G18" s="2">
        <v>26712314.0200001</v>
      </c>
      <c r="H18" s="2">
        <v>64362930.810000002</v>
      </c>
      <c r="I18" s="2">
        <v>0</v>
      </c>
      <c r="J18" s="2">
        <v>0</v>
      </c>
      <c r="K18" s="2">
        <v>0</v>
      </c>
      <c r="L18" s="2">
        <v>0</v>
      </c>
      <c r="M18" s="24">
        <f t="shared" si="0"/>
        <v>682749925.02602768</v>
      </c>
      <c r="N18" s="18">
        <f t="shared" si="1"/>
        <v>26712314.0200001</v>
      </c>
      <c r="O18" s="17">
        <f t="shared" si="2"/>
        <v>64362930.810000002</v>
      </c>
      <c r="P18" s="17">
        <v>0</v>
      </c>
      <c r="Q18" s="17">
        <v>0</v>
      </c>
      <c r="R18" s="35">
        <v>426082711.69077116</v>
      </c>
      <c r="S18" s="40">
        <f t="shared" si="3"/>
        <v>517157956.52077127</v>
      </c>
      <c r="T18" s="52">
        <v>0</v>
      </c>
      <c r="U18" s="64">
        <f t="shared" si="4"/>
        <v>517157956.52077127</v>
      </c>
      <c r="V18" s="47">
        <v>0</v>
      </c>
      <c r="W18" s="29">
        <v>0</v>
      </c>
      <c r="X18" s="36">
        <v>494959301.98000002</v>
      </c>
      <c r="Y18" s="41">
        <f t="shared" si="5"/>
        <v>494959301.98000002</v>
      </c>
      <c r="Z18" s="42">
        <f t="shared" si="6"/>
        <v>22198654.540771246</v>
      </c>
    </row>
    <row r="19" spans="1:26" x14ac:dyDescent="0.25">
      <c r="A19" s="7" t="s">
        <v>15</v>
      </c>
      <c r="B19" s="56" t="s">
        <v>17</v>
      </c>
      <c r="C19" s="6" t="s">
        <v>16</v>
      </c>
      <c r="D19" s="6" t="s">
        <v>39</v>
      </c>
      <c r="E19" s="8" t="s">
        <v>40</v>
      </c>
      <c r="F19" s="5">
        <v>648249056.02673018</v>
      </c>
      <c r="G19" s="2">
        <v>29363763.589999914</v>
      </c>
      <c r="H19" s="2">
        <v>71064860.430000007</v>
      </c>
      <c r="I19" s="2">
        <v>0</v>
      </c>
      <c r="J19" s="2">
        <v>0</v>
      </c>
      <c r="K19" s="2">
        <v>0</v>
      </c>
      <c r="L19" s="2">
        <v>0</v>
      </c>
      <c r="M19" s="24">
        <f t="shared" si="0"/>
        <v>748677680.04673004</v>
      </c>
      <c r="N19" s="18">
        <f t="shared" si="1"/>
        <v>29363763.589999914</v>
      </c>
      <c r="O19" s="17">
        <f t="shared" si="2"/>
        <v>71064860.430000007</v>
      </c>
      <c r="P19" s="17">
        <v>0</v>
      </c>
      <c r="Q19" s="17">
        <v>0</v>
      </c>
      <c r="R19" s="35">
        <v>467191324.15498537</v>
      </c>
      <c r="S19" s="40">
        <f t="shared" si="3"/>
        <v>567619948.17498529</v>
      </c>
      <c r="T19" s="52">
        <v>0</v>
      </c>
      <c r="U19" s="64">
        <f t="shared" si="4"/>
        <v>567619948.17498529</v>
      </c>
      <c r="V19" s="47">
        <v>0</v>
      </c>
      <c r="W19" s="29">
        <v>0</v>
      </c>
      <c r="X19" s="36">
        <v>543313279.32000005</v>
      </c>
      <c r="Y19" s="41">
        <f t="shared" si="5"/>
        <v>543313279.32000005</v>
      </c>
      <c r="Z19" s="42">
        <f t="shared" si="6"/>
        <v>24306668.854985237</v>
      </c>
    </row>
    <row r="20" spans="1:26" x14ac:dyDescent="0.25">
      <c r="A20" s="7" t="s">
        <v>15</v>
      </c>
      <c r="B20" s="56" t="s">
        <v>17</v>
      </c>
      <c r="C20" s="6" t="s">
        <v>16</v>
      </c>
      <c r="D20" s="6" t="s">
        <v>41</v>
      </c>
      <c r="E20" s="8" t="s">
        <v>42</v>
      </c>
      <c r="F20" s="5">
        <v>442998016.08433539</v>
      </c>
      <c r="G20" s="2">
        <v>20136138.24000001</v>
      </c>
      <c r="H20" s="2">
        <v>48938073.879999995</v>
      </c>
      <c r="I20" s="2">
        <v>0</v>
      </c>
      <c r="J20" s="2">
        <v>0</v>
      </c>
      <c r="K20" s="2">
        <v>0</v>
      </c>
      <c r="L20" s="2">
        <v>0</v>
      </c>
      <c r="M20" s="24">
        <f t="shared" si="0"/>
        <v>512072228.20433539</v>
      </c>
      <c r="N20" s="18">
        <f t="shared" si="1"/>
        <v>20136138.24000001</v>
      </c>
      <c r="O20" s="17">
        <f t="shared" si="2"/>
        <v>48938073.879999995</v>
      </c>
      <c r="P20" s="17">
        <v>0</v>
      </c>
      <c r="Q20" s="17">
        <v>0</v>
      </c>
      <c r="R20" s="35">
        <v>319523257.01885408</v>
      </c>
      <c r="S20" s="40">
        <f t="shared" si="3"/>
        <v>388597469.13885409</v>
      </c>
      <c r="T20" s="52">
        <v>0</v>
      </c>
      <c r="U20" s="64">
        <f t="shared" si="4"/>
        <v>388597469.13885409</v>
      </c>
      <c r="V20" s="47">
        <v>0</v>
      </c>
      <c r="W20" s="29">
        <v>0</v>
      </c>
      <c r="X20" s="36">
        <v>371996666.04000002</v>
      </c>
      <c r="Y20" s="41">
        <f t="shared" si="5"/>
        <v>371996666.04000002</v>
      </c>
      <c r="Z20" s="42">
        <f t="shared" si="6"/>
        <v>16600803.098854065</v>
      </c>
    </row>
    <row r="21" spans="1:26" x14ac:dyDescent="0.25">
      <c r="A21" s="7" t="s">
        <v>15</v>
      </c>
      <c r="B21" s="56" t="s">
        <v>17</v>
      </c>
      <c r="C21" s="6" t="s">
        <v>16</v>
      </c>
      <c r="D21" s="6" t="s">
        <v>43</v>
      </c>
      <c r="E21" s="8" t="s">
        <v>44</v>
      </c>
      <c r="F21" s="5">
        <v>1012351483.3396559</v>
      </c>
      <c r="G21" s="2">
        <v>45225055.01000011</v>
      </c>
      <c r="H21" s="2">
        <v>107482991.41999996</v>
      </c>
      <c r="I21" s="2">
        <v>0</v>
      </c>
      <c r="J21" s="2">
        <v>0</v>
      </c>
      <c r="K21" s="2">
        <v>0</v>
      </c>
      <c r="L21" s="2">
        <v>0</v>
      </c>
      <c r="M21" s="24">
        <f t="shared" si="0"/>
        <v>1165059529.7696559</v>
      </c>
      <c r="N21" s="18">
        <f t="shared" si="1"/>
        <v>45225055.01000011</v>
      </c>
      <c r="O21" s="17">
        <f t="shared" si="2"/>
        <v>107482991.41999996</v>
      </c>
      <c r="P21" s="17">
        <v>0</v>
      </c>
      <c r="Q21" s="17">
        <v>0</v>
      </c>
      <c r="R21" s="35">
        <v>727227799.14590263</v>
      </c>
      <c r="S21" s="40">
        <f t="shared" si="3"/>
        <v>879935845.5759027</v>
      </c>
      <c r="T21" s="52">
        <v>0</v>
      </c>
      <c r="U21" s="64">
        <f t="shared" si="4"/>
        <v>879935845.5759027</v>
      </c>
      <c r="V21" s="47">
        <v>0</v>
      </c>
      <c r="W21" s="29">
        <v>0</v>
      </c>
      <c r="X21" s="36">
        <v>841882043.50999999</v>
      </c>
      <c r="Y21" s="41">
        <f t="shared" si="5"/>
        <v>841882043.50999999</v>
      </c>
      <c r="Z21" s="42">
        <f t="shared" si="6"/>
        <v>38053802.06590271</v>
      </c>
    </row>
    <row r="22" spans="1:26" x14ac:dyDescent="0.25">
      <c r="A22" s="7" t="s">
        <v>15</v>
      </c>
      <c r="B22" s="56" t="s">
        <v>17</v>
      </c>
      <c r="C22" s="6" t="s">
        <v>16</v>
      </c>
      <c r="D22" s="6" t="s">
        <v>45</v>
      </c>
      <c r="E22" s="8" t="s">
        <v>46</v>
      </c>
      <c r="F22" s="5">
        <v>1066560026.5488852</v>
      </c>
      <c r="G22" s="2">
        <v>47759816.640000105</v>
      </c>
      <c r="H22" s="2">
        <v>113863662.11000001</v>
      </c>
      <c r="I22" s="2">
        <v>0</v>
      </c>
      <c r="J22" s="2">
        <v>0</v>
      </c>
      <c r="K22" s="2">
        <v>0</v>
      </c>
      <c r="L22" s="2">
        <v>0</v>
      </c>
      <c r="M22" s="24">
        <f t="shared" si="0"/>
        <v>1228183505.2988853</v>
      </c>
      <c r="N22" s="18">
        <f t="shared" si="1"/>
        <v>47759816.640000105</v>
      </c>
      <c r="O22" s="17">
        <f t="shared" si="2"/>
        <v>113863662.11000001</v>
      </c>
      <c r="P22" s="17">
        <v>0</v>
      </c>
      <c r="Q22" s="17">
        <v>0</v>
      </c>
      <c r="R22" s="35">
        <v>766595216.00140333</v>
      </c>
      <c r="S22" s="40">
        <f t="shared" si="3"/>
        <v>928218694.75140345</v>
      </c>
      <c r="T22" s="52">
        <v>0</v>
      </c>
      <c r="U22" s="64">
        <f t="shared" si="4"/>
        <v>928218694.75140345</v>
      </c>
      <c r="V22" s="47">
        <v>0</v>
      </c>
      <c r="W22" s="29">
        <v>0</v>
      </c>
      <c r="X22" s="36">
        <v>888145273.20000005</v>
      </c>
      <c r="Y22" s="41">
        <f t="shared" si="5"/>
        <v>888145273.20000005</v>
      </c>
      <c r="Z22" s="42">
        <f t="shared" si="6"/>
        <v>40073421.551403403</v>
      </c>
    </row>
    <row r="23" spans="1:26" x14ac:dyDescent="0.25">
      <c r="A23" s="7" t="s">
        <v>15</v>
      </c>
      <c r="B23" s="56" t="s">
        <v>17</v>
      </c>
      <c r="C23" s="6" t="s">
        <v>16</v>
      </c>
      <c r="D23" s="6" t="s">
        <v>47</v>
      </c>
      <c r="E23" s="8" t="s">
        <v>48</v>
      </c>
      <c r="F23" s="5">
        <v>395723209.89175558</v>
      </c>
      <c r="G23" s="2">
        <v>18171814.300000072</v>
      </c>
      <c r="H23" s="2">
        <v>44758229.120000005</v>
      </c>
      <c r="I23" s="2">
        <v>0</v>
      </c>
      <c r="J23" s="2">
        <v>0</v>
      </c>
      <c r="K23" s="2">
        <v>0</v>
      </c>
      <c r="L23" s="2">
        <v>0</v>
      </c>
      <c r="M23" s="24">
        <f t="shared" si="0"/>
        <v>458653253.31175566</v>
      </c>
      <c r="N23" s="18">
        <f t="shared" si="1"/>
        <v>18171814.300000072</v>
      </c>
      <c r="O23" s="17">
        <f t="shared" si="2"/>
        <v>44758229.120000005</v>
      </c>
      <c r="P23" s="17">
        <v>0</v>
      </c>
      <c r="Q23" s="17">
        <v>0</v>
      </c>
      <c r="R23" s="35">
        <v>286103804.85897559</v>
      </c>
      <c r="S23" s="40">
        <f t="shared" si="3"/>
        <v>349033848.27897567</v>
      </c>
      <c r="T23" s="52">
        <v>0</v>
      </c>
      <c r="U23" s="64">
        <f t="shared" si="4"/>
        <v>349033848.27897567</v>
      </c>
      <c r="V23" s="47">
        <v>0</v>
      </c>
      <c r="W23" s="29">
        <v>0</v>
      </c>
      <c r="X23" s="36">
        <v>334227845.37</v>
      </c>
      <c r="Y23" s="41">
        <f t="shared" si="5"/>
        <v>334227845.37</v>
      </c>
      <c r="Z23" s="42">
        <f t="shared" si="6"/>
        <v>14806002.908975661</v>
      </c>
    </row>
    <row r="24" spans="1:26" x14ac:dyDescent="0.25">
      <c r="A24" s="7" t="s">
        <v>15</v>
      </c>
      <c r="B24" s="56" t="s">
        <v>17</v>
      </c>
      <c r="C24" s="6" t="s">
        <v>16</v>
      </c>
      <c r="D24" s="6" t="s">
        <v>49</v>
      </c>
      <c r="E24" s="8" t="s">
        <v>50</v>
      </c>
      <c r="F24" s="5">
        <v>299344072.73069113</v>
      </c>
      <c r="G24" s="2">
        <v>13800281.450000048</v>
      </c>
      <c r="H24" s="2">
        <v>34158206.24000001</v>
      </c>
      <c r="I24" s="2">
        <v>0</v>
      </c>
      <c r="J24" s="2">
        <v>0</v>
      </c>
      <c r="K24" s="2">
        <v>0</v>
      </c>
      <c r="L24" s="2">
        <v>0</v>
      </c>
      <c r="M24" s="24">
        <f t="shared" si="0"/>
        <v>347302560.42069119</v>
      </c>
      <c r="N24" s="18">
        <f t="shared" si="1"/>
        <v>13800281.450000048</v>
      </c>
      <c r="O24" s="17">
        <f t="shared" si="2"/>
        <v>34158206.24000001</v>
      </c>
      <c r="P24" s="17">
        <v>0</v>
      </c>
      <c r="Q24" s="17">
        <v>0</v>
      </c>
      <c r="R24" s="35">
        <v>216647821.72999024</v>
      </c>
      <c r="S24" s="40">
        <f t="shared" si="3"/>
        <v>264606309.4199903</v>
      </c>
      <c r="T24" s="52">
        <v>0</v>
      </c>
      <c r="U24" s="64">
        <f t="shared" si="4"/>
        <v>264606309.4199903</v>
      </c>
      <c r="V24" s="47">
        <v>0</v>
      </c>
      <c r="W24" s="29">
        <v>0</v>
      </c>
      <c r="X24" s="36">
        <v>253421265.97</v>
      </c>
      <c r="Y24" s="41">
        <f t="shared" si="5"/>
        <v>253421265.97</v>
      </c>
      <c r="Z24" s="42">
        <f t="shared" si="6"/>
        <v>11185043.449990302</v>
      </c>
    </row>
    <row r="25" spans="1:26" x14ac:dyDescent="0.25">
      <c r="A25" s="7" t="s">
        <v>15</v>
      </c>
      <c r="B25" s="56" t="s">
        <v>17</v>
      </c>
      <c r="C25" s="6" t="s">
        <v>16</v>
      </c>
      <c r="D25" s="6" t="s">
        <v>51</v>
      </c>
      <c r="E25" s="8" t="s">
        <v>52</v>
      </c>
      <c r="F25" s="5">
        <v>564627997.04992759</v>
      </c>
      <c r="G25" s="2">
        <v>25445851.699999928</v>
      </c>
      <c r="H25" s="2">
        <v>61151240.550000012</v>
      </c>
      <c r="I25" s="2">
        <v>0</v>
      </c>
      <c r="J25" s="2">
        <v>0</v>
      </c>
      <c r="K25" s="2">
        <v>0</v>
      </c>
      <c r="L25" s="2">
        <v>0</v>
      </c>
      <c r="M25" s="24">
        <f t="shared" si="0"/>
        <v>651225089.29992747</v>
      </c>
      <c r="N25" s="18">
        <f t="shared" si="1"/>
        <v>25445851.699999928</v>
      </c>
      <c r="O25" s="17">
        <f t="shared" si="2"/>
        <v>61151240.550000012</v>
      </c>
      <c r="P25" s="17">
        <v>0</v>
      </c>
      <c r="Q25" s="17">
        <v>0</v>
      </c>
      <c r="R25" s="35">
        <v>406434403.41455847</v>
      </c>
      <c r="S25" s="40">
        <f t="shared" si="3"/>
        <v>493031495.66455841</v>
      </c>
      <c r="T25" s="52">
        <v>0</v>
      </c>
      <c r="U25" s="64">
        <f t="shared" si="4"/>
        <v>493031495.66455841</v>
      </c>
      <c r="V25" s="47">
        <v>0</v>
      </c>
      <c r="W25" s="29">
        <v>0</v>
      </c>
      <c r="X25" s="36">
        <v>471841370.19</v>
      </c>
      <c r="Y25" s="41">
        <f t="shared" si="5"/>
        <v>471841370.19</v>
      </c>
      <c r="Z25" s="42">
        <f t="shared" si="6"/>
        <v>21190125.474558413</v>
      </c>
    </row>
    <row r="26" spans="1:26" x14ac:dyDescent="0.25">
      <c r="A26" s="7" t="s">
        <v>15</v>
      </c>
      <c r="B26" s="56" t="s">
        <v>17</v>
      </c>
      <c r="C26" s="6" t="s">
        <v>16</v>
      </c>
      <c r="D26" s="6" t="s">
        <v>53</v>
      </c>
      <c r="E26" s="8" t="s">
        <v>54</v>
      </c>
      <c r="F26" s="5">
        <v>301361127.097211</v>
      </c>
      <c r="G26" s="2">
        <v>13643303.579999983</v>
      </c>
      <c r="H26" s="2">
        <v>32971156.909999996</v>
      </c>
      <c r="I26" s="2">
        <v>0</v>
      </c>
      <c r="J26" s="2">
        <v>0</v>
      </c>
      <c r="K26" s="2">
        <v>0</v>
      </c>
      <c r="L26" s="2">
        <v>0</v>
      </c>
      <c r="M26" s="24">
        <f t="shared" si="0"/>
        <v>347975587.58721101</v>
      </c>
      <c r="N26" s="18">
        <f t="shared" si="1"/>
        <v>13643303.579999983</v>
      </c>
      <c r="O26" s="17">
        <f t="shared" si="2"/>
        <v>32971156.909999996</v>
      </c>
      <c r="P26" s="17">
        <v>0</v>
      </c>
      <c r="Q26" s="17">
        <v>0</v>
      </c>
      <c r="R26" s="35">
        <v>217147350.01080751</v>
      </c>
      <c r="S26" s="40">
        <f t="shared" si="3"/>
        <v>263761810.50080749</v>
      </c>
      <c r="T26" s="52">
        <v>0</v>
      </c>
      <c r="U26" s="64">
        <f t="shared" si="4"/>
        <v>263761810.50080749</v>
      </c>
      <c r="V26" s="47">
        <v>0</v>
      </c>
      <c r="W26" s="29">
        <v>0</v>
      </c>
      <c r="X26" s="36">
        <v>252458822.09999999</v>
      </c>
      <c r="Y26" s="41">
        <f t="shared" si="5"/>
        <v>252458822.09999999</v>
      </c>
      <c r="Z26" s="42">
        <f t="shared" si="6"/>
        <v>11302988.4008075</v>
      </c>
    </row>
    <row r="27" spans="1:26" x14ac:dyDescent="0.25">
      <c r="A27" s="7" t="s">
        <v>15</v>
      </c>
      <c r="B27" s="56" t="s">
        <v>17</v>
      </c>
      <c r="C27" s="6" t="s">
        <v>16</v>
      </c>
      <c r="D27" s="6" t="s">
        <v>55</v>
      </c>
      <c r="E27" s="8" t="s">
        <v>56</v>
      </c>
      <c r="F27" s="5">
        <v>887906256.19769692</v>
      </c>
      <c r="G27" s="2">
        <v>39928760.270000219</v>
      </c>
      <c r="H27" s="2">
        <v>95687324.809999943</v>
      </c>
      <c r="I27" s="2">
        <v>0</v>
      </c>
      <c r="J27" s="2">
        <v>0</v>
      </c>
      <c r="K27" s="2">
        <v>0</v>
      </c>
      <c r="L27" s="2">
        <v>0</v>
      </c>
      <c r="M27" s="24">
        <f t="shared" si="0"/>
        <v>1023522341.2776971</v>
      </c>
      <c r="N27" s="18">
        <f t="shared" si="1"/>
        <v>39928760.270000219</v>
      </c>
      <c r="O27" s="17">
        <f t="shared" si="2"/>
        <v>95687324.809999943</v>
      </c>
      <c r="P27" s="17">
        <v>0</v>
      </c>
      <c r="Q27" s="17">
        <v>0</v>
      </c>
      <c r="R27" s="35">
        <v>638817509.35730541</v>
      </c>
      <c r="S27" s="40">
        <f t="shared" si="3"/>
        <v>774433594.43730557</v>
      </c>
      <c r="T27" s="52">
        <v>0</v>
      </c>
      <c r="U27" s="64">
        <f t="shared" si="4"/>
        <v>774433594.43730557</v>
      </c>
      <c r="V27" s="47">
        <v>0</v>
      </c>
      <c r="W27" s="29">
        <v>0</v>
      </c>
      <c r="X27" s="36">
        <v>741098834.25999999</v>
      </c>
      <c r="Y27" s="41">
        <f t="shared" si="5"/>
        <v>741098834.25999999</v>
      </c>
      <c r="Z27" s="42">
        <f t="shared" si="6"/>
        <v>33334760.177305579</v>
      </c>
    </row>
    <row r="28" spans="1:26" x14ac:dyDescent="0.25">
      <c r="A28" s="7" t="s">
        <v>15</v>
      </c>
      <c r="B28" s="56" t="s">
        <v>17</v>
      </c>
      <c r="C28" s="6" t="s">
        <v>16</v>
      </c>
      <c r="D28" s="6" t="s">
        <v>57</v>
      </c>
      <c r="E28" s="8" t="s">
        <v>58</v>
      </c>
      <c r="F28" s="5">
        <v>356034811.48442769</v>
      </c>
      <c r="G28" s="2">
        <v>16306117.420000017</v>
      </c>
      <c r="H28" s="2">
        <v>40014780.979999989</v>
      </c>
      <c r="I28" s="2">
        <v>0</v>
      </c>
      <c r="J28" s="2">
        <v>0</v>
      </c>
      <c r="K28" s="2">
        <v>0</v>
      </c>
      <c r="L28" s="2">
        <v>0</v>
      </c>
      <c r="M28" s="24">
        <f t="shared" si="0"/>
        <v>412355709.88442767</v>
      </c>
      <c r="N28" s="18">
        <f t="shared" si="1"/>
        <v>16306117.420000017</v>
      </c>
      <c r="O28" s="17">
        <f t="shared" si="2"/>
        <v>40014780.979999989</v>
      </c>
      <c r="P28" s="17">
        <v>0</v>
      </c>
      <c r="Q28" s="17">
        <v>0</v>
      </c>
      <c r="R28" s="35">
        <v>257255363.63201654</v>
      </c>
      <c r="S28" s="40">
        <f t="shared" si="3"/>
        <v>313576262.03201652</v>
      </c>
      <c r="T28" s="52">
        <v>0</v>
      </c>
      <c r="U28" s="64">
        <f t="shared" si="4"/>
        <v>313576262.03201652</v>
      </c>
      <c r="V28" s="47">
        <v>0</v>
      </c>
      <c r="W28" s="29">
        <v>0</v>
      </c>
      <c r="X28" s="36">
        <v>300251404.10000002</v>
      </c>
      <c r="Y28" s="41">
        <f t="shared" si="5"/>
        <v>300251404.10000002</v>
      </c>
      <c r="Z28" s="42">
        <f t="shared" si="6"/>
        <v>13324857.932016492</v>
      </c>
    </row>
    <row r="29" spans="1:26" x14ac:dyDescent="0.25">
      <c r="A29" s="7" t="s">
        <v>15</v>
      </c>
      <c r="B29" s="56" t="s">
        <v>17</v>
      </c>
      <c r="C29" s="6" t="s">
        <v>16</v>
      </c>
      <c r="D29" s="6" t="s">
        <v>59</v>
      </c>
      <c r="E29" s="8" t="s">
        <v>60</v>
      </c>
      <c r="F29" s="5">
        <v>575901242.29887748</v>
      </c>
      <c r="G29" s="2">
        <v>26143002.740000129</v>
      </c>
      <c r="H29" s="2">
        <v>63396990.769999981</v>
      </c>
      <c r="I29" s="2">
        <v>0</v>
      </c>
      <c r="J29" s="2">
        <v>0</v>
      </c>
      <c r="K29" s="2">
        <v>0</v>
      </c>
      <c r="L29" s="2">
        <v>0</v>
      </c>
      <c r="M29" s="24">
        <f t="shared" si="0"/>
        <v>665441235.80887759</v>
      </c>
      <c r="N29" s="18">
        <f t="shared" si="1"/>
        <v>26143002.740000129</v>
      </c>
      <c r="O29" s="17">
        <f t="shared" si="2"/>
        <v>63396990.769999981</v>
      </c>
      <c r="P29" s="17">
        <v>0</v>
      </c>
      <c r="Q29" s="17">
        <v>0</v>
      </c>
      <c r="R29" s="35">
        <v>415253716.87821025</v>
      </c>
      <c r="S29" s="40">
        <f t="shared" si="3"/>
        <v>504793710.38821036</v>
      </c>
      <c r="T29" s="52">
        <v>0</v>
      </c>
      <c r="U29" s="64">
        <f t="shared" si="4"/>
        <v>504793710.38821036</v>
      </c>
      <c r="V29" s="47">
        <v>0</v>
      </c>
      <c r="W29" s="29">
        <v>0</v>
      </c>
      <c r="X29" s="36">
        <v>483208182.85000002</v>
      </c>
      <c r="Y29" s="41">
        <f t="shared" si="5"/>
        <v>483208182.85000002</v>
      </c>
      <c r="Z29" s="42">
        <f t="shared" si="6"/>
        <v>21585527.538210332</v>
      </c>
    </row>
    <row r="30" spans="1:26" x14ac:dyDescent="0.25">
      <c r="A30" s="7" t="s">
        <v>15</v>
      </c>
      <c r="B30" s="56" t="s">
        <v>17</v>
      </c>
      <c r="C30" s="6" t="s">
        <v>16</v>
      </c>
      <c r="D30" s="6" t="s">
        <v>61</v>
      </c>
      <c r="E30" s="8" t="s">
        <v>62</v>
      </c>
      <c r="F30" s="5">
        <v>533547934.2495749</v>
      </c>
      <c r="G30" s="2">
        <v>24344584.00999999</v>
      </c>
      <c r="H30" s="2">
        <v>59462899.939999998</v>
      </c>
      <c r="I30" s="2">
        <v>0</v>
      </c>
      <c r="J30" s="2">
        <v>0</v>
      </c>
      <c r="K30" s="2">
        <v>0</v>
      </c>
      <c r="L30" s="2">
        <v>0</v>
      </c>
      <c r="M30" s="24">
        <f t="shared" si="0"/>
        <v>617355418.19957495</v>
      </c>
      <c r="N30" s="18">
        <f t="shared" si="1"/>
        <v>24344584.00999999</v>
      </c>
      <c r="O30" s="17">
        <f t="shared" si="2"/>
        <v>59462899.939999998</v>
      </c>
      <c r="P30" s="17">
        <v>0</v>
      </c>
      <c r="Q30" s="17">
        <v>0</v>
      </c>
      <c r="R30" s="35">
        <v>385181630.74638963</v>
      </c>
      <c r="S30" s="40">
        <f t="shared" si="3"/>
        <v>468989114.69638962</v>
      </c>
      <c r="T30" s="52">
        <v>0</v>
      </c>
      <c r="U30" s="64">
        <f t="shared" si="4"/>
        <v>468989114.69638962</v>
      </c>
      <c r="V30" s="47">
        <v>0</v>
      </c>
      <c r="W30" s="29">
        <v>0</v>
      </c>
      <c r="X30" s="36">
        <v>449008408.99000001</v>
      </c>
      <c r="Y30" s="41">
        <f t="shared" si="5"/>
        <v>449008408.99000001</v>
      </c>
      <c r="Z30" s="42">
        <f t="shared" si="6"/>
        <v>19980705.706389606</v>
      </c>
    </row>
    <row r="31" spans="1:26" x14ac:dyDescent="0.25">
      <c r="A31" s="7" t="s">
        <v>15</v>
      </c>
      <c r="B31" s="56" t="s">
        <v>17</v>
      </c>
      <c r="C31" s="6" t="s">
        <v>16</v>
      </c>
      <c r="D31" s="6" t="s">
        <v>63</v>
      </c>
      <c r="E31" s="8" t="s">
        <v>64</v>
      </c>
      <c r="F31" s="5">
        <v>488144459.2302984</v>
      </c>
      <c r="G31" s="2">
        <v>22224255.919999957</v>
      </c>
      <c r="H31" s="2">
        <v>54131189.340000033</v>
      </c>
      <c r="I31" s="2">
        <v>0</v>
      </c>
      <c r="J31" s="2">
        <v>0</v>
      </c>
      <c r="K31" s="2">
        <v>0</v>
      </c>
      <c r="L31" s="2">
        <v>0</v>
      </c>
      <c r="M31" s="24">
        <f t="shared" si="0"/>
        <v>564499904.49029839</v>
      </c>
      <c r="N31" s="18">
        <f t="shared" si="1"/>
        <v>22224255.919999957</v>
      </c>
      <c r="O31" s="17">
        <f t="shared" si="2"/>
        <v>54131189.340000033</v>
      </c>
      <c r="P31" s="17">
        <v>0</v>
      </c>
      <c r="Q31" s="17">
        <v>0</v>
      </c>
      <c r="R31" s="35">
        <v>352222440.5376882</v>
      </c>
      <c r="S31" s="40">
        <f t="shared" si="3"/>
        <v>428577885.79768819</v>
      </c>
      <c r="T31" s="52">
        <v>0</v>
      </c>
      <c r="U31" s="64">
        <f t="shared" si="4"/>
        <v>428577885.79768819</v>
      </c>
      <c r="V31" s="47">
        <v>0</v>
      </c>
      <c r="W31" s="29">
        <v>0</v>
      </c>
      <c r="X31" s="36">
        <v>410290629.42000002</v>
      </c>
      <c r="Y31" s="41">
        <f t="shared" si="5"/>
        <v>410290629.42000002</v>
      </c>
      <c r="Z31" s="42">
        <f t="shared" si="6"/>
        <v>18287256.377688169</v>
      </c>
    </row>
    <row r="32" spans="1:26" x14ac:dyDescent="0.25">
      <c r="A32" s="7" t="s">
        <v>15</v>
      </c>
      <c r="B32" s="56" t="s">
        <v>17</v>
      </c>
      <c r="C32" s="6" t="s">
        <v>16</v>
      </c>
      <c r="D32" s="6" t="s">
        <v>65</v>
      </c>
      <c r="E32" s="8" t="s">
        <v>66</v>
      </c>
      <c r="F32" s="5">
        <v>505799954.64663553</v>
      </c>
      <c r="G32" s="2">
        <v>23111141.590000033</v>
      </c>
      <c r="H32" s="2">
        <v>56457679.680000007</v>
      </c>
      <c r="I32" s="2">
        <v>0</v>
      </c>
      <c r="J32" s="2">
        <v>0</v>
      </c>
      <c r="K32" s="2">
        <v>0</v>
      </c>
      <c r="L32" s="2">
        <v>0</v>
      </c>
      <c r="M32" s="24">
        <f t="shared" si="0"/>
        <v>585368775.91663551</v>
      </c>
      <c r="N32" s="18">
        <f t="shared" si="1"/>
        <v>23111141.590000033</v>
      </c>
      <c r="O32" s="17">
        <f t="shared" si="2"/>
        <v>56457679.680000007</v>
      </c>
      <c r="P32" s="17">
        <v>0</v>
      </c>
      <c r="Q32" s="17">
        <v>0</v>
      </c>
      <c r="R32" s="35">
        <v>365237578.12734842</v>
      </c>
      <c r="S32" s="40">
        <f t="shared" si="3"/>
        <v>444806399.39734846</v>
      </c>
      <c r="T32" s="52">
        <v>0</v>
      </c>
      <c r="U32" s="64">
        <f t="shared" si="4"/>
        <v>444806399.39734846</v>
      </c>
      <c r="V32" s="47">
        <v>0</v>
      </c>
      <c r="W32" s="29">
        <v>0</v>
      </c>
      <c r="X32" s="36">
        <v>425864893.5</v>
      </c>
      <c r="Y32" s="41">
        <f t="shared" si="5"/>
        <v>425864893.5</v>
      </c>
      <c r="Z32" s="42">
        <f t="shared" si="6"/>
        <v>18941505.897348464</v>
      </c>
    </row>
    <row r="33" spans="1:26" x14ac:dyDescent="0.25">
      <c r="A33" s="7" t="s">
        <v>15</v>
      </c>
      <c r="B33" s="56" t="s">
        <v>17</v>
      </c>
      <c r="C33" s="6" t="s">
        <v>16</v>
      </c>
      <c r="D33" s="6" t="s">
        <v>67</v>
      </c>
      <c r="E33" s="8" t="s">
        <v>68</v>
      </c>
      <c r="F33" s="5">
        <v>992457455.32171881</v>
      </c>
      <c r="G33" s="2">
        <v>44417446.249999762</v>
      </c>
      <c r="H33" s="2">
        <v>105814095.93000007</v>
      </c>
      <c r="I33" s="2">
        <v>0</v>
      </c>
      <c r="J33" s="2">
        <v>0</v>
      </c>
      <c r="K33" s="2">
        <v>0</v>
      </c>
      <c r="L33" s="2">
        <v>0</v>
      </c>
      <c r="M33" s="24">
        <f t="shared" si="0"/>
        <v>1142688997.5017185</v>
      </c>
      <c r="N33" s="18">
        <f t="shared" si="1"/>
        <v>44417446.249999762</v>
      </c>
      <c r="O33" s="17">
        <f t="shared" si="2"/>
        <v>105814095.93000007</v>
      </c>
      <c r="P33" s="17">
        <v>0</v>
      </c>
      <c r="Q33" s="17">
        <v>0</v>
      </c>
      <c r="R33" s="35">
        <v>713237986.9142642</v>
      </c>
      <c r="S33" s="40">
        <f t="shared" si="3"/>
        <v>863469529.09426403</v>
      </c>
      <c r="T33" s="52">
        <v>0</v>
      </c>
      <c r="U33" s="64">
        <f t="shared" si="4"/>
        <v>863469529.09426403</v>
      </c>
      <c r="V33" s="47">
        <v>0</v>
      </c>
      <c r="W33" s="29">
        <v>0</v>
      </c>
      <c r="X33" s="36">
        <v>826175160</v>
      </c>
      <c r="Y33" s="41">
        <f t="shared" si="5"/>
        <v>826175160</v>
      </c>
      <c r="Z33" s="42">
        <f t="shared" si="6"/>
        <v>37294369.09426403</v>
      </c>
    </row>
    <row r="34" spans="1:26" x14ac:dyDescent="0.25">
      <c r="A34" s="7" t="s">
        <v>15</v>
      </c>
      <c r="B34" s="56" t="s">
        <v>17</v>
      </c>
      <c r="C34" s="6" t="s">
        <v>16</v>
      </c>
      <c r="D34" s="6" t="s">
        <v>69</v>
      </c>
      <c r="E34" s="8" t="s">
        <v>70</v>
      </c>
      <c r="F34" s="5">
        <v>522269564.27439368</v>
      </c>
      <c r="G34" s="2">
        <v>23669246.9799999</v>
      </c>
      <c r="H34" s="2">
        <v>57295605.01000005</v>
      </c>
      <c r="I34" s="2">
        <v>0</v>
      </c>
      <c r="J34" s="2">
        <v>0</v>
      </c>
      <c r="K34" s="2">
        <v>0</v>
      </c>
      <c r="L34" s="2">
        <v>0</v>
      </c>
      <c r="M34" s="24">
        <f t="shared" si="0"/>
        <v>603234416.26439357</v>
      </c>
      <c r="N34" s="18">
        <f t="shared" si="1"/>
        <v>23669246.9799999</v>
      </c>
      <c r="O34" s="17">
        <f t="shared" si="2"/>
        <v>57295605.01000005</v>
      </c>
      <c r="P34" s="17">
        <v>0</v>
      </c>
      <c r="Q34" s="17">
        <v>0</v>
      </c>
      <c r="R34" s="35">
        <v>376407658.30745631</v>
      </c>
      <c r="S34" s="40">
        <f t="shared" si="3"/>
        <v>457372510.29745626</v>
      </c>
      <c r="T34" s="52">
        <v>0</v>
      </c>
      <c r="U34" s="64">
        <f t="shared" si="4"/>
        <v>457372510.29745626</v>
      </c>
      <c r="V34" s="47">
        <v>0</v>
      </c>
      <c r="W34" s="29">
        <v>0</v>
      </c>
      <c r="X34" s="36">
        <v>437784169.25</v>
      </c>
      <c r="Y34" s="41">
        <f t="shared" si="5"/>
        <v>437784169.25</v>
      </c>
      <c r="Z34" s="42">
        <f t="shared" si="6"/>
        <v>19588341.047456264</v>
      </c>
    </row>
    <row r="35" spans="1:26" x14ac:dyDescent="0.25">
      <c r="A35" s="7" t="s">
        <v>15</v>
      </c>
      <c r="B35" s="56" t="s">
        <v>17</v>
      </c>
      <c r="C35" s="6" t="s">
        <v>16</v>
      </c>
      <c r="D35" s="6" t="s">
        <v>71</v>
      </c>
      <c r="E35" s="8" t="s">
        <v>72</v>
      </c>
      <c r="F35" s="5">
        <v>494989290.67739403</v>
      </c>
      <c r="G35" s="2">
        <v>22358682.49999994</v>
      </c>
      <c r="H35" s="2">
        <v>53884976.720000029</v>
      </c>
      <c r="I35" s="2">
        <v>0</v>
      </c>
      <c r="J35" s="2">
        <v>0</v>
      </c>
      <c r="K35" s="2">
        <v>0</v>
      </c>
      <c r="L35" s="2">
        <v>0</v>
      </c>
      <c r="M35" s="24">
        <f t="shared" si="0"/>
        <v>571232949.89739394</v>
      </c>
      <c r="N35" s="18">
        <f t="shared" si="1"/>
        <v>22358682.49999994</v>
      </c>
      <c r="O35" s="17">
        <f t="shared" si="2"/>
        <v>53884976.720000029</v>
      </c>
      <c r="P35" s="17">
        <v>0</v>
      </c>
      <c r="Q35" s="17">
        <v>0</v>
      </c>
      <c r="R35" s="35">
        <v>356498628.90912133</v>
      </c>
      <c r="S35" s="40">
        <f t="shared" si="3"/>
        <v>432742288.1291213</v>
      </c>
      <c r="T35" s="52">
        <v>0</v>
      </c>
      <c r="U35" s="64">
        <f t="shared" si="4"/>
        <v>432742288.1291213</v>
      </c>
      <c r="V35" s="47">
        <v>0</v>
      </c>
      <c r="W35" s="29">
        <v>0</v>
      </c>
      <c r="X35" s="36">
        <v>414173824.13999999</v>
      </c>
      <c r="Y35" s="41">
        <f t="shared" si="5"/>
        <v>414173824.13999999</v>
      </c>
      <c r="Z35" s="42">
        <f t="shared" si="6"/>
        <v>18568463.989121318</v>
      </c>
    </row>
    <row r="36" spans="1:26" x14ac:dyDescent="0.25">
      <c r="A36" s="7" t="s">
        <v>15</v>
      </c>
      <c r="B36" s="56" t="s">
        <v>17</v>
      </c>
      <c r="C36" s="6" t="s">
        <v>16</v>
      </c>
      <c r="D36" s="6" t="s">
        <v>73</v>
      </c>
      <c r="E36" s="8" t="s">
        <v>74</v>
      </c>
      <c r="F36" s="5">
        <v>710105419.05546558</v>
      </c>
      <c r="G36" s="2">
        <v>32432971.25</v>
      </c>
      <c r="H36" s="2">
        <v>79346727</v>
      </c>
      <c r="I36" s="2">
        <v>0</v>
      </c>
      <c r="J36" s="2">
        <v>0</v>
      </c>
      <c r="K36" s="2">
        <v>0</v>
      </c>
      <c r="L36" s="2">
        <v>0</v>
      </c>
      <c r="M36" s="24">
        <f t="shared" si="0"/>
        <v>821885117.30546558</v>
      </c>
      <c r="N36" s="18">
        <f t="shared" si="1"/>
        <v>32432971.25</v>
      </c>
      <c r="O36" s="17">
        <f t="shared" si="2"/>
        <v>79346727</v>
      </c>
      <c r="P36" s="17">
        <v>0</v>
      </c>
      <c r="Q36" s="17">
        <v>0</v>
      </c>
      <c r="R36" s="35">
        <v>512765127.13459301</v>
      </c>
      <c r="S36" s="40">
        <f t="shared" si="3"/>
        <v>624544825.38459301</v>
      </c>
      <c r="T36" s="52">
        <v>0</v>
      </c>
      <c r="U36" s="64">
        <f t="shared" si="4"/>
        <v>624544825.38459301</v>
      </c>
      <c r="V36" s="47">
        <v>0</v>
      </c>
      <c r="W36" s="29">
        <v>0</v>
      </c>
      <c r="X36" s="36">
        <v>597955811.89999998</v>
      </c>
      <c r="Y36" s="41">
        <f t="shared" si="5"/>
        <v>597955811.89999998</v>
      </c>
      <c r="Z36" s="42">
        <f t="shared" si="6"/>
        <v>26589013.484593034</v>
      </c>
    </row>
    <row r="37" spans="1:26" x14ac:dyDescent="0.25">
      <c r="A37" s="7" t="s">
        <v>15</v>
      </c>
      <c r="B37" s="56" t="s">
        <v>17</v>
      </c>
      <c r="C37" s="6" t="s">
        <v>16</v>
      </c>
      <c r="D37" s="6" t="s">
        <v>75</v>
      </c>
      <c r="E37" s="8" t="s">
        <v>76</v>
      </c>
      <c r="F37" s="5">
        <v>648648860.21930146</v>
      </c>
      <c r="G37" s="2">
        <v>29526556.529999971</v>
      </c>
      <c r="H37" s="2">
        <v>71889162.449999988</v>
      </c>
      <c r="I37" s="2">
        <v>0</v>
      </c>
      <c r="J37" s="2">
        <v>0</v>
      </c>
      <c r="K37" s="2">
        <v>0</v>
      </c>
      <c r="L37" s="2">
        <v>0</v>
      </c>
      <c r="M37" s="24">
        <f t="shared" si="0"/>
        <v>750064579.19930148</v>
      </c>
      <c r="N37" s="18">
        <f t="shared" si="1"/>
        <v>29526556.529999971</v>
      </c>
      <c r="O37" s="17">
        <f t="shared" si="2"/>
        <v>71889162.449999988</v>
      </c>
      <c r="P37" s="17">
        <v>0</v>
      </c>
      <c r="Q37" s="17">
        <v>0</v>
      </c>
      <c r="R37" s="35">
        <v>468009986.91277087</v>
      </c>
      <c r="S37" s="40">
        <f t="shared" si="3"/>
        <v>569425705.89277077</v>
      </c>
      <c r="T37" s="52">
        <v>0</v>
      </c>
      <c r="U37" s="64">
        <f t="shared" si="4"/>
        <v>569425705.89277077</v>
      </c>
      <c r="V37" s="47">
        <v>0</v>
      </c>
      <c r="W37" s="29">
        <v>0</v>
      </c>
      <c r="X37" s="36">
        <v>545124396.10000002</v>
      </c>
      <c r="Y37" s="41">
        <f t="shared" si="5"/>
        <v>545124396.10000002</v>
      </c>
      <c r="Z37" s="42">
        <f t="shared" si="6"/>
        <v>24301309.792770743</v>
      </c>
    </row>
    <row r="38" spans="1:26" x14ac:dyDescent="0.25">
      <c r="A38" s="7" t="s">
        <v>15</v>
      </c>
      <c r="B38" s="56" t="s">
        <v>17</v>
      </c>
      <c r="C38" s="6" t="s">
        <v>16</v>
      </c>
      <c r="D38" s="6" t="s">
        <v>77</v>
      </c>
      <c r="E38" s="8" t="s">
        <v>78</v>
      </c>
      <c r="F38" s="5">
        <v>262109254.02822816</v>
      </c>
      <c r="G38" s="2">
        <v>11961604.199999988</v>
      </c>
      <c r="H38" s="2">
        <v>29248737.619999975</v>
      </c>
      <c r="I38" s="2">
        <v>0</v>
      </c>
      <c r="J38" s="2">
        <v>0</v>
      </c>
      <c r="K38" s="2">
        <v>0</v>
      </c>
      <c r="L38" s="2">
        <v>0</v>
      </c>
      <c r="M38" s="24">
        <f t="shared" si="0"/>
        <v>303319595.8482281</v>
      </c>
      <c r="N38" s="18">
        <f t="shared" si="1"/>
        <v>11961604.199999988</v>
      </c>
      <c r="O38" s="17">
        <f t="shared" si="2"/>
        <v>29248737.619999975</v>
      </c>
      <c r="P38" s="17">
        <v>0</v>
      </c>
      <c r="Q38" s="17">
        <v>0</v>
      </c>
      <c r="R38" s="35">
        <v>189240524.24682194</v>
      </c>
      <c r="S38" s="40">
        <f t="shared" si="3"/>
        <v>230450866.0668219</v>
      </c>
      <c r="T38" s="52">
        <v>0</v>
      </c>
      <c r="U38" s="64">
        <f t="shared" si="4"/>
        <v>230450866.0668219</v>
      </c>
      <c r="V38" s="47">
        <v>0</v>
      </c>
      <c r="W38" s="29">
        <v>0</v>
      </c>
      <c r="X38" s="36">
        <v>220636291.11000001</v>
      </c>
      <c r="Y38" s="41">
        <f t="shared" si="5"/>
        <v>220636291.11000001</v>
      </c>
      <c r="Z38" s="42">
        <f t="shared" si="6"/>
        <v>9814574.9568218887</v>
      </c>
    </row>
    <row r="39" spans="1:26" x14ac:dyDescent="0.25">
      <c r="A39" s="7" t="s">
        <v>15</v>
      </c>
      <c r="B39" s="56" t="s">
        <v>17</v>
      </c>
      <c r="C39" s="6" t="s">
        <v>16</v>
      </c>
      <c r="D39" s="6" t="s">
        <v>79</v>
      </c>
      <c r="E39" s="8" t="s">
        <v>80</v>
      </c>
      <c r="F39" s="5">
        <v>250353068.41520381</v>
      </c>
      <c r="G39" s="2">
        <v>11407316.699999988</v>
      </c>
      <c r="H39" s="2">
        <v>27844539.189999998</v>
      </c>
      <c r="I39" s="2">
        <v>0</v>
      </c>
      <c r="J39" s="2">
        <v>0</v>
      </c>
      <c r="K39" s="2">
        <v>0</v>
      </c>
      <c r="L39" s="2">
        <v>0</v>
      </c>
      <c r="M39" s="24">
        <f t="shared" si="0"/>
        <v>289604924.3052038</v>
      </c>
      <c r="N39" s="18">
        <f t="shared" si="1"/>
        <v>11407316.699999988</v>
      </c>
      <c r="O39" s="17">
        <f t="shared" si="2"/>
        <v>27844539.189999998</v>
      </c>
      <c r="P39" s="17">
        <v>0</v>
      </c>
      <c r="Q39" s="17">
        <v>0</v>
      </c>
      <c r="R39" s="35">
        <v>180693958.44863707</v>
      </c>
      <c r="S39" s="40">
        <f t="shared" si="3"/>
        <v>219945814.33863705</v>
      </c>
      <c r="T39" s="52">
        <v>0</v>
      </c>
      <c r="U39" s="64">
        <f t="shared" si="4"/>
        <v>219945814.33863705</v>
      </c>
      <c r="V39" s="47">
        <v>0</v>
      </c>
      <c r="W39" s="29">
        <v>0</v>
      </c>
      <c r="X39" s="36">
        <v>210570410.30000001</v>
      </c>
      <c r="Y39" s="41">
        <f t="shared" si="5"/>
        <v>210570410.30000001</v>
      </c>
      <c r="Z39" s="42">
        <f t="shared" si="6"/>
        <v>9375404.038637042</v>
      </c>
    </row>
    <row r="40" spans="1:26" x14ac:dyDescent="0.25">
      <c r="A40" s="7" t="s">
        <v>15</v>
      </c>
      <c r="B40" s="56" t="s">
        <v>17</v>
      </c>
      <c r="C40" s="6" t="s">
        <v>16</v>
      </c>
      <c r="D40" s="6" t="s">
        <v>81</v>
      </c>
      <c r="E40" s="8" t="s">
        <v>82</v>
      </c>
      <c r="F40" s="5">
        <v>891936265.07505059</v>
      </c>
      <c r="G40" s="2">
        <v>39962621.220000029</v>
      </c>
      <c r="H40" s="2">
        <v>95326457.25999999</v>
      </c>
      <c r="I40" s="2">
        <v>0</v>
      </c>
      <c r="J40" s="2">
        <v>0</v>
      </c>
      <c r="K40" s="2">
        <v>0</v>
      </c>
      <c r="L40" s="2">
        <v>0</v>
      </c>
      <c r="M40" s="24">
        <f t="shared" si="0"/>
        <v>1027225343.5550506</v>
      </c>
      <c r="N40" s="18">
        <f t="shared" si="1"/>
        <v>39962621.220000029</v>
      </c>
      <c r="O40" s="17">
        <f t="shared" si="2"/>
        <v>95326457.25999999</v>
      </c>
      <c r="P40" s="17">
        <v>0</v>
      </c>
      <c r="Q40" s="17">
        <v>0</v>
      </c>
      <c r="R40" s="35">
        <v>641162570.46511376</v>
      </c>
      <c r="S40" s="40">
        <f t="shared" si="3"/>
        <v>776451648.94511378</v>
      </c>
      <c r="T40" s="52">
        <v>0</v>
      </c>
      <c r="U40" s="64">
        <f t="shared" si="4"/>
        <v>776451648.94511378</v>
      </c>
      <c r="V40" s="47">
        <v>0</v>
      </c>
      <c r="W40" s="29">
        <v>0</v>
      </c>
      <c r="X40" s="36">
        <v>742941825.00999999</v>
      </c>
      <c r="Y40" s="41">
        <f t="shared" si="5"/>
        <v>742941825.00999999</v>
      </c>
      <c r="Z40" s="42">
        <f t="shared" si="6"/>
        <v>33509823.935113788</v>
      </c>
    </row>
    <row r="41" spans="1:26" x14ac:dyDescent="0.25">
      <c r="A41" s="7" t="s">
        <v>15</v>
      </c>
      <c r="B41" s="56" t="s">
        <v>17</v>
      </c>
      <c r="C41" s="6" t="s">
        <v>16</v>
      </c>
      <c r="D41" s="6" t="s">
        <v>83</v>
      </c>
      <c r="E41" s="8" t="s">
        <v>84</v>
      </c>
      <c r="F41" s="5">
        <v>489726359.65334171</v>
      </c>
      <c r="G41" s="2">
        <v>22111480.73999995</v>
      </c>
      <c r="H41" s="2">
        <v>53269593.5</v>
      </c>
      <c r="I41" s="2">
        <v>0</v>
      </c>
      <c r="J41" s="2">
        <v>0</v>
      </c>
      <c r="K41" s="2">
        <v>0</v>
      </c>
      <c r="L41" s="2">
        <v>0</v>
      </c>
      <c r="M41" s="24">
        <f t="shared" si="0"/>
        <v>565107433.89334166</v>
      </c>
      <c r="N41" s="18">
        <f t="shared" si="1"/>
        <v>22111480.73999995</v>
      </c>
      <c r="O41" s="17">
        <f t="shared" si="2"/>
        <v>53269593.5</v>
      </c>
      <c r="P41" s="17">
        <v>0</v>
      </c>
      <c r="Q41" s="17">
        <v>0</v>
      </c>
      <c r="R41" s="35">
        <v>352671590.10452604</v>
      </c>
      <c r="S41" s="40">
        <f t="shared" si="3"/>
        <v>428052664.34452599</v>
      </c>
      <c r="T41" s="52">
        <v>0</v>
      </c>
      <c r="U41" s="64">
        <f t="shared" si="4"/>
        <v>428052664.34452599</v>
      </c>
      <c r="V41" s="47">
        <v>0</v>
      </c>
      <c r="W41" s="29">
        <v>0</v>
      </c>
      <c r="X41" s="36">
        <v>409679460.69</v>
      </c>
      <c r="Y41" s="41">
        <f t="shared" si="5"/>
        <v>409679460.69</v>
      </c>
      <c r="Z41" s="42">
        <f t="shared" si="6"/>
        <v>18373203.654525995</v>
      </c>
    </row>
    <row r="42" spans="1:26" x14ac:dyDescent="0.25">
      <c r="A42" s="7" t="s">
        <v>15</v>
      </c>
      <c r="B42" s="56" t="s">
        <v>17</v>
      </c>
      <c r="C42" s="6" t="s">
        <v>16</v>
      </c>
      <c r="D42" s="6" t="s">
        <v>85</v>
      </c>
      <c r="E42" s="8" t="s">
        <v>86</v>
      </c>
      <c r="F42" s="5">
        <v>172117470.77416462</v>
      </c>
      <c r="G42" s="2">
        <v>7871824.8500000238</v>
      </c>
      <c r="H42" s="2">
        <v>19327295.159999996</v>
      </c>
      <c r="I42" s="2">
        <v>0</v>
      </c>
      <c r="J42" s="2">
        <v>0</v>
      </c>
      <c r="K42" s="2">
        <v>0</v>
      </c>
      <c r="L42" s="2">
        <v>0</v>
      </c>
      <c r="M42" s="24">
        <f t="shared" si="0"/>
        <v>199316590.78416464</v>
      </c>
      <c r="N42" s="18">
        <f t="shared" si="1"/>
        <v>7871824.8500000238</v>
      </c>
      <c r="O42" s="17">
        <f t="shared" si="2"/>
        <v>19327295.159999996</v>
      </c>
      <c r="P42" s="17">
        <v>0</v>
      </c>
      <c r="Q42" s="17">
        <v>0</v>
      </c>
      <c r="R42" s="35">
        <v>124350012.91230956</v>
      </c>
      <c r="S42" s="40">
        <f t="shared" si="3"/>
        <v>151549132.92230958</v>
      </c>
      <c r="T42" s="52">
        <v>0</v>
      </c>
      <c r="U42" s="64">
        <f t="shared" si="4"/>
        <v>151549132.92230958</v>
      </c>
      <c r="V42" s="47">
        <v>0</v>
      </c>
      <c r="W42" s="29">
        <v>0</v>
      </c>
      <c r="X42" s="36">
        <v>145110356.46000001</v>
      </c>
      <c r="Y42" s="41">
        <f t="shared" si="5"/>
        <v>145110356.46000001</v>
      </c>
      <c r="Z42" s="42">
        <f t="shared" si="6"/>
        <v>6438776.4623095691</v>
      </c>
    </row>
    <row r="43" spans="1:26" x14ac:dyDescent="0.25">
      <c r="A43" s="7" t="s">
        <v>15</v>
      </c>
      <c r="B43" s="56" t="s">
        <v>17</v>
      </c>
      <c r="C43" s="6" t="s">
        <v>16</v>
      </c>
      <c r="D43" s="6" t="s">
        <v>87</v>
      </c>
      <c r="E43" s="8" t="s">
        <v>88</v>
      </c>
      <c r="F43" s="5">
        <v>1324690566.1372294</v>
      </c>
      <c r="G43" s="2">
        <v>59394391.900000334</v>
      </c>
      <c r="H43" s="2">
        <v>141803613.45999992</v>
      </c>
      <c r="I43" s="2">
        <v>0</v>
      </c>
      <c r="J43" s="2">
        <v>0</v>
      </c>
      <c r="K43" s="2">
        <v>0</v>
      </c>
      <c r="L43" s="2">
        <v>0</v>
      </c>
      <c r="M43" s="24">
        <f t="shared" si="0"/>
        <v>1525888571.4972296</v>
      </c>
      <c r="N43" s="18">
        <f t="shared" si="1"/>
        <v>59394391.900000334</v>
      </c>
      <c r="O43" s="17">
        <f t="shared" si="2"/>
        <v>141803613.45999992</v>
      </c>
      <c r="P43" s="17">
        <v>0</v>
      </c>
      <c r="Q43" s="17">
        <v>0</v>
      </c>
      <c r="R43" s="35">
        <v>952404726.82627881</v>
      </c>
      <c r="S43" s="40">
        <f t="shared" si="3"/>
        <v>1153602732.1862791</v>
      </c>
      <c r="T43" s="52">
        <v>0</v>
      </c>
      <c r="U43" s="64">
        <f t="shared" si="4"/>
        <v>1153602732.1862791</v>
      </c>
      <c r="V43" s="47">
        <v>0</v>
      </c>
      <c r="W43" s="29">
        <v>0</v>
      </c>
      <c r="X43" s="36">
        <v>1103841680.75</v>
      </c>
      <c r="Y43" s="41">
        <f t="shared" si="5"/>
        <v>1103841680.75</v>
      </c>
      <c r="Z43" s="42">
        <f t="shared" si="6"/>
        <v>49761051.436279058</v>
      </c>
    </row>
    <row r="44" spans="1:26" x14ac:dyDescent="0.25">
      <c r="A44" s="7" t="s">
        <v>15</v>
      </c>
      <c r="B44" s="56" t="s">
        <v>17</v>
      </c>
      <c r="C44" s="6" t="s">
        <v>16</v>
      </c>
      <c r="D44" s="6" t="s">
        <v>89</v>
      </c>
      <c r="E44" s="8" t="s">
        <v>90</v>
      </c>
      <c r="F44" s="5">
        <v>967485324.4693985</v>
      </c>
      <c r="G44" s="2">
        <v>43347735.060000181</v>
      </c>
      <c r="H44" s="2">
        <v>103412997.52999997</v>
      </c>
      <c r="I44" s="2">
        <v>0</v>
      </c>
      <c r="J44" s="2">
        <v>0</v>
      </c>
      <c r="K44" s="2">
        <v>0</v>
      </c>
      <c r="L44" s="2">
        <v>0</v>
      </c>
      <c r="M44" s="24">
        <f t="shared" si="0"/>
        <v>1114246057.0593987</v>
      </c>
      <c r="N44" s="18">
        <f t="shared" si="1"/>
        <v>43347735.060000181</v>
      </c>
      <c r="O44" s="17">
        <f t="shared" si="2"/>
        <v>103412997.52999997</v>
      </c>
      <c r="P44" s="17">
        <v>0</v>
      </c>
      <c r="Q44" s="17">
        <v>0</v>
      </c>
      <c r="R44" s="35">
        <v>695474741.70403087</v>
      </c>
      <c r="S44" s="40">
        <f t="shared" si="3"/>
        <v>842235474.29403102</v>
      </c>
      <c r="T44" s="52">
        <v>0</v>
      </c>
      <c r="U44" s="64">
        <f t="shared" si="4"/>
        <v>842235474.29403102</v>
      </c>
      <c r="V44" s="47">
        <v>0</v>
      </c>
      <c r="W44" s="29">
        <v>0</v>
      </c>
      <c r="X44" s="36">
        <v>805888021.59000003</v>
      </c>
      <c r="Y44" s="41">
        <f t="shared" si="5"/>
        <v>805888021.59000003</v>
      </c>
      <c r="Z44" s="42">
        <f t="shared" si="6"/>
        <v>36347452.704030991</v>
      </c>
    </row>
    <row r="45" spans="1:26" x14ac:dyDescent="0.25">
      <c r="A45" s="7" t="s">
        <v>15</v>
      </c>
      <c r="B45" s="56" t="s">
        <v>17</v>
      </c>
      <c r="C45" s="6" t="s">
        <v>16</v>
      </c>
      <c r="D45" s="6" t="s">
        <v>91</v>
      </c>
      <c r="E45" s="8" t="s">
        <v>92</v>
      </c>
      <c r="F45" s="5">
        <v>299279177.79409629</v>
      </c>
      <c r="G45" s="2">
        <v>13673658.540000021</v>
      </c>
      <c r="H45" s="2">
        <v>33459814.719999999</v>
      </c>
      <c r="I45" s="2">
        <v>0</v>
      </c>
      <c r="J45" s="2">
        <v>0</v>
      </c>
      <c r="K45" s="2">
        <v>0</v>
      </c>
      <c r="L45" s="2">
        <v>0</v>
      </c>
      <c r="M45" s="24">
        <f t="shared" si="0"/>
        <v>346412651.05409634</v>
      </c>
      <c r="N45" s="18">
        <f t="shared" si="1"/>
        <v>13673658.540000021</v>
      </c>
      <c r="O45" s="17">
        <f t="shared" si="2"/>
        <v>33459814.719999999</v>
      </c>
      <c r="P45" s="17">
        <v>0</v>
      </c>
      <c r="Q45" s="17">
        <v>0</v>
      </c>
      <c r="R45" s="35">
        <v>216125574.42449206</v>
      </c>
      <c r="S45" s="40">
        <f t="shared" si="3"/>
        <v>263259047.68449208</v>
      </c>
      <c r="T45" s="52">
        <v>0</v>
      </c>
      <c r="U45" s="64">
        <f t="shared" si="4"/>
        <v>263259047.68449208</v>
      </c>
      <c r="V45" s="47">
        <v>0</v>
      </c>
      <c r="W45" s="29">
        <v>0</v>
      </c>
      <c r="X45" s="36">
        <v>252053382.69</v>
      </c>
      <c r="Y45" s="41">
        <f t="shared" si="5"/>
        <v>252053382.69</v>
      </c>
      <c r="Z45" s="42">
        <f t="shared" si="6"/>
        <v>11205664.994492084</v>
      </c>
    </row>
    <row r="46" spans="1:26" x14ac:dyDescent="0.25">
      <c r="A46" s="7" t="s">
        <v>15</v>
      </c>
      <c r="B46" s="56" t="s">
        <v>17</v>
      </c>
      <c r="C46" s="6" t="s">
        <v>16</v>
      </c>
      <c r="D46" s="6" t="s">
        <v>93</v>
      </c>
      <c r="E46" s="8" t="s">
        <v>94</v>
      </c>
      <c r="F46" s="5">
        <v>471985835.69845665</v>
      </c>
      <c r="G46" s="2">
        <v>21482389.829999924</v>
      </c>
      <c r="H46" s="2">
        <v>52327664.24000001</v>
      </c>
      <c r="I46" s="2">
        <v>0</v>
      </c>
      <c r="J46" s="2">
        <v>0</v>
      </c>
      <c r="K46" s="2">
        <v>0</v>
      </c>
      <c r="L46" s="2">
        <v>0</v>
      </c>
      <c r="M46" s="24">
        <f t="shared" si="0"/>
        <v>545795889.76845658</v>
      </c>
      <c r="N46" s="18">
        <f t="shared" si="1"/>
        <v>21482389.829999924</v>
      </c>
      <c r="O46" s="17">
        <f t="shared" si="2"/>
        <v>52327664.24000001</v>
      </c>
      <c r="P46" s="17">
        <v>0</v>
      </c>
      <c r="Q46" s="17">
        <v>0</v>
      </c>
      <c r="R46" s="35">
        <v>340544640.96681643</v>
      </c>
      <c r="S46" s="40">
        <f t="shared" si="3"/>
        <v>414354695.03681636</v>
      </c>
      <c r="T46" s="52">
        <v>0</v>
      </c>
      <c r="U46" s="64">
        <f t="shared" si="4"/>
        <v>414354695.03681636</v>
      </c>
      <c r="V46" s="47">
        <v>0</v>
      </c>
      <c r="W46" s="29">
        <v>0</v>
      </c>
      <c r="X46" s="36">
        <v>396670967.79000002</v>
      </c>
      <c r="Y46" s="41">
        <f t="shared" si="5"/>
        <v>396670967.79000002</v>
      </c>
      <c r="Z46" s="42">
        <f t="shared" si="6"/>
        <v>17683727.246816337</v>
      </c>
    </row>
    <row r="47" spans="1:26" x14ac:dyDescent="0.25">
      <c r="A47" s="7" t="s">
        <v>15</v>
      </c>
      <c r="B47" s="56" t="s">
        <v>17</v>
      </c>
      <c r="C47" s="6" t="s">
        <v>16</v>
      </c>
      <c r="D47" s="6" t="s">
        <v>95</v>
      </c>
      <c r="E47" s="8" t="s">
        <v>96</v>
      </c>
      <c r="F47" s="5">
        <v>213996359.147515</v>
      </c>
      <c r="G47" s="2">
        <v>9905596.1899999976</v>
      </c>
      <c r="H47" s="2">
        <v>24605606.5</v>
      </c>
      <c r="I47" s="2">
        <v>0</v>
      </c>
      <c r="J47" s="2">
        <v>0</v>
      </c>
      <c r="K47" s="2">
        <v>0</v>
      </c>
      <c r="L47" s="2">
        <v>0</v>
      </c>
      <c r="M47" s="24">
        <f t="shared" si="0"/>
        <v>248507561.837515</v>
      </c>
      <c r="N47" s="18">
        <f t="shared" si="1"/>
        <v>9905596.1899999976</v>
      </c>
      <c r="O47" s="17">
        <f t="shared" si="2"/>
        <v>24605606.5</v>
      </c>
      <c r="P47" s="17">
        <v>0</v>
      </c>
      <c r="Q47" s="17">
        <v>0</v>
      </c>
      <c r="R47" s="35">
        <v>154997330.70752656</v>
      </c>
      <c r="S47" s="40">
        <f t="shared" si="3"/>
        <v>189508533.39752656</v>
      </c>
      <c r="T47" s="52">
        <v>0</v>
      </c>
      <c r="U47" s="64">
        <f t="shared" si="4"/>
        <v>189508533.39752656</v>
      </c>
      <c r="V47" s="47">
        <v>0</v>
      </c>
      <c r="W47" s="29">
        <v>0</v>
      </c>
      <c r="X47" s="36">
        <v>181511500.94</v>
      </c>
      <c r="Y47" s="41">
        <f t="shared" si="5"/>
        <v>181511500.94</v>
      </c>
      <c r="Z47" s="42">
        <f t="shared" si="6"/>
        <v>7997032.4575265646</v>
      </c>
    </row>
    <row r="48" spans="1:26" x14ac:dyDescent="0.25">
      <c r="A48" s="7" t="s">
        <v>15</v>
      </c>
      <c r="B48" s="56" t="s">
        <v>17</v>
      </c>
      <c r="C48" s="6" t="s">
        <v>16</v>
      </c>
      <c r="D48" s="6" t="s">
        <v>97</v>
      </c>
      <c r="E48" s="8" t="s">
        <v>98</v>
      </c>
      <c r="F48" s="5">
        <v>562523958.76630855</v>
      </c>
      <c r="G48" s="2">
        <v>25663458.389999866</v>
      </c>
      <c r="H48" s="2">
        <v>62667416.520000041</v>
      </c>
      <c r="I48" s="2">
        <v>0</v>
      </c>
      <c r="J48" s="2">
        <v>0</v>
      </c>
      <c r="K48" s="2">
        <v>0</v>
      </c>
      <c r="L48" s="2">
        <v>0</v>
      </c>
      <c r="M48" s="24">
        <f t="shared" si="0"/>
        <v>650854833.67630839</v>
      </c>
      <c r="N48" s="18">
        <f t="shared" si="1"/>
        <v>25663458.389999866</v>
      </c>
      <c r="O48" s="17">
        <f t="shared" si="2"/>
        <v>62667416.520000041</v>
      </c>
      <c r="P48" s="17">
        <v>0</v>
      </c>
      <c r="Q48" s="17">
        <v>0</v>
      </c>
      <c r="R48" s="35">
        <v>406085345.20467085</v>
      </c>
      <c r="S48" s="40">
        <f t="shared" si="3"/>
        <v>494416220.11467075</v>
      </c>
      <c r="T48" s="52">
        <v>0</v>
      </c>
      <c r="U48" s="64">
        <f t="shared" si="4"/>
        <v>494416220.11467075</v>
      </c>
      <c r="V48" s="47">
        <v>0</v>
      </c>
      <c r="W48" s="29">
        <v>0</v>
      </c>
      <c r="X48" s="36">
        <v>473349095.39999998</v>
      </c>
      <c r="Y48" s="41">
        <f t="shared" si="5"/>
        <v>473349095.39999998</v>
      </c>
      <c r="Z48" s="42">
        <f t="shared" si="6"/>
        <v>21067124.714670777</v>
      </c>
    </row>
    <row r="49" spans="1:26" x14ac:dyDescent="0.25">
      <c r="A49" s="7" t="s">
        <v>15</v>
      </c>
      <c r="B49" s="56" t="s">
        <v>17</v>
      </c>
      <c r="C49" s="6" t="s">
        <v>16</v>
      </c>
      <c r="D49" s="6" t="s">
        <v>99</v>
      </c>
      <c r="E49" s="8" t="s">
        <v>100</v>
      </c>
      <c r="F49" s="5">
        <v>399415524.69827354</v>
      </c>
      <c r="G49" s="2">
        <v>18035989.310000002</v>
      </c>
      <c r="H49" s="2">
        <v>43453495.859999985</v>
      </c>
      <c r="I49" s="2">
        <v>0</v>
      </c>
      <c r="J49" s="2">
        <v>0</v>
      </c>
      <c r="K49" s="2">
        <v>0</v>
      </c>
      <c r="L49" s="2">
        <v>0</v>
      </c>
      <c r="M49" s="24">
        <f t="shared" si="0"/>
        <v>460905009.8682735</v>
      </c>
      <c r="N49" s="18">
        <f t="shared" si="1"/>
        <v>18035989.310000002</v>
      </c>
      <c r="O49" s="17">
        <f t="shared" si="2"/>
        <v>43453495.859999985</v>
      </c>
      <c r="P49" s="17">
        <v>0</v>
      </c>
      <c r="Q49" s="17">
        <v>0</v>
      </c>
      <c r="R49" s="35">
        <v>287643280.49975973</v>
      </c>
      <c r="S49" s="40">
        <f t="shared" si="3"/>
        <v>349132765.66975975</v>
      </c>
      <c r="T49" s="52">
        <v>0</v>
      </c>
      <c r="U49" s="64">
        <f t="shared" si="4"/>
        <v>349132765.66975975</v>
      </c>
      <c r="V49" s="47">
        <v>0</v>
      </c>
      <c r="W49" s="29">
        <v>0</v>
      </c>
      <c r="X49" s="36">
        <v>334148283.62</v>
      </c>
      <c r="Y49" s="41">
        <f t="shared" si="5"/>
        <v>334148283.62</v>
      </c>
      <c r="Z49" s="42">
        <f t="shared" si="6"/>
        <v>14984482.049759746</v>
      </c>
    </row>
    <row r="50" spans="1:26" x14ac:dyDescent="0.25">
      <c r="A50" s="7" t="s">
        <v>15</v>
      </c>
      <c r="B50" s="56" t="s">
        <v>17</v>
      </c>
      <c r="C50" s="6" t="s">
        <v>16</v>
      </c>
      <c r="D50" s="6" t="s">
        <v>101</v>
      </c>
      <c r="E50" s="8" t="s">
        <v>102</v>
      </c>
      <c r="F50" s="5">
        <v>811380305.36739969</v>
      </c>
      <c r="G50" s="2">
        <v>37008148.629999995</v>
      </c>
      <c r="H50" s="2">
        <v>90329430.569999993</v>
      </c>
      <c r="I50" s="2">
        <v>0</v>
      </c>
      <c r="J50" s="2">
        <v>0</v>
      </c>
      <c r="K50" s="2">
        <v>0</v>
      </c>
      <c r="L50" s="2">
        <v>0</v>
      </c>
      <c r="M50" s="24">
        <f t="shared" si="0"/>
        <v>938717884.56739974</v>
      </c>
      <c r="N50" s="18">
        <f t="shared" si="1"/>
        <v>37008148.629999995</v>
      </c>
      <c r="O50" s="17">
        <f t="shared" si="2"/>
        <v>90329430.569999993</v>
      </c>
      <c r="P50" s="17">
        <v>0</v>
      </c>
      <c r="Q50" s="17">
        <v>0</v>
      </c>
      <c r="R50" s="35">
        <v>585704462.28822255</v>
      </c>
      <c r="S50" s="40">
        <f t="shared" si="3"/>
        <v>713042041.4882226</v>
      </c>
      <c r="T50" s="52">
        <v>0</v>
      </c>
      <c r="U50" s="64">
        <f t="shared" si="4"/>
        <v>713042041.4882226</v>
      </c>
      <c r="V50" s="47">
        <v>0</v>
      </c>
      <c r="W50" s="29">
        <v>0</v>
      </c>
      <c r="X50" s="36">
        <v>682655725.66999996</v>
      </c>
      <c r="Y50" s="41">
        <f t="shared" si="5"/>
        <v>682655725.66999996</v>
      </c>
      <c r="Z50" s="42">
        <f t="shared" si="6"/>
        <v>30386315.818222642</v>
      </c>
    </row>
    <row r="51" spans="1:26" x14ac:dyDescent="0.25">
      <c r="A51" s="7" t="s">
        <v>15</v>
      </c>
      <c r="B51" s="56" t="s">
        <v>17</v>
      </c>
      <c r="C51" s="6" t="s">
        <v>16</v>
      </c>
      <c r="D51" s="6" t="s">
        <v>103</v>
      </c>
      <c r="E51" s="8" t="s">
        <v>104</v>
      </c>
      <c r="F51" s="5">
        <v>373735858.97612154</v>
      </c>
      <c r="G51" s="2">
        <v>16782122.420000076</v>
      </c>
      <c r="H51" s="2">
        <v>40137544.469999999</v>
      </c>
      <c r="I51" s="2">
        <v>0</v>
      </c>
      <c r="J51" s="2">
        <v>0</v>
      </c>
      <c r="K51" s="2">
        <v>0</v>
      </c>
      <c r="L51" s="2">
        <v>0</v>
      </c>
      <c r="M51" s="24">
        <f t="shared" si="0"/>
        <v>430655525.86612165</v>
      </c>
      <c r="N51" s="18">
        <f t="shared" si="1"/>
        <v>16782122.420000076</v>
      </c>
      <c r="O51" s="17">
        <f t="shared" si="2"/>
        <v>40137544.469999999</v>
      </c>
      <c r="P51" s="17">
        <v>0</v>
      </c>
      <c r="Q51" s="17">
        <v>0</v>
      </c>
      <c r="R51" s="35">
        <v>268796685.99688971</v>
      </c>
      <c r="S51" s="40">
        <f t="shared" si="3"/>
        <v>325716352.88688982</v>
      </c>
      <c r="T51" s="52">
        <v>0</v>
      </c>
      <c r="U51" s="64">
        <f t="shared" si="4"/>
        <v>325716352.88688982</v>
      </c>
      <c r="V51" s="47">
        <v>0</v>
      </c>
      <c r="W51" s="29">
        <v>0</v>
      </c>
      <c r="X51" s="36">
        <v>311681396.20999998</v>
      </c>
      <c r="Y51" s="41">
        <f t="shared" si="5"/>
        <v>311681396.20999998</v>
      </c>
      <c r="Z51" s="42">
        <f t="shared" si="6"/>
        <v>14034956.676889837</v>
      </c>
    </row>
    <row r="52" spans="1:26" x14ac:dyDescent="0.25">
      <c r="A52" s="7" t="s">
        <v>15</v>
      </c>
      <c r="B52" s="56" t="s">
        <v>17</v>
      </c>
      <c r="C52" s="6" t="s">
        <v>16</v>
      </c>
      <c r="D52" s="6" t="s">
        <v>105</v>
      </c>
      <c r="E52" s="8" t="s">
        <v>106</v>
      </c>
      <c r="F52" s="5">
        <v>483621899.19836617</v>
      </c>
      <c r="G52" s="2">
        <v>22010716.699999988</v>
      </c>
      <c r="H52" s="2">
        <v>53559362.779999971</v>
      </c>
      <c r="I52" s="2">
        <v>0</v>
      </c>
      <c r="J52" s="2">
        <v>0</v>
      </c>
      <c r="K52" s="2">
        <v>0</v>
      </c>
      <c r="L52" s="2">
        <v>0</v>
      </c>
      <c r="M52" s="24">
        <f t="shared" si="0"/>
        <v>559191978.67836618</v>
      </c>
      <c r="N52" s="18">
        <f t="shared" si="1"/>
        <v>22010716.699999988</v>
      </c>
      <c r="O52" s="17">
        <f t="shared" si="2"/>
        <v>53559362.779999971</v>
      </c>
      <c r="P52" s="17">
        <v>0</v>
      </c>
      <c r="Q52" s="17">
        <v>0</v>
      </c>
      <c r="R52" s="35">
        <v>348925631.7922914</v>
      </c>
      <c r="S52" s="40">
        <f t="shared" si="3"/>
        <v>424495711.27229136</v>
      </c>
      <c r="T52" s="52">
        <v>0</v>
      </c>
      <c r="U52" s="64">
        <f t="shared" si="4"/>
        <v>424495711.27229136</v>
      </c>
      <c r="V52" s="47">
        <v>0</v>
      </c>
      <c r="W52" s="29">
        <v>0</v>
      </c>
      <c r="X52" s="36">
        <v>406376463.69999999</v>
      </c>
      <c r="Y52" s="41">
        <f t="shared" si="5"/>
        <v>406376463.69999999</v>
      </c>
      <c r="Z52" s="42">
        <f t="shared" si="6"/>
        <v>18119247.572291374</v>
      </c>
    </row>
    <row r="53" spans="1:26" x14ac:dyDescent="0.25">
      <c r="A53" s="7" t="s">
        <v>15</v>
      </c>
      <c r="B53" s="56" t="s">
        <v>17</v>
      </c>
      <c r="C53" s="6" t="s">
        <v>16</v>
      </c>
      <c r="D53" s="6" t="s">
        <v>107</v>
      </c>
      <c r="E53" s="8" t="s">
        <v>108</v>
      </c>
      <c r="F53" s="5">
        <v>934143014.1765449</v>
      </c>
      <c r="G53" s="2">
        <v>42327756.069999933</v>
      </c>
      <c r="H53" s="2">
        <v>102452491.58999991</v>
      </c>
      <c r="I53" s="2">
        <v>0</v>
      </c>
      <c r="J53" s="2">
        <v>0</v>
      </c>
      <c r="K53" s="2">
        <v>0</v>
      </c>
      <c r="L53" s="2">
        <v>0</v>
      </c>
      <c r="M53" s="24">
        <f t="shared" si="0"/>
        <v>1078923261.8365448</v>
      </c>
      <c r="N53" s="18">
        <f t="shared" si="1"/>
        <v>42327756.069999933</v>
      </c>
      <c r="O53" s="17">
        <f t="shared" si="2"/>
        <v>102452491.58999991</v>
      </c>
      <c r="P53" s="17">
        <v>0</v>
      </c>
      <c r="Q53" s="17">
        <v>0</v>
      </c>
      <c r="R53" s="35">
        <v>673279024.90861595</v>
      </c>
      <c r="S53" s="40">
        <f t="shared" si="3"/>
        <v>818059272.56861579</v>
      </c>
      <c r="T53" s="52">
        <v>0</v>
      </c>
      <c r="U53" s="64">
        <f t="shared" si="4"/>
        <v>818059272.56861579</v>
      </c>
      <c r="V53" s="47">
        <v>0</v>
      </c>
      <c r="W53" s="29">
        <v>0</v>
      </c>
      <c r="X53" s="36">
        <v>783034798.76999998</v>
      </c>
      <c r="Y53" s="41">
        <f t="shared" si="5"/>
        <v>783034798.76999998</v>
      </c>
      <c r="Z53" s="42">
        <f t="shared" si="6"/>
        <v>35024473.798615813</v>
      </c>
    </row>
    <row r="54" spans="1:26" x14ac:dyDescent="0.25">
      <c r="A54" s="7" t="s">
        <v>15</v>
      </c>
      <c r="B54" s="56" t="s">
        <v>17</v>
      </c>
      <c r="C54" s="6" t="s">
        <v>16</v>
      </c>
      <c r="D54" s="6" t="s">
        <v>109</v>
      </c>
      <c r="E54" s="8" t="s">
        <v>110</v>
      </c>
      <c r="F54" s="5">
        <v>239371378.59195176</v>
      </c>
      <c r="G54" s="2">
        <v>10793617.430000007</v>
      </c>
      <c r="H54" s="2">
        <v>25942274.199999988</v>
      </c>
      <c r="I54" s="2">
        <v>0</v>
      </c>
      <c r="J54" s="2">
        <v>0</v>
      </c>
      <c r="K54" s="2">
        <v>0</v>
      </c>
      <c r="L54" s="2">
        <v>0</v>
      </c>
      <c r="M54" s="24">
        <f t="shared" si="0"/>
        <v>276107270.22195172</v>
      </c>
      <c r="N54" s="18">
        <f t="shared" si="1"/>
        <v>10793617.430000007</v>
      </c>
      <c r="O54" s="17">
        <f t="shared" si="2"/>
        <v>25942274.199999988</v>
      </c>
      <c r="P54" s="17">
        <v>0</v>
      </c>
      <c r="Q54" s="17">
        <v>0</v>
      </c>
      <c r="R54" s="35">
        <v>172322543.5523724</v>
      </c>
      <c r="S54" s="40">
        <f t="shared" si="3"/>
        <v>209058435.18237239</v>
      </c>
      <c r="T54" s="52">
        <v>0</v>
      </c>
      <c r="U54" s="64">
        <f t="shared" si="4"/>
        <v>209058435.18237239</v>
      </c>
      <c r="V54" s="47">
        <v>0</v>
      </c>
      <c r="W54" s="29">
        <v>0</v>
      </c>
      <c r="X54" s="36">
        <v>200075240.30000001</v>
      </c>
      <c r="Y54" s="41">
        <f t="shared" si="5"/>
        <v>200075240.30000001</v>
      </c>
      <c r="Z54" s="42">
        <f t="shared" si="6"/>
        <v>8983194.8823723793</v>
      </c>
    </row>
    <row r="55" spans="1:26" x14ac:dyDescent="0.25">
      <c r="A55" s="7" t="s">
        <v>15</v>
      </c>
      <c r="B55" s="56" t="s">
        <v>17</v>
      </c>
      <c r="C55" s="6" t="s">
        <v>16</v>
      </c>
      <c r="D55" s="6" t="s">
        <v>111</v>
      </c>
      <c r="E55" s="8" t="s">
        <v>112</v>
      </c>
      <c r="F55" s="5">
        <v>446912801.83624637</v>
      </c>
      <c r="G55" s="2">
        <v>20048046.019999921</v>
      </c>
      <c r="H55" s="2">
        <v>47887664.050000012</v>
      </c>
      <c r="I55" s="2">
        <v>0</v>
      </c>
      <c r="J55" s="2">
        <v>0</v>
      </c>
      <c r="K55" s="2">
        <v>0</v>
      </c>
      <c r="L55" s="2">
        <v>0</v>
      </c>
      <c r="M55" s="24">
        <f t="shared" si="0"/>
        <v>514848511.9062463</v>
      </c>
      <c r="N55" s="18">
        <f t="shared" si="1"/>
        <v>20048046.019999921</v>
      </c>
      <c r="O55" s="17">
        <f t="shared" si="2"/>
        <v>47887664.050000012</v>
      </c>
      <c r="P55" s="17">
        <v>0</v>
      </c>
      <c r="Q55" s="17">
        <v>0</v>
      </c>
      <c r="R55" s="35">
        <v>321352860.75363183</v>
      </c>
      <c r="S55" s="40">
        <f t="shared" si="3"/>
        <v>389288570.82363176</v>
      </c>
      <c r="T55" s="52">
        <v>0</v>
      </c>
      <c r="U55" s="64">
        <f t="shared" si="4"/>
        <v>389288570.82363176</v>
      </c>
      <c r="V55" s="47">
        <v>0</v>
      </c>
      <c r="W55" s="29">
        <v>0</v>
      </c>
      <c r="X55" s="36">
        <v>372502788.54000002</v>
      </c>
      <c r="Y55" s="41">
        <f t="shared" si="5"/>
        <v>372502788.54000002</v>
      </c>
      <c r="Z55" s="42">
        <f t="shared" si="6"/>
        <v>16785782.283631742</v>
      </c>
    </row>
    <row r="56" spans="1:26" x14ac:dyDescent="0.25">
      <c r="A56" s="7" t="s">
        <v>15</v>
      </c>
      <c r="B56" s="56" t="s">
        <v>17</v>
      </c>
      <c r="C56" s="6" t="s">
        <v>16</v>
      </c>
      <c r="D56" s="6" t="s">
        <v>113</v>
      </c>
      <c r="E56" s="8" t="s">
        <v>114</v>
      </c>
      <c r="F56" s="5">
        <v>431549197.03233445</v>
      </c>
      <c r="G56" s="2">
        <v>19706801.889999986</v>
      </c>
      <c r="H56" s="2">
        <v>48178532.419999957</v>
      </c>
      <c r="I56" s="2">
        <v>0</v>
      </c>
      <c r="J56" s="2">
        <v>0</v>
      </c>
      <c r="K56" s="2">
        <v>0</v>
      </c>
      <c r="L56" s="2">
        <v>0</v>
      </c>
      <c r="M56" s="24">
        <f t="shared" si="0"/>
        <v>499434531.34233439</v>
      </c>
      <c r="N56" s="18">
        <f t="shared" si="1"/>
        <v>19706801.889999986</v>
      </c>
      <c r="O56" s="17">
        <f t="shared" si="2"/>
        <v>48178532.419999957</v>
      </c>
      <c r="P56" s="17">
        <v>0</v>
      </c>
      <c r="Q56" s="17">
        <v>0</v>
      </c>
      <c r="R56" s="35">
        <v>311608430.41152734</v>
      </c>
      <c r="S56" s="40">
        <f t="shared" si="3"/>
        <v>379493764.72152728</v>
      </c>
      <c r="T56" s="52">
        <v>0</v>
      </c>
      <c r="U56" s="64">
        <f t="shared" si="4"/>
        <v>379493764.72152728</v>
      </c>
      <c r="V56" s="47">
        <v>0</v>
      </c>
      <c r="W56" s="29">
        <v>0</v>
      </c>
      <c r="X56" s="36">
        <v>363335820.94999999</v>
      </c>
      <c r="Y56" s="41">
        <f t="shared" si="5"/>
        <v>363335820.94999999</v>
      </c>
      <c r="Z56" s="42">
        <f t="shared" si="6"/>
        <v>16157943.77152729</v>
      </c>
    </row>
    <row r="57" spans="1:26" x14ac:dyDescent="0.25">
      <c r="A57" s="7" t="s">
        <v>15</v>
      </c>
      <c r="B57" s="56" t="s">
        <v>17</v>
      </c>
      <c r="C57" s="6" t="s">
        <v>16</v>
      </c>
      <c r="D57" s="6" t="s">
        <v>115</v>
      </c>
      <c r="E57" s="8" t="s">
        <v>116</v>
      </c>
      <c r="F57" s="5">
        <v>553658844.1841929</v>
      </c>
      <c r="G57" s="2">
        <v>25486112.340000153</v>
      </c>
      <c r="H57" s="2">
        <v>62951499.529999971</v>
      </c>
      <c r="I57" s="2">
        <v>0</v>
      </c>
      <c r="J57" s="2">
        <v>0</v>
      </c>
      <c r="K57" s="2">
        <v>0</v>
      </c>
      <c r="L57" s="2">
        <v>0</v>
      </c>
      <c r="M57" s="24">
        <f t="shared" si="0"/>
        <v>642096456.05419302</v>
      </c>
      <c r="N57" s="18">
        <f t="shared" si="1"/>
        <v>25486112.340000153</v>
      </c>
      <c r="O57" s="17">
        <f t="shared" si="2"/>
        <v>62951499.529999971</v>
      </c>
      <c r="P57" s="17">
        <v>0</v>
      </c>
      <c r="Q57" s="17">
        <v>0</v>
      </c>
      <c r="R57" s="35">
        <v>400525149.03653246</v>
      </c>
      <c r="S57" s="40">
        <f t="shared" si="3"/>
        <v>488962760.90653259</v>
      </c>
      <c r="T57" s="52">
        <v>0</v>
      </c>
      <c r="U57" s="64">
        <f t="shared" si="4"/>
        <v>488962760.90653259</v>
      </c>
      <c r="V57" s="47">
        <v>0</v>
      </c>
      <c r="W57" s="29">
        <v>0</v>
      </c>
      <c r="X57" s="36">
        <v>468258179.5</v>
      </c>
      <c r="Y57" s="41">
        <f t="shared" si="5"/>
        <v>468258179.5</v>
      </c>
      <c r="Z57" s="42">
        <f t="shared" si="6"/>
        <v>20704581.406532586</v>
      </c>
    </row>
    <row r="58" spans="1:26" x14ac:dyDescent="0.25">
      <c r="A58" s="7" t="s">
        <v>15</v>
      </c>
      <c r="B58" s="56" t="s">
        <v>17</v>
      </c>
      <c r="C58" s="6" t="s">
        <v>16</v>
      </c>
      <c r="D58" s="6" t="s">
        <v>117</v>
      </c>
      <c r="E58" s="8" t="s">
        <v>118</v>
      </c>
      <c r="F58" s="5">
        <v>327650680.05838847</v>
      </c>
      <c r="G58" s="2">
        <v>14943856.929999888</v>
      </c>
      <c r="H58" s="2">
        <v>36490743.150000006</v>
      </c>
      <c r="I58" s="2">
        <v>0</v>
      </c>
      <c r="J58" s="2">
        <v>0</v>
      </c>
      <c r="K58" s="2">
        <v>0</v>
      </c>
      <c r="L58" s="2">
        <v>0</v>
      </c>
      <c r="M58" s="24">
        <f t="shared" si="0"/>
        <v>379085280.1383884</v>
      </c>
      <c r="N58" s="18">
        <f t="shared" si="1"/>
        <v>14943856.929999888</v>
      </c>
      <c r="O58" s="17">
        <f t="shared" si="2"/>
        <v>36490743.150000006</v>
      </c>
      <c r="P58" s="17">
        <v>0</v>
      </c>
      <c r="Q58" s="17">
        <v>0</v>
      </c>
      <c r="R58" s="35">
        <v>236527362.71543899</v>
      </c>
      <c r="S58" s="40">
        <f t="shared" si="3"/>
        <v>287961962.79543889</v>
      </c>
      <c r="T58" s="52">
        <v>0</v>
      </c>
      <c r="U58" s="64">
        <f t="shared" si="4"/>
        <v>287961962.79543889</v>
      </c>
      <c r="V58" s="47">
        <v>0</v>
      </c>
      <c r="W58" s="29">
        <v>0</v>
      </c>
      <c r="X58" s="36">
        <v>275692775.63999999</v>
      </c>
      <c r="Y58" s="41">
        <f t="shared" si="5"/>
        <v>275692775.63999999</v>
      </c>
      <c r="Z58" s="42">
        <f t="shared" si="6"/>
        <v>12269187.1554389</v>
      </c>
    </row>
    <row r="59" spans="1:26" x14ac:dyDescent="0.25">
      <c r="A59" s="7" t="s">
        <v>15</v>
      </c>
      <c r="B59" s="56" t="s">
        <v>17</v>
      </c>
      <c r="C59" s="6" t="s">
        <v>16</v>
      </c>
      <c r="D59" s="6" t="s">
        <v>119</v>
      </c>
      <c r="E59" s="8" t="s">
        <v>120</v>
      </c>
      <c r="F59" s="5">
        <v>475563561.26673257</v>
      </c>
      <c r="G59" s="2">
        <v>21336506.980000019</v>
      </c>
      <c r="H59" s="2">
        <v>50976839.590000033</v>
      </c>
      <c r="I59" s="2">
        <v>0</v>
      </c>
      <c r="J59" s="2">
        <v>0</v>
      </c>
      <c r="K59" s="2">
        <v>0</v>
      </c>
      <c r="L59" s="2">
        <v>0</v>
      </c>
      <c r="M59" s="24">
        <f t="shared" si="0"/>
        <v>547876907.83673263</v>
      </c>
      <c r="N59" s="18">
        <f t="shared" si="1"/>
        <v>21336506.980000019</v>
      </c>
      <c r="O59" s="17">
        <f t="shared" si="2"/>
        <v>50976839.590000033</v>
      </c>
      <c r="P59" s="17">
        <v>0</v>
      </c>
      <c r="Q59" s="17">
        <v>0</v>
      </c>
      <c r="R59" s="35">
        <v>341966498.00510949</v>
      </c>
      <c r="S59" s="40">
        <f t="shared" si="3"/>
        <v>414279844.57510954</v>
      </c>
      <c r="T59" s="52">
        <v>0</v>
      </c>
      <c r="U59" s="64">
        <f t="shared" si="4"/>
        <v>414279844.57510954</v>
      </c>
      <c r="V59" s="47">
        <v>0</v>
      </c>
      <c r="W59" s="29">
        <v>0</v>
      </c>
      <c r="X59" s="36">
        <v>396418515.08999997</v>
      </c>
      <c r="Y59" s="41">
        <f t="shared" si="5"/>
        <v>396418515.08999997</v>
      </c>
      <c r="Z59" s="42">
        <f t="shared" si="6"/>
        <v>17861329.485109568</v>
      </c>
    </row>
    <row r="60" spans="1:26" x14ac:dyDescent="0.25">
      <c r="A60" s="7" t="s">
        <v>15</v>
      </c>
      <c r="B60" s="56" t="s">
        <v>17</v>
      </c>
      <c r="C60" s="6" t="s">
        <v>16</v>
      </c>
      <c r="D60" s="6" t="s">
        <v>121</v>
      </c>
      <c r="E60" s="8" t="s">
        <v>122</v>
      </c>
      <c r="F60" s="5">
        <v>467842339.41259527</v>
      </c>
      <c r="G60" s="2">
        <v>21134221.289999962</v>
      </c>
      <c r="H60" s="2">
        <v>50936227.320000052</v>
      </c>
      <c r="I60" s="2">
        <v>0</v>
      </c>
      <c r="J60" s="2">
        <v>0</v>
      </c>
      <c r="K60" s="2">
        <v>0</v>
      </c>
      <c r="L60" s="2">
        <v>0</v>
      </c>
      <c r="M60" s="24">
        <f t="shared" si="0"/>
        <v>539912788.02259529</v>
      </c>
      <c r="N60" s="18">
        <f t="shared" si="1"/>
        <v>21134221.289999962</v>
      </c>
      <c r="O60" s="17">
        <f t="shared" si="2"/>
        <v>50936227.320000052</v>
      </c>
      <c r="P60" s="17">
        <v>0</v>
      </c>
      <c r="Q60" s="17">
        <v>0</v>
      </c>
      <c r="R60" s="35">
        <v>336948726.05388778</v>
      </c>
      <c r="S60" s="40">
        <f t="shared" si="3"/>
        <v>409019174.6638878</v>
      </c>
      <c r="T60" s="52">
        <v>0</v>
      </c>
      <c r="U60" s="64">
        <f t="shared" si="4"/>
        <v>409019174.6638878</v>
      </c>
      <c r="V60" s="47">
        <v>0</v>
      </c>
      <c r="W60" s="29">
        <v>0</v>
      </c>
      <c r="X60" s="36">
        <v>391467817.08999997</v>
      </c>
      <c r="Y60" s="41">
        <f t="shared" si="5"/>
        <v>391467817.08999997</v>
      </c>
      <c r="Z60" s="42">
        <f t="shared" si="6"/>
        <v>17551357.573887825</v>
      </c>
    </row>
    <row r="61" spans="1:26" x14ac:dyDescent="0.25">
      <c r="A61" s="7" t="s">
        <v>15</v>
      </c>
      <c r="B61" s="56" t="s">
        <v>17</v>
      </c>
      <c r="C61" s="6" t="s">
        <v>16</v>
      </c>
      <c r="D61" s="6" t="s">
        <v>123</v>
      </c>
      <c r="E61" s="8" t="s">
        <v>124</v>
      </c>
      <c r="F61" s="5">
        <v>336743838.26571918</v>
      </c>
      <c r="G61" s="2">
        <v>15316356.51000005</v>
      </c>
      <c r="H61" s="2">
        <v>37251872.479999989</v>
      </c>
      <c r="I61" s="2">
        <v>0</v>
      </c>
      <c r="J61" s="2">
        <v>0</v>
      </c>
      <c r="K61" s="2">
        <v>0</v>
      </c>
      <c r="L61" s="2">
        <v>0</v>
      </c>
      <c r="M61" s="24">
        <f t="shared" si="0"/>
        <v>389312067.25571918</v>
      </c>
      <c r="N61" s="18">
        <f t="shared" si="1"/>
        <v>15316356.51000005</v>
      </c>
      <c r="O61" s="17">
        <f t="shared" si="2"/>
        <v>37251872.479999989</v>
      </c>
      <c r="P61" s="17">
        <v>0</v>
      </c>
      <c r="Q61" s="17">
        <v>0</v>
      </c>
      <c r="R61" s="35">
        <v>242917697.55317631</v>
      </c>
      <c r="S61" s="40">
        <f t="shared" si="3"/>
        <v>295485926.54317635</v>
      </c>
      <c r="T61" s="52">
        <v>0</v>
      </c>
      <c r="U61" s="64">
        <f t="shared" si="4"/>
        <v>295485926.54317635</v>
      </c>
      <c r="V61" s="47">
        <v>0</v>
      </c>
      <c r="W61" s="29">
        <v>0</v>
      </c>
      <c r="X61" s="36">
        <v>282868067.02999997</v>
      </c>
      <c r="Y61" s="41">
        <f t="shared" si="5"/>
        <v>282868067.02999997</v>
      </c>
      <c r="Z61" s="42">
        <f t="shared" si="6"/>
        <v>12617859.513176382</v>
      </c>
    </row>
    <row r="62" spans="1:26" x14ac:dyDescent="0.25">
      <c r="A62" s="7" t="s">
        <v>15</v>
      </c>
      <c r="B62" s="56" t="s">
        <v>17</v>
      </c>
      <c r="C62" s="6" t="s">
        <v>16</v>
      </c>
      <c r="D62" s="6" t="s">
        <v>125</v>
      </c>
      <c r="E62" s="8" t="s">
        <v>126</v>
      </c>
      <c r="F62" s="5">
        <v>396424180.73756933</v>
      </c>
      <c r="G62" s="2">
        <v>18026118.929999888</v>
      </c>
      <c r="H62" s="2">
        <v>43836229.650000006</v>
      </c>
      <c r="I62" s="2">
        <v>0</v>
      </c>
      <c r="J62" s="2">
        <v>0</v>
      </c>
      <c r="K62" s="2">
        <v>0</v>
      </c>
      <c r="L62" s="2">
        <v>0</v>
      </c>
      <c r="M62" s="24">
        <f t="shared" si="0"/>
        <v>458286529.31756926</v>
      </c>
      <c r="N62" s="18">
        <f t="shared" si="1"/>
        <v>18026118.929999888</v>
      </c>
      <c r="O62" s="17">
        <f t="shared" si="2"/>
        <v>43836229.650000006</v>
      </c>
      <c r="P62" s="17">
        <v>0</v>
      </c>
      <c r="Q62" s="17">
        <v>0</v>
      </c>
      <c r="R62" s="35">
        <v>285957050.18032461</v>
      </c>
      <c r="S62" s="40">
        <f t="shared" si="3"/>
        <v>347819398.76032448</v>
      </c>
      <c r="T62" s="52">
        <v>0</v>
      </c>
      <c r="U62" s="64">
        <f t="shared" si="4"/>
        <v>347819398.76032448</v>
      </c>
      <c r="V62" s="47">
        <v>0</v>
      </c>
      <c r="W62" s="29">
        <v>0</v>
      </c>
      <c r="X62" s="36">
        <v>332964859.69999999</v>
      </c>
      <c r="Y62" s="41">
        <f t="shared" si="5"/>
        <v>332964859.69999999</v>
      </c>
      <c r="Z62" s="42">
        <f t="shared" si="6"/>
        <v>14854539.06032449</v>
      </c>
    </row>
    <row r="63" spans="1:26" x14ac:dyDescent="0.25">
      <c r="A63" s="7" t="s">
        <v>15</v>
      </c>
      <c r="B63" s="56" t="s">
        <v>17</v>
      </c>
      <c r="C63" s="6" t="s">
        <v>16</v>
      </c>
      <c r="D63" s="6" t="s">
        <v>127</v>
      </c>
      <c r="E63" s="8" t="s">
        <v>128</v>
      </c>
      <c r="F63" s="5">
        <v>490789872.41018474</v>
      </c>
      <c r="G63" s="2">
        <v>22087937.249999821</v>
      </c>
      <c r="H63" s="2">
        <v>52980294.970000029</v>
      </c>
      <c r="I63" s="2">
        <v>0</v>
      </c>
      <c r="J63" s="2">
        <v>0</v>
      </c>
      <c r="K63" s="2">
        <v>0</v>
      </c>
      <c r="L63" s="2">
        <v>0</v>
      </c>
      <c r="M63" s="24">
        <f t="shared" si="0"/>
        <v>565858104.63018465</v>
      </c>
      <c r="N63" s="18">
        <f t="shared" si="1"/>
        <v>22087937.249999821</v>
      </c>
      <c r="O63" s="17">
        <f t="shared" si="2"/>
        <v>52980294.970000029</v>
      </c>
      <c r="P63" s="17">
        <v>0</v>
      </c>
      <c r="Q63" s="17">
        <v>0</v>
      </c>
      <c r="R63" s="35">
        <v>353167846.76135683</v>
      </c>
      <c r="S63" s="40">
        <f t="shared" si="3"/>
        <v>428236078.98135668</v>
      </c>
      <c r="T63" s="52">
        <v>0</v>
      </c>
      <c r="U63" s="64">
        <f t="shared" si="4"/>
        <v>428236078.98135668</v>
      </c>
      <c r="V63" s="47">
        <v>0</v>
      </c>
      <c r="W63" s="29">
        <v>0</v>
      </c>
      <c r="X63" s="36">
        <v>409812463.56</v>
      </c>
      <c r="Y63" s="41">
        <f t="shared" si="5"/>
        <v>409812463.56</v>
      </c>
      <c r="Z63" s="42">
        <f t="shared" si="6"/>
        <v>18423615.421356678</v>
      </c>
    </row>
    <row r="64" spans="1:26" x14ac:dyDescent="0.25">
      <c r="A64" s="7" t="s">
        <v>15</v>
      </c>
      <c r="B64" s="56" t="s">
        <v>17</v>
      </c>
      <c r="C64" s="6" t="s">
        <v>16</v>
      </c>
      <c r="D64" s="6" t="s">
        <v>129</v>
      </c>
      <c r="E64" s="8" t="s">
        <v>130</v>
      </c>
      <c r="F64" s="5">
        <v>179297468.54710159</v>
      </c>
      <c r="G64" s="2">
        <v>8209878.1299999356</v>
      </c>
      <c r="H64" s="2">
        <v>20157796.109999999</v>
      </c>
      <c r="I64" s="2">
        <v>0</v>
      </c>
      <c r="J64" s="2">
        <v>0</v>
      </c>
      <c r="K64" s="2">
        <v>0</v>
      </c>
      <c r="L64" s="2">
        <v>0</v>
      </c>
      <c r="M64" s="24">
        <f t="shared" si="0"/>
        <v>207665142.78710151</v>
      </c>
      <c r="N64" s="18">
        <f t="shared" si="1"/>
        <v>8209878.1299999356</v>
      </c>
      <c r="O64" s="17">
        <f t="shared" si="2"/>
        <v>20157796.109999999</v>
      </c>
      <c r="P64" s="17">
        <v>0</v>
      </c>
      <c r="Q64" s="17">
        <v>0</v>
      </c>
      <c r="R64" s="35">
        <v>129542907.04325917</v>
      </c>
      <c r="S64" s="40">
        <f t="shared" si="3"/>
        <v>157910581.28325909</v>
      </c>
      <c r="T64" s="52">
        <v>0</v>
      </c>
      <c r="U64" s="64">
        <f t="shared" si="4"/>
        <v>157910581.28325909</v>
      </c>
      <c r="V64" s="47">
        <v>0</v>
      </c>
      <c r="W64" s="29">
        <v>0</v>
      </c>
      <c r="X64" s="36">
        <v>151198501.15000001</v>
      </c>
      <c r="Y64" s="41">
        <f t="shared" si="5"/>
        <v>151198501.15000001</v>
      </c>
      <c r="Z64" s="42">
        <f t="shared" si="6"/>
        <v>6712080.1332590878</v>
      </c>
    </row>
    <row r="65" spans="1:26" x14ac:dyDescent="0.25">
      <c r="A65" s="7" t="s">
        <v>15</v>
      </c>
      <c r="B65" s="56" t="s">
        <v>17</v>
      </c>
      <c r="C65" s="6" t="s">
        <v>16</v>
      </c>
      <c r="D65" s="6" t="s">
        <v>131</v>
      </c>
      <c r="E65" s="8" t="s">
        <v>132</v>
      </c>
      <c r="F65" s="5">
        <v>313960079.44731677</v>
      </c>
      <c r="G65" s="2">
        <v>14396276.949999928</v>
      </c>
      <c r="H65" s="2">
        <v>35389271.409999996</v>
      </c>
      <c r="I65" s="2">
        <v>0</v>
      </c>
      <c r="J65" s="2">
        <v>0</v>
      </c>
      <c r="K65" s="2">
        <v>0</v>
      </c>
      <c r="L65" s="2">
        <v>0</v>
      </c>
      <c r="M65" s="24">
        <f t="shared" si="0"/>
        <v>363745627.80731666</v>
      </c>
      <c r="N65" s="18">
        <f t="shared" si="1"/>
        <v>14396276.949999928</v>
      </c>
      <c r="O65" s="17">
        <f t="shared" si="2"/>
        <v>35389271.409999996</v>
      </c>
      <c r="P65" s="17">
        <v>0</v>
      </c>
      <c r="Q65" s="17">
        <v>0</v>
      </c>
      <c r="R65" s="35">
        <v>226912592.13285166</v>
      </c>
      <c r="S65" s="40">
        <f t="shared" si="3"/>
        <v>276698140.49285161</v>
      </c>
      <c r="T65" s="52">
        <v>0</v>
      </c>
      <c r="U65" s="64">
        <f t="shared" si="4"/>
        <v>276698140.49285161</v>
      </c>
      <c r="V65" s="47">
        <v>0</v>
      </c>
      <c r="W65" s="29">
        <v>0</v>
      </c>
      <c r="X65" s="36">
        <v>264948633.75999999</v>
      </c>
      <c r="Y65" s="41">
        <f t="shared" si="5"/>
        <v>264948633.75999999</v>
      </c>
      <c r="Z65" s="42">
        <f t="shared" si="6"/>
        <v>11749506.732851624</v>
      </c>
    </row>
    <row r="66" spans="1:26" x14ac:dyDescent="0.25">
      <c r="A66" s="7" t="s">
        <v>15</v>
      </c>
      <c r="B66" s="56" t="s">
        <v>17</v>
      </c>
      <c r="C66" s="6" t="s">
        <v>16</v>
      </c>
      <c r="D66" s="6" t="s">
        <v>133</v>
      </c>
      <c r="E66" s="8" t="s">
        <v>134</v>
      </c>
      <c r="F66" s="5">
        <v>259518282.36505371</v>
      </c>
      <c r="G66" s="2">
        <v>11800242.579999983</v>
      </c>
      <c r="H66" s="2">
        <v>28696122.99000001</v>
      </c>
      <c r="I66" s="2">
        <v>0</v>
      </c>
      <c r="J66" s="2">
        <v>0</v>
      </c>
      <c r="K66" s="2">
        <v>0</v>
      </c>
      <c r="L66" s="2">
        <v>0</v>
      </c>
      <c r="M66" s="24">
        <f t="shared" si="0"/>
        <v>300014647.93505371</v>
      </c>
      <c r="N66" s="18">
        <f t="shared" si="1"/>
        <v>11800242.579999983</v>
      </c>
      <c r="O66" s="17">
        <f t="shared" si="2"/>
        <v>28696122.99000001</v>
      </c>
      <c r="P66" s="17">
        <v>0</v>
      </c>
      <c r="Q66" s="17">
        <v>0</v>
      </c>
      <c r="R66" s="35">
        <v>187199663.09659249</v>
      </c>
      <c r="S66" s="40">
        <f t="shared" si="3"/>
        <v>227696028.66659248</v>
      </c>
      <c r="T66" s="52">
        <v>0</v>
      </c>
      <c r="U66" s="64">
        <f t="shared" si="4"/>
        <v>227696028.66659248</v>
      </c>
      <c r="V66" s="47">
        <v>0</v>
      </c>
      <c r="W66" s="29">
        <v>0</v>
      </c>
      <c r="X66" s="36">
        <v>217971424.13999999</v>
      </c>
      <c r="Y66" s="41">
        <f t="shared" si="5"/>
        <v>217971424.13999999</v>
      </c>
      <c r="Z66" s="42">
        <f t="shared" si="6"/>
        <v>9724604.5265924931</v>
      </c>
    </row>
    <row r="67" spans="1:26" x14ac:dyDescent="0.25">
      <c r="A67" s="7" t="s">
        <v>15</v>
      </c>
      <c r="B67" s="56" t="s">
        <v>17</v>
      </c>
      <c r="C67" s="6" t="s">
        <v>16</v>
      </c>
      <c r="D67" s="6" t="s">
        <v>135</v>
      </c>
      <c r="E67" s="8" t="s">
        <v>136</v>
      </c>
      <c r="F67" s="5">
        <v>641191336.75758541</v>
      </c>
      <c r="G67" s="2">
        <v>28969487.199999809</v>
      </c>
      <c r="H67" s="2">
        <v>69842552.889999986</v>
      </c>
      <c r="I67" s="2">
        <v>0</v>
      </c>
      <c r="J67" s="2">
        <v>0</v>
      </c>
      <c r="K67" s="2">
        <v>0</v>
      </c>
      <c r="L67" s="2">
        <v>0</v>
      </c>
      <c r="M67" s="24">
        <f t="shared" si="0"/>
        <v>740003376.8475852</v>
      </c>
      <c r="N67" s="18">
        <f t="shared" si="1"/>
        <v>28969487.199999809</v>
      </c>
      <c r="O67" s="17">
        <f t="shared" si="2"/>
        <v>69842552.889999986</v>
      </c>
      <c r="P67" s="17">
        <v>0</v>
      </c>
      <c r="Q67" s="17">
        <v>0</v>
      </c>
      <c r="R67" s="35">
        <v>461819860.46288395</v>
      </c>
      <c r="S67" s="40">
        <f t="shared" si="3"/>
        <v>560631900.55288374</v>
      </c>
      <c r="T67" s="52">
        <v>0</v>
      </c>
      <c r="U67" s="64">
        <f t="shared" si="4"/>
        <v>560631900.55288374</v>
      </c>
      <c r="V67" s="47">
        <v>0</v>
      </c>
      <c r="W67" s="29">
        <v>0</v>
      </c>
      <c r="X67" s="36">
        <v>536579478.43000001</v>
      </c>
      <c r="Y67" s="41">
        <f t="shared" si="5"/>
        <v>536579478.43000001</v>
      </c>
      <c r="Z67" s="42">
        <f t="shared" si="6"/>
        <v>24052422.122883737</v>
      </c>
    </row>
    <row r="68" spans="1:26" x14ac:dyDescent="0.25">
      <c r="A68" s="7" t="s">
        <v>15</v>
      </c>
      <c r="B68" s="56" t="s">
        <v>17</v>
      </c>
      <c r="C68" s="6" t="s">
        <v>16</v>
      </c>
      <c r="D68" s="6" t="s">
        <v>137</v>
      </c>
      <c r="E68" s="8" t="s">
        <v>138</v>
      </c>
      <c r="F68" s="5">
        <v>766198859.15427256</v>
      </c>
      <c r="G68" s="2">
        <v>35239466.039999843</v>
      </c>
      <c r="H68" s="2">
        <v>86984105.040000021</v>
      </c>
      <c r="I68" s="2">
        <v>0</v>
      </c>
      <c r="J68" s="2">
        <v>0</v>
      </c>
      <c r="K68" s="2">
        <v>0</v>
      </c>
      <c r="L68" s="2">
        <v>0</v>
      </c>
      <c r="M68" s="24">
        <f t="shared" si="0"/>
        <v>888422430.23427248</v>
      </c>
      <c r="N68" s="18">
        <f t="shared" si="1"/>
        <v>35239466.039999843</v>
      </c>
      <c r="O68" s="17">
        <f t="shared" si="2"/>
        <v>86984105.040000021</v>
      </c>
      <c r="P68" s="17">
        <v>0</v>
      </c>
      <c r="Q68" s="17">
        <v>0</v>
      </c>
      <c r="R68" s="35">
        <v>554184426.06088066</v>
      </c>
      <c r="S68" s="40">
        <f t="shared" si="3"/>
        <v>676407997.14088058</v>
      </c>
      <c r="T68" s="52">
        <v>0</v>
      </c>
      <c r="U68" s="64">
        <f t="shared" si="4"/>
        <v>676407997.14088058</v>
      </c>
      <c r="V68" s="47">
        <v>0</v>
      </c>
      <c r="W68" s="29">
        <v>0</v>
      </c>
      <c r="X68" s="36">
        <v>647753697.28999996</v>
      </c>
      <c r="Y68" s="41">
        <f t="shared" si="5"/>
        <v>647753697.28999996</v>
      </c>
      <c r="Z68" s="42">
        <f t="shared" si="6"/>
        <v>28654299.850880623</v>
      </c>
    </row>
    <row r="69" spans="1:26" x14ac:dyDescent="0.25">
      <c r="A69" s="7" t="s">
        <v>15</v>
      </c>
      <c r="B69" s="56" t="s">
        <v>17</v>
      </c>
      <c r="C69" s="6" t="s">
        <v>16</v>
      </c>
      <c r="D69" s="6" t="s">
        <v>139</v>
      </c>
      <c r="E69" s="8" t="s">
        <v>140</v>
      </c>
      <c r="F69" s="5">
        <v>358419140.87980223</v>
      </c>
      <c r="G69" s="2">
        <v>16366841.219999969</v>
      </c>
      <c r="H69" s="2">
        <v>39989285.299999982</v>
      </c>
      <c r="I69" s="2">
        <v>0</v>
      </c>
      <c r="J69" s="2">
        <v>0</v>
      </c>
      <c r="K69" s="2">
        <v>0</v>
      </c>
      <c r="L69" s="2">
        <v>0</v>
      </c>
      <c r="M69" s="24">
        <f t="shared" ref="M69:M132" si="7">+F69+G69+H69+I69+J69+K69+L69</f>
        <v>414775267.39980221</v>
      </c>
      <c r="N69" s="18">
        <f t="shared" ref="N69:N132" si="8">+G69</f>
        <v>16366841.219999969</v>
      </c>
      <c r="O69" s="17">
        <f t="shared" ref="O69:O132" si="9">+H69</f>
        <v>39989285.299999982</v>
      </c>
      <c r="P69" s="17">
        <v>0</v>
      </c>
      <c r="Q69" s="17">
        <v>0</v>
      </c>
      <c r="R69" s="35">
        <v>258790557.02322876</v>
      </c>
      <c r="S69" s="40">
        <f t="shared" si="3"/>
        <v>315146683.54322875</v>
      </c>
      <c r="T69" s="52">
        <v>0</v>
      </c>
      <c r="U69" s="64">
        <f t="shared" si="4"/>
        <v>315146683.54322875</v>
      </c>
      <c r="V69" s="47">
        <v>0</v>
      </c>
      <c r="W69" s="29">
        <v>0</v>
      </c>
      <c r="X69" s="36">
        <v>301725339.63999999</v>
      </c>
      <c r="Y69" s="41">
        <f t="shared" si="5"/>
        <v>301725339.63999999</v>
      </c>
      <c r="Z69" s="42">
        <f t="shared" si="6"/>
        <v>13421343.90322876</v>
      </c>
    </row>
    <row r="70" spans="1:26" x14ac:dyDescent="0.25">
      <c r="A70" s="7" t="s">
        <v>15</v>
      </c>
      <c r="B70" s="56" t="s">
        <v>17</v>
      </c>
      <c r="C70" s="6" t="s">
        <v>16</v>
      </c>
      <c r="D70" s="6" t="s">
        <v>141</v>
      </c>
      <c r="E70" s="8" t="s">
        <v>142</v>
      </c>
      <c r="F70" s="5">
        <v>363381473.5939095</v>
      </c>
      <c r="G70" s="2">
        <v>16595818.090000093</v>
      </c>
      <c r="H70" s="2">
        <v>40589650.979999989</v>
      </c>
      <c r="I70" s="2">
        <v>0</v>
      </c>
      <c r="J70" s="2">
        <v>0</v>
      </c>
      <c r="K70" s="2">
        <v>0</v>
      </c>
      <c r="L70" s="2">
        <v>0</v>
      </c>
      <c r="M70" s="24">
        <f t="shared" si="7"/>
        <v>420566942.66390955</v>
      </c>
      <c r="N70" s="18">
        <f t="shared" si="8"/>
        <v>16595818.090000093</v>
      </c>
      <c r="O70" s="17">
        <f t="shared" si="9"/>
        <v>40589650.979999989</v>
      </c>
      <c r="P70" s="17">
        <v>0</v>
      </c>
      <c r="Q70" s="17">
        <v>0</v>
      </c>
      <c r="R70" s="35">
        <v>262401620.78096148</v>
      </c>
      <c r="S70" s="40">
        <f t="shared" ref="S70:S133" si="10">+N70+O70+P70+Q70+R70</f>
        <v>319587089.85096157</v>
      </c>
      <c r="T70" s="52">
        <v>0</v>
      </c>
      <c r="U70" s="64">
        <f t="shared" ref="U70:U133" si="11">+S70+T70</f>
        <v>319587089.85096157</v>
      </c>
      <c r="V70" s="47">
        <v>0</v>
      </c>
      <c r="W70" s="29">
        <v>0</v>
      </c>
      <c r="X70" s="36">
        <v>305983410.77999997</v>
      </c>
      <c r="Y70" s="41">
        <f t="shared" ref="Y70:Y133" si="12">+V70+W70+X70</f>
        <v>305983410.77999997</v>
      </c>
      <c r="Z70" s="42">
        <f t="shared" ref="Z70:Z133" si="13">+S70-Y70+T70</f>
        <v>13603679.070961595</v>
      </c>
    </row>
    <row r="71" spans="1:26" x14ac:dyDescent="0.25">
      <c r="A71" s="7" t="s">
        <v>15</v>
      </c>
      <c r="B71" s="56" t="s">
        <v>17</v>
      </c>
      <c r="C71" s="6" t="s">
        <v>16</v>
      </c>
      <c r="D71" s="6" t="s">
        <v>143</v>
      </c>
      <c r="E71" s="8" t="s">
        <v>144</v>
      </c>
      <c r="F71" s="5">
        <v>437828550.3147136</v>
      </c>
      <c r="G71" s="2">
        <v>19774189.429999948</v>
      </c>
      <c r="H71" s="2">
        <v>47653819.120000005</v>
      </c>
      <c r="I71" s="2">
        <v>0</v>
      </c>
      <c r="J71" s="2">
        <v>0</v>
      </c>
      <c r="K71" s="2">
        <v>0</v>
      </c>
      <c r="L71" s="2">
        <v>0</v>
      </c>
      <c r="M71" s="24">
        <f t="shared" si="7"/>
        <v>505256558.86471355</v>
      </c>
      <c r="N71" s="18">
        <f t="shared" si="8"/>
        <v>19774189.429999948</v>
      </c>
      <c r="O71" s="17">
        <f t="shared" si="9"/>
        <v>47653819.120000005</v>
      </c>
      <c r="P71" s="17">
        <v>0</v>
      </c>
      <c r="Q71" s="17">
        <v>0</v>
      </c>
      <c r="R71" s="35">
        <v>315319423.78067386</v>
      </c>
      <c r="S71" s="40">
        <f t="shared" si="10"/>
        <v>382747432.33067381</v>
      </c>
      <c r="T71" s="52">
        <v>0</v>
      </c>
      <c r="U71" s="64">
        <f t="shared" si="11"/>
        <v>382747432.33067381</v>
      </c>
      <c r="V71" s="47">
        <v>0</v>
      </c>
      <c r="W71" s="29">
        <v>0</v>
      </c>
      <c r="X71" s="36">
        <v>366322209.13999999</v>
      </c>
      <c r="Y71" s="41">
        <f t="shared" si="12"/>
        <v>366322209.13999999</v>
      </c>
      <c r="Z71" s="42">
        <f t="shared" si="13"/>
        <v>16425223.190673828</v>
      </c>
    </row>
    <row r="72" spans="1:26" x14ac:dyDescent="0.25">
      <c r="A72" s="7" t="s">
        <v>15</v>
      </c>
      <c r="B72" s="56" t="s">
        <v>17</v>
      </c>
      <c r="C72" s="6" t="s">
        <v>16</v>
      </c>
      <c r="D72" s="6" t="s">
        <v>145</v>
      </c>
      <c r="E72" s="8" t="s">
        <v>146</v>
      </c>
      <c r="F72" s="5">
        <v>423838058.92908943</v>
      </c>
      <c r="G72" s="2">
        <v>19098524.449999988</v>
      </c>
      <c r="H72" s="2">
        <v>45887579.040000021</v>
      </c>
      <c r="I72" s="2">
        <v>0</v>
      </c>
      <c r="J72" s="2">
        <v>0</v>
      </c>
      <c r="K72" s="2">
        <v>0</v>
      </c>
      <c r="L72" s="2">
        <v>0</v>
      </c>
      <c r="M72" s="24">
        <f t="shared" si="7"/>
        <v>488824162.41908944</v>
      </c>
      <c r="N72" s="18">
        <f t="shared" si="8"/>
        <v>19098524.449999988</v>
      </c>
      <c r="O72" s="17">
        <f t="shared" si="9"/>
        <v>45887579.040000021</v>
      </c>
      <c r="P72" s="17">
        <v>0</v>
      </c>
      <c r="Q72" s="17">
        <v>0</v>
      </c>
      <c r="R72" s="35">
        <v>305081060.99187672</v>
      </c>
      <c r="S72" s="40">
        <f t="shared" si="10"/>
        <v>370067164.48187673</v>
      </c>
      <c r="T72" s="52">
        <v>0</v>
      </c>
      <c r="U72" s="64">
        <f t="shared" si="11"/>
        <v>370067164.48187673</v>
      </c>
      <c r="V72" s="47">
        <v>0</v>
      </c>
      <c r="W72" s="29">
        <v>0</v>
      </c>
      <c r="X72" s="36">
        <v>354160593.18000001</v>
      </c>
      <c r="Y72" s="41">
        <f t="shared" si="12"/>
        <v>354160593.18000001</v>
      </c>
      <c r="Z72" s="42">
        <f t="shared" si="13"/>
        <v>15906571.301876724</v>
      </c>
    </row>
    <row r="73" spans="1:26" x14ac:dyDescent="0.25">
      <c r="A73" s="7" t="s">
        <v>15</v>
      </c>
      <c r="B73" s="56" t="s">
        <v>17</v>
      </c>
      <c r="C73" s="6" t="s">
        <v>16</v>
      </c>
      <c r="D73" s="6" t="s">
        <v>147</v>
      </c>
      <c r="E73" s="8" t="s">
        <v>148</v>
      </c>
      <c r="F73" s="5">
        <v>346536487.93932152</v>
      </c>
      <c r="G73" s="2">
        <v>15842684.199999988</v>
      </c>
      <c r="H73" s="2">
        <v>38810459.580000013</v>
      </c>
      <c r="I73" s="2">
        <v>0</v>
      </c>
      <c r="J73" s="2">
        <v>0</v>
      </c>
      <c r="K73" s="2">
        <v>0</v>
      </c>
      <c r="L73" s="2">
        <v>0</v>
      </c>
      <c r="M73" s="24">
        <f t="shared" si="7"/>
        <v>401189631.71932149</v>
      </c>
      <c r="N73" s="18">
        <f t="shared" si="8"/>
        <v>15842684.199999988</v>
      </c>
      <c r="O73" s="17">
        <f t="shared" si="9"/>
        <v>38810459.580000013</v>
      </c>
      <c r="P73" s="17">
        <v>0</v>
      </c>
      <c r="Q73" s="17">
        <v>0</v>
      </c>
      <c r="R73" s="35">
        <v>250290908.74476323</v>
      </c>
      <c r="S73" s="40">
        <f t="shared" si="10"/>
        <v>304944052.52476323</v>
      </c>
      <c r="T73" s="52">
        <v>0</v>
      </c>
      <c r="U73" s="64">
        <f t="shared" si="11"/>
        <v>304944052.52476323</v>
      </c>
      <c r="V73" s="47">
        <v>0</v>
      </c>
      <c r="W73" s="29">
        <v>0</v>
      </c>
      <c r="X73" s="36">
        <v>291970656.16000003</v>
      </c>
      <c r="Y73" s="41">
        <f t="shared" si="12"/>
        <v>291970656.16000003</v>
      </c>
      <c r="Z73" s="42">
        <f t="shared" si="13"/>
        <v>12973396.3647632</v>
      </c>
    </row>
    <row r="74" spans="1:26" x14ac:dyDescent="0.25">
      <c r="A74" s="7" t="s">
        <v>15</v>
      </c>
      <c r="B74" s="56" t="s">
        <v>17</v>
      </c>
      <c r="C74" s="6" t="s">
        <v>16</v>
      </c>
      <c r="D74" s="6" t="s">
        <v>149</v>
      </c>
      <c r="E74" s="8" t="s">
        <v>150</v>
      </c>
      <c r="F74" s="5">
        <v>347034119.62236035</v>
      </c>
      <c r="G74" s="2">
        <v>15734456.389999986</v>
      </c>
      <c r="H74" s="2">
        <v>38121060.469999999</v>
      </c>
      <c r="I74" s="2">
        <v>0</v>
      </c>
      <c r="J74" s="2">
        <v>0</v>
      </c>
      <c r="K74" s="2">
        <v>0</v>
      </c>
      <c r="L74" s="2">
        <v>0</v>
      </c>
      <c r="M74" s="24">
        <f t="shared" si="7"/>
        <v>400889636.48236036</v>
      </c>
      <c r="N74" s="18">
        <f t="shared" si="8"/>
        <v>15734456.389999986</v>
      </c>
      <c r="O74" s="17">
        <f t="shared" si="9"/>
        <v>38121060.469999999</v>
      </c>
      <c r="P74" s="17">
        <v>0</v>
      </c>
      <c r="Q74" s="17">
        <v>0</v>
      </c>
      <c r="R74" s="35">
        <v>250159545.18449566</v>
      </c>
      <c r="S74" s="40">
        <f t="shared" si="10"/>
        <v>304015062.04449564</v>
      </c>
      <c r="T74" s="52">
        <v>0</v>
      </c>
      <c r="U74" s="64">
        <f t="shared" si="11"/>
        <v>304015062.04449564</v>
      </c>
      <c r="V74" s="47">
        <v>0</v>
      </c>
      <c r="W74" s="29">
        <v>0</v>
      </c>
      <c r="X74" s="36">
        <v>291004521.38</v>
      </c>
      <c r="Y74" s="41">
        <f t="shared" si="12"/>
        <v>291004521.38</v>
      </c>
      <c r="Z74" s="42">
        <f t="shared" si="13"/>
        <v>13010540.664495647</v>
      </c>
    </row>
    <row r="75" spans="1:26" x14ac:dyDescent="0.25">
      <c r="A75" s="7" t="s">
        <v>15</v>
      </c>
      <c r="B75" s="56" t="s">
        <v>17</v>
      </c>
      <c r="C75" s="6" t="s">
        <v>16</v>
      </c>
      <c r="D75" s="6" t="s">
        <v>151</v>
      </c>
      <c r="E75" s="8" t="s">
        <v>152</v>
      </c>
      <c r="F75" s="5">
        <v>387586808.5004881</v>
      </c>
      <c r="G75" s="2">
        <v>17622163.100000083</v>
      </c>
      <c r="H75" s="2">
        <v>42858635.199999988</v>
      </c>
      <c r="I75" s="2">
        <v>0</v>
      </c>
      <c r="J75" s="2">
        <v>0</v>
      </c>
      <c r="K75" s="2">
        <v>0</v>
      </c>
      <c r="L75" s="2">
        <v>0</v>
      </c>
      <c r="M75" s="24">
        <f t="shared" si="7"/>
        <v>448067606.80048817</v>
      </c>
      <c r="N75" s="18">
        <f t="shared" si="8"/>
        <v>17622163.100000083</v>
      </c>
      <c r="O75" s="17">
        <f t="shared" si="9"/>
        <v>42858635.199999988</v>
      </c>
      <c r="P75" s="17">
        <v>0</v>
      </c>
      <c r="Q75" s="17">
        <v>0</v>
      </c>
      <c r="R75" s="35">
        <v>279576303.45205647</v>
      </c>
      <c r="S75" s="40">
        <f t="shared" si="10"/>
        <v>340057101.75205654</v>
      </c>
      <c r="T75" s="52">
        <v>0</v>
      </c>
      <c r="U75" s="64">
        <f t="shared" si="11"/>
        <v>340057101.75205654</v>
      </c>
      <c r="V75" s="47">
        <v>0</v>
      </c>
      <c r="W75" s="29">
        <v>0</v>
      </c>
      <c r="X75" s="36">
        <v>325533237.66000003</v>
      </c>
      <c r="Y75" s="41">
        <f t="shared" si="12"/>
        <v>325533237.66000003</v>
      </c>
      <c r="Z75" s="42">
        <f t="shared" si="13"/>
        <v>14523864.092056513</v>
      </c>
    </row>
    <row r="76" spans="1:26" x14ac:dyDescent="0.25">
      <c r="A76" s="7" t="s">
        <v>15</v>
      </c>
      <c r="B76" s="56" t="s">
        <v>17</v>
      </c>
      <c r="C76" s="6" t="s">
        <v>16</v>
      </c>
      <c r="D76" s="6" t="s">
        <v>153</v>
      </c>
      <c r="E76" s="8" t="s">
        <v>154</v>
      </c>
      <c r="F76" s="5">
        <v>339906096.53682387</v>
      </c>
      <c r="G76" s="2">
        <v>15577198.270000041</v>
      </c>
      <c r="H76" s="2">
        <v>38265811.979999989</v>
      </c>
      <c r="I76" s="2">
        <v>0</v>
      </c>
      <c r="J76" s="2">
        <v>0</v>
      </c>
      <c r="K76" s="2">
        <v>0</v>
      </c>
      <c r="L76" s="2">
        <v>0</v>
      </c>
      <c r="M76" s="24">
        <f t="shared" si="7"/>
        <v>393749106.78682387</v>
      </c>
      <c r="N76" s="18">
        <f t="shared" si="8"/>
        <v>15577198.270000041</v>
      </c>
      <c r="O76" s="17">
        <f t="shared" si="9"/>
        <v>38265811.979999989</v>
      </c>
      <c r="P76" s="17">
        <v>0</v>
      </c>
      <c r="Q76" s="17">
        <v>0</v>
      </c>
      <c r="R76" s="35">
        <v>245640710.9352299</v>
      </c>
      <c r="S76" s="40">
        <f t="shared" si="10"/>
        <v>299483721.1852299</v>
      </c>
      <c r="T76" s="52">
        <v>0</v>
      </c>
      <c r="U76" s="64">
        <f t="shared" si="11"/>
        <v>299483721.1852299</v>
      </c>
      <c r="V76" s="47">
        <v>0</v>
      </c>
      <c r="W76" s="29">
        <v>0</v>
      </c>
      <c r="X76" s="36">
        <v>286763946.88999999</v>
      </c>
      <c r="Y76" s="41">
        <f t="shared" si="12"/>
        <v>286763946.88999999</v>
      </c>
      <c r="Z76" s="42">
        <f t="shared" si="13"/>
        <v>12719774.295229912</v>
      </c>
    </row>
    <row r="77" spans="1:26" x14ac:dyDescent="0.25">
      <c r="A77" s="7" t="s">
        <v>15</v>
      </c>
      <c r="B77" s="56" t="s">
        <v>17</v>
      </c>
      <c r="C77" s="6" t="s">
        <v>16</v>
      </c>
      <c r="D77" s="6" t="s">
        <v>155</v>
      </c>
      <c r="E77" s="8" t="s">
        <v>156</v>
      </c>
      <c r="F77" s="5">
        <v>455594857.69996214</v>
      </c>
      <c r="G77" s="2">
        <v>20536331.269999981</v>
      </c>
      <c r="H77" s="2">
        <v>49372416.970000029</v>
      </c>
      <c r="I77" s="2">
        <v>0</v>
      </c>
      <c r="J77" s="2">
        <v>0</v>
      </c>
      <c r="K77" s="2">
        <v>0</v>
      </c>
      <c r="L77" s="2">
        <v>0</v>
      </c>
      <c r="M77" s="24">
        <f t="shared" si="7"/>
        <v>525503605.93996215</v>
      </c>
      <c r="N77" s="18">
        <f t="shared" si="8"/>
        <v>20536331.269999981</v>
      </c>
      <c r="O77" s="17">
        <f t="shared" si="9"/>
        <v>49372416.970000029</v>
      </c>
      <c r="P77" s="17">
        <v>0</v>
      </c>
      <c r="Q77" s="17">
        <v>0</v>
      </c>
      <c r="R77" s="35">
        <v>327967683.9398151</v>
      </c>
      <c r="S77" s="40">
        <f t="shared" si="10"/>
        <v>397876432.17981511</v>
      </c>
      <c r="T77" s="52">
        <v>0</v>
      </c>
      <c r="U77" s="64">
        <f t="shared" si="11"/>
        <v>397876432.17981511</v>
      </c>
      <c r="V77" s="47">
        <v>0</v>
      </c>
      <c r="W77" s="29">
        <v>0</v>
      </c>
      <c r="X77" s="36">
        <v>380779084.62</v>
      </c>
      <c r="Y77" s="41">
        <f t="shared" si="12"/>
        <v>380779084.62</v>
      </c>
      <c r="Z77" s="42">
        <f t="shared" si="13"/>
        <v>17097347.559815109</v>
      </c>
    </row>
    <row r="78" spans="1:26" x14ac:dyDescent="0.25">
      <c r="A78" s="7" t="s">
        <v>15</v>
      </c>
      <c r="B78" s="56" t="s">
        <v>17</v>
      </c>
      <c r="C78" s="6" t="s">
        <v>16</v>
      </c>
      <c r="D78" s="6" t="s">
        <v>157</v>
      </c>
      <c r="E78" s="8" t="s">
        <v>158</v>
      </c>
      <c r="F78" s="5">
        <v>317890888.5988043</v>
      </c>
      <c r="G78" s="2">
        <v>14641197.420000017</v>
      </c>
      <c r="H78" s="2">
        <v>36193015.460000008</v>
      </c>
      <c r="I78" s="2">
        <v>0</v>
      </c>
      <c r="J78" s="2">
        <v>0</v>
      </c>
      <c r="K78" s="2">
        <v>0</v>
      </c>
      <c r="L78" s="2">
        <v>0</v>
      </c>
      <c r="M78" s="24">
        <f t="shared" si="7"/>
        <v>368725101.47880435</v>
      </c>
      <c r="N78" s="18">
        <f t="shared" si="8"/>
        <v>14641197.420000017</v>
      </c>
      <c r="O78" s="17">
        <f t="shared" si="9"/>
        <v>36193015.460000008</v>
      </c>
      <c r="P78" s="17">
        <v>0</v>
      </c>
      <c r="Q78" s="17">
        <v>0</v>
      </c>
      <c r="R78" s="35">
        <v>229999073.25212139</v>
      </c>
      <c r="S78" s="40">
        <f t="shared" si="10"/>
        <v>280833286.13212144</v>
      </c>
      <c r="T78" s="52">
        <v>0</v>
      </c>
      <c r="U78" s="64">
        <f t="shared" si="11"/>
        <v>280833286.13212144</v>
      </c>
      <c r="V78" s="47">
        <v>0</v>
      </c>
      <c r="W78" s="29">
        <v>0</v>
      </c>
      <c r="X78" s="36">
        <v>268946934.01999998</v>
      </c>
      <c r="Y78" s="41">
        <f t="shared" si="12"/>
        <v>268946934.01999998</v>
      </c>
      <c r="Z78" s="42">
        <f t="shared" si="13"/>
        <v>11886352.112121463</v>
      </c>
    </row>
    <row r="79" spans="1:26" x14ac:dyDescent="0.25">
      <c r="A79" s="7" t="s">
        <v>15</v>
      </c>
      <c r="B79" s="56" t="s">
        <v>17</v>
      </c>
      <c r="C79" s="6" t="s">
        <v>16</v>
      </c>
      <c r="D79" s="6" t="s">
        <v>159</v>
      </c>
      <c r="E79" s="8" t="s">
        <v>160</v>
      </c>
      <c r="F79" s="5">
        <v>533836905.87753236</v>
      </c>
      <c r="G79" s="2">
        <v>23966161.189999938</v>
      </c>
      <c r="H79" s="2">
        <v>57409056.070000052</v>
      </c>
      <c r="I79" s="2">
        <v>0</v>
      </c>
      <c r="J79" s="2">
        <v>0</v>
      </c>
      <c r="K79" s="2">
        <v>0</v>
      </c>
      <c r="L79" s="2">
        <v>0</v>
      </c>
      <c r="M79" s="24">
        <f t="shared" si="7"/>
        <v>615212123.13753235</v>
      </c>
      <c r="N79" s="18">
        <f t="shared" si="8"/>
        <v>23966161.189999938</v>
      </c>
      <c r="O79" s="17">
        <f t="shared" si="9"/>
        <v>57409056.070000052</v>
      </c>
      <c r="P79" s="17">
        <v>0</v>
      </c>
      <c r="Q79" s="17">
        <v>0</v>
      </c>
      <c r="R79" s="35">
        <v>383947724.54150134</v>
      </c>
      <c r="S79" s="40">
        <f t="shared" si="10"/>
        <v>465322941.80150133</v>
      </c>
      <c r="T79" s="52">
        <v>0</v>
      </c>
      <c r="U79" s="64">
        <f t="shared" si="11"/>
        <v>465322941.80150133</v>
      </c>
      <c r="V79" s="47">
        <v>0</v>
      </c>
      <c r="W79" s="29">
        <v>0</v>
      </c>
      <c r="X79" s="36">
        <v>445275365.87</v>
      </c>
      <c r="Y79" s="41">
        <f t="shared" si="12"/>
        <v>445275365.87</v>
      </c>
      <c r="Z79" s="42">
        <f t="shared" si="13"/>
        <v>20047575.931501329</v>
      </c>
    </row>
    <row r="80" spans="1:26" x14ac:dyDescent="0.25">
      <c r="A80" s="7" t="s">
        <v>15</v>
      </c>
      <c r="B80" s="56" t="s">
        <v>17</v>
      </c>
      <c r="C80" s="6" t="s">
        <v>16</v>
      </c>
      <c r="D80" s="6" t="s">
        <v>161</v>
      </c>
      <c r="E80" s="8" t="s">
        <v>162</v>
      </c>
      <c r="F80" s="5">
        <v>734684009.22048402</v>
      </c>
      <c r="G80" s="2">
        <v>32980510.730000019</v>
      </c>
      <c r="H80" s="2">
        <v>78861196.799999952</v>
      </c>
      <c r="I80" s="2">
        <v>0</v>
      </c>
      <c r="J80" s="2">
        <v>0</v>
      </c>
      <c r="K80" s="2">
        <v>0</v>
      </c>
      <c r="L80" s="2">
        <v>0</v>
      </c>
      <c r="M80" s="24">
        <f t="shared" si="7"/>
        <v>846525716.75048399</v>
      </c>
      <c r="N80" s="18">
        <f t="shared" si="8"/>
        <v>32980510.730000019</v>
      </c>
      <c r="O80" s="17">
        <f t="shared" si="9"/>
        <v>78861196.799999952</v>
      </c>
      <c r="P80" s="17">
        <v>0</v>
      </c>
      <c r="Q80" s="17">
        <v>0</v>
      </c>
      <c r="R80" s="35">
        <v>528354451.27567989</v>
      </c>
      <c r="S80" s="40">
        <f t="shared" si="10"/>
        <v>640196158.8056798</v>
      </c>
      <c r="T80" s="52">
        <v>0</v>
      </c>
      <c r="U80" s="64">
        <f t="shared" si="11"/>
        <v>640196158.8056798</v>
      </c>
      <c r="V80" s="47">
        <v>0</v>
      </c>
      <c r="W80" s="29">
        <v>0</v>
      </c>
      <c r="X80" s="36">
        <v>612603312.35000002</v>
      </c>
      <c r="Y80" s="41">
        <f t="shared" si="12"/>
        <v>612603312.35000002</v>
      </c>
      <c r="Z80" s="42">
        <f t="shared" si="13"/>
        <v>27592846.455679774</v>
      </c>
    </row>
    <row r="81" spans="1:26" x14ac:dyDescent="0.25">
      <c r="A81" s="7" t="s">
        <v>15</v>
      </c>
      <c r="B81" s="56" t="s">
        <v>17</v>
      </c>
      <c r="C81" s="6" t="s">
        <v>16</v>
      </c>
      <c r="D81" s="6" t="s">
        <v>163</v>
      </c>
      <c r="E81" s="8" t="s">
        <v>164</v>
      </c>
      <c r="F81" s="5">
        <v>484287634.44096291</v>
      </c>
      <c r="G81" s="2">
        <v>21884513.600000024</v>
      </c>
      <c r="H81" s="2">
        <v>52805105.50999999</v>
      </c>
      <c r="I81" s="2">
        <v>0</v>
      </c>
      <c r="J81" s="2">
        <v>0</v>
      </c>
      <c r="K81" s="2">
        <v>0</v>
      </c>
      <c r="L81" s="2">
        <v>0</v>
      </c>
      <c r="M81" s="24">
        <f t="shared" si="7"/>
        <v>558977253.55096292</v>
      </c>
      <c r="N81" s="18">
        <f t="shared" si="8"/>
        <v>21884513.600000024</v>
      </c>
      <c r="O81" s="17">
        <f t="shared" si="9"/>
        <v>52805105.50999999</v>
      </c>
      <c r="P81" s="17">
        <v>0</v>
      </c>
      <c r="Q81" s="17">
        <v>0</v>
      </c>
      <c r="R81" s="35">
        <v>348827063.00155336</v>
      </c>
      <c r="S81" s="40">
        <f t="shared" si="10"/>
        <v>423516682.11155337</v>
      </c>
      <c r="T81" s="52">
        <v>0</v>
      </c>
      <c r="U81" s="64">
        <f t="shared" si="11"/>
        <v>423516682.11155337</v>
      </c>
      <c r="V81" s="47">
        <v>0</v>
      </c>
      <c r="W81" s="29">
        <v>0</v>
      </c>
      <c r="X81" s="36">
        <v>405349649.42000002</v>
      </c>
      <c r="Y81" s="41">
        <f t="shared" si="12"/>
        <v>405349649.42000002</v>
      </c>
      <c r="Z81" s="42">
        <f t="shared" si="13"/>
        <v>18167032.691553354</v>
      </c>
    </row>
    <row r="82" spans="1:26" x14ac:dyDescent="0.25">
      <c r="A82" s="7" t="s">
        <v>15</v>
      </c>
      <c r="B82" s="56" t="s">
        <v>17</v>
      </c>
      <c r="C82" s="6" t="s">
        <v>16</v>
      </c>
      <c r="D82" s="6" t="s">
        <v>165</v>
      </c>
      <c r="E82" s="8" t="s">
        <v>166</v>
      </c>
      <c r="F82" s="5">
        <v>1328128739.8506181</v>
      </c>
      <c r="G82" s="2">
        <v>59484896.240000248</v>
      </c>
      <c r="H82" s="2">
        <v>141856769.9000001</v>
      </c>
      <c r="I82" s="2">
        <v>0</v>
      </c>
      <c r="J82" s="2">
        <v>0</v>
      </c>
      <c r="K82" s="2">
        <v>0</v>
      </c>
      <c r="L82" s="2">
        <v>0</v>
      </c>
      <c r="M82" s="24">
        <f t="shared" si="7"/>
        <v>1529470405.9906185</v>
      </c>
      <c r="N82" s="18">
        <f t="shared" si="8"/>
        <v>59484896.240000248</v>
      </c>
      <c r="O82" s="17">
        <f t="shared" si="9"/>
        <v>141856769.9000001</v>
      </c>
      <c r="P82" s="17">
        <v>0</v>
      </c>
      <c r="Q82" s="17">
        <v>0</v>
      </c>
      <c r="R82" s="35">
        <v>954646740.56233549</v>
      </c>
      <c r="S82" s="40">
        <f t="shared" si="10"/>
        <v>1155988406.7023358</v>
      </c>
      <c r="T82" s="52">
        <v>0</v>
      </c>
      <c r="U82" s="64">
        <f t="shared" si="11"/>
        <v>1155988406.7023358</v>
      </c>
      <c r="V82" s="47">
        <v>0</v>
      </c>
      <c r="W82" s="29">
        <v>0</v>
      </c>
      <c r="X82" s="36">
        <v>1106089210.3900001</v>
      </c>
      <c r="Y82" s="41">
        <f t="shared" si="12"/>
        <v>1106089210.3900001</v>
      </c>
      <c r="Z82" s="42">
        <f t="shared" si="13"/>
        <v>49899196.31233573</v>
      </c>
    </row>
    <row r="83" spans="1:26" x14ac:dyDescent="0.25">
      <c r="A83" s="7" t="s">
        <v>15</v>
      </c>
      <c r="B83" s="56" t="s">
        <v>17</v>
      </c>
      <c r="C83" s="6" t="s">
        <v>16</v>
      </c>
      <c r="D83" s="6" t="s">
        <v>167</v>
      </c>
      <c r="E83" s="8" t="s">
        <v>168</v>
      </c>
      <c r="F83" s="5">
        <v>871786372.59326673</v>
      </c>
      <c r="G83" s="2">
        <v>39075286.9799999</v>
      </c>
      <c r="H83" s="2">
        <v>93281704.780000091</v>
      </c>
      <c r="I83" s="2">
        <v>0</v>
      </c>
      <c r="J83" s="2">
        <v>0</v>
      </c>
      <c r="K83" s="2">
        <v>0</v>
      </c>
      <c r="L83" s="2">
        <v>0</v>
      </c>
      <c r="M83" s="24">
        <f t="shared" si="7"/>
        <v>1004143364.3532667</v>
      </c>
      <c r="N83" s="18">
        <f t="shared" si="8"/>
        <v>39075286.9799999</v>
      </c>
      <c r="O83" s="17">
        <f t="shared" si="9"/>
        <v>93281704.780000091</v>
      </c>
      <c r="P83" s="17">
        <v>0</v>
      </c>
      <c r="Q83" s="17">
        <v>0</v>
      </c>
      <c r="R83" s="35">
        <v>626751867.72916281</v>
      </c>
      <c r="S83" s="40">
        <f t="shared" si="10"/>
        <v>759108859.4891628</v>
      </c>
      <c r="T83" s="52">
        <v>0</v>
      </c>
      <c r="U83" s="64">
        <f t="shared" si="11"/>
        <v>759108859.4891628</v>
      </c>
      <c r="V83" s="47">
        <v>0</v>
      </c>
      <c r="W83" s="29">
        <v>0</v>
      </c>
      <c r="X83" s="36">
        <v>726361926.03999996</v>
      </c>
      <c r="Y83" s="41">
        <f t="shared" si="12"/>
        <v>726361926.03999996</v>
      </c>
      <c r="Z83" s="42">
        <f t="shared" si="13"/>
        <v>32746933.449162841</v>
      </c>
    </row>
    <row r="84" spans="1:26" x14ac:dyDescent="0.25">
      <c r="A84" s="7" t="s">
        <v>15</v>
      </c>
      <c r="B84" s="56" t="s">
        <v>17</v>
      </c>
      <c r="C84" s="6" t="s">
        <v>16</v>
      </c>
      <c r="D84" s="6" t="s">
        <v>169</v>
      </c>
      <c r="E84" s="8" t="s">
        <v>170</v>
      </c>
      <c r="F84" s="5">
        <v>274706468.5527305</v>
      </c>
      <c r="G84" s="2">
        <v>12404255.379999995</v>
      </c>
      <c r="H84" s="2">
        <v>29944897.939999998</v>
      </c>
      <c r="I84" s="2">
        <v>0</v>
      </c>
      <c r="J84" s="2">
        <v>0</v>
      </c>
      <c r="K84" s="2">
        <v>0</v>
      </c>
      <c r="L84" s="2">
        <v>0</v>
      </c>
      <c r="M84" s="24">
        <f t="shared" si="7"/>
        <v>317055621.87273049</v>
      </c>
      <c r="N84" s="18">
        <f t="shared" si="8"/>
        <v>12404255.379999995</v>
      </c>
      <c r="O84" s="17">
        <f t="shared" si="9"/>
        <v>29944897.939999998</v>
      </c>
      <c r="P84" s="17">
        <v>0</v>
      </c>
      <c r="Q84" s="17">
        <v>0</v>
      </c>
      <c r="R84" s="35">
        <v>197841800.42344755</v>
      </c>
      <c r="S84" s="40">
        <f t="shared" si="10"/>
        <v>240190953.74344754</v>
      </c>
      <c r="T84" s="52">
        <v>0</v>
      </c>
      <c r="U84" s="64">
        <f t="shared" si="11"/>
        <v>240190953.74344754</v>
      </c>
      <c r="V84" s="47">
        <v>0</v>
      </c>
      <c r="W84" s="29">
        <v>0</v>
      </c>
      <c r="X84" s="36">
        <v>229883535.72999999</v>
      </c>
      <c r="Y84" s="41">
        <f t="shared" si="12"/>
        <v>229883535.72999999</v>
      </c>
      <c r="Z84" s="42">
        <f t="shared" si="13"/>
        <v>10307418.013447553</v>
      </c>
    </row>
    <row r="85" spans="1:26" x14ac:dyDescent="0.25">
      <c r="A85" s="7" t="s">
        <v>15</v>
      </c>
      <c r="B85" s="56" t="s">
        <v>17</v>
      </c>
      <c r="C85" s="6" t="s">
        <v>16</v>
      </c>
      <c r="D85" s="6" t="s">
        <v>171</v>
      </c>
      <c r="E85" s="8" t="s">
        <v>172</v>
      </c>
      <c r="F85" s="5">
        <v>353545822.97300482</v>
      </c>
      <c r="G85" s="2">
        <v>16113940.49999994</v>
      </c>
      <c r="H85" s="2">
        <v>39298680.01000002</v>
      </c>
      <c r="I85" s="2">
        <v>0</v>
      </c>
      <c r="J85" s="2">
        <v>0</v>
      </c>
      <c r="K85" s="2">
        <v>0</v>
      </c>
      <c r="L85" s="2">
        <v>0</v>
      </c>
      <c r="M85" s="24">
        <f t="shared" si="7"/>
        <v>408958443.48300481</v>
      </c>
      <c r="N85" s="18">
        <f t="shared" si="8"/>
        <v>16113940.49999994</v>
      </c>
      <c r="O85" s="17">
        <f t="shared" si="9"/>
        <v>39298680.01000002</v>
      </c>
      <c r="P85" s="17">
        <v>0</v>
      </c>
      <c r="Q85" s="17">
        <v>0</v>
      </c>
      <c r="R85" s="35">
        <v>255165225.96828213</v>
      </c>
      <c r="S85" s="40">
        <f t="shared" si="10"/>
        <v>310577846.47828209</v>
      </c>
      <c r="T85" s="52">
        <v>0</v>
      </c>
      <c r="U85" s="64">
        <f t="shared" si="11"/>
        <v>310577846.47828209</v>
      </c>
      <c r="V85" s="47">
        <v>0</v>
      </c>
      <c r="W85" s="29">
        <v>0</v>
      </c>
      <c r="X85" s="36">
        <v>297334719.91000003</v>
      </c>
      <c r="Y85" s="41">
        <f t="shared" si="12"/>
        <v>297334719.91000003</v>
      </c>
      <c r="Z85" s="42">
        <f t="shared" si="13"/>
        <v>13243126.568282068</v>
      </c>
    </row>
    <row r="86" spans="1:26" x14ac:dyDescent="0.25">
      <c r="A86" s="7" t="s">
        <v>15</v>
      </c>
      <c r="B86" s="56" t="s">
        <v>17</v>
      </c>
      <c r="C86" s="6" t="s">
        <v>16</v>
      </c>
      <c r="D86" s="6" t="s">
        <v>173</v>
      </c>
      <c r="E86" s="8" t="s">
        <v>174</v>
      </c>
      <c r="F86" s="5">
        <v>643009320.86732173</v>
      </c>
      <c r="G86" s="2">
        <v>29043300.100000024</v>
      </c>
      <c r="H86" s="2">
        <v>69999735.819999993</v>
      </c>
      <c r="I86" s="2">
        <v>0</v>
      </c>
      <c r="J86" s="2">
        <v>0</v>
      </c>
      <c r="K86" s="2">
        <v>0</v>
      </c>
      <c r="L86" s="2">
        <v>0</v>
      </c>
      <c r="M86" s="24">
        <f t="shared" si="7"/>
        <v>742052356.78732181</v>
      </c>
      <c r="N86" s="18">
        <f t="shared" si="8"/>
        <v>29043300.100000024</v>
      </c>
      <c r="O86" s="17">
        <f t="shared" si="9"/>
        <v>69999735.819999993</v>
      </c>
      <c r="P86" s="17">
        <v>0</v>
      </c>
      <c r="Q86" s="17">
        <v>0</v>
      </c>
      <c r="R86" s="35">
        <v>463086432.77331734</v>
      </c>
      <c r="S86" s="40">
        <f t="shared" si="10"/>
        <v>562129468.69331741</v>
      </c>
      <c r="T86" s="52">
        <v>0</v>
      </c>
      <c r="U86" s="64">
        <f t="shared" si="11"/>
        <v>562129468.69331741</v>
      </c>
      <c r="V86" s="47">
        <v>0</v>
      </c>
      <c r="W86" s="29">
        <v>0</v>
      </c>
      <c r="X86" s="36">
        <v>538003943.92999995</v>
      </c>
      <c r="Y86" s="41">
        <f t="shared" si="12"/>
        <v>538003943.92999995</v>
      </c>
      <c r="Z86" s="42">
        <f t="shared" si="13"/>
        <v>24125524.763317466</v>
      </c>
    </row>
    <row r="87" spans="1:26" x14ac:dyDescent="0.25">
      <c r="A87" s="7" t="s">
        <v>15</v>
      </c>
      <c r="B87" s="56" t="s">
        <v>17</v>
      </c>
      <c r="C87" s="6" t="s">
        <v>16</v>
      </c>
      <c r="D87" s="6" t="s">
        <v>175</v>
      </c>
      <c r="E87" s="8" t="s">
        <v>176</v>
      </c>
      <c r="F87" s="5">
        <v>310600985.85986745</v>
      </c>
      <c r="G87" s="2">
        <v>14273258.829999983</v>
      </c>
      <c r="H87" s="2">
        <v>35229089.169999987</v>
      </c>
      <c r="I87" s="2">
        <v>0</v>
      </c>
      <c r="J87" s="2">
        <v>0</v>
      </c>
      <c r="K87" s="2">
        <v>0</v>
      </c>
      <c r="L87" s="2">
        <v>0</v>
      </c>
      <c r="M87" s="24">
        <f t="shared" si="7"/>
        <v>360103333.85986745</v>
      </c>
      <c r="N87" s="18">
        <f t="shared" si="8"/>
        <v>14273258.829999983</v>
      </c>
      <c r="O87" s="17">
        <f t="shared" si="9"/>
        <v>35229089.169999987</v>
      </c>
      <c r="P87" s="17">
        <v>0</v>
      </c>
      <c r="Q87" s="17">
        <v>0</v>
      </c>
      <c r="R87" s="35">
        <v>224619067.39068097</v>
      </c>
      <c r="S87" s="40">
        <f t="shared" si="10"/>
        <v>274121415.39068091</v>
      </c>
      <c r="T87" s="52">
        <v>0</v>
      </c>
      <c r="U87" s="64">
        <f t="shared" si="11"/>
        <v>274121415.39068091</v>
      </c>
      <c r="V87" s="47">
        <v>0</v>
      </c>
      <c r="W87" s="29">
        <v>0</v>
      </c>
      <c r="X87" s="36">
        <v>262504393.90000001</v>
      </c>
      <c r="Y87" s="41">
        <f t="shared" si="12"/>
        <v>262504393.90000001</v>
      </c>
      <c r="Z87" s="42">
        <f t="shared" si="13"/>
        <v>11617021.490680903</v>
      </c>
    </row>
    <row r="88" spans="1:26" x14ac:dyDescent="0.25">
      <c r="A88" s="7" t="s">
        <v>15</v>
      </c>
      <c r="B88" s="56" t="s">
        <v>17</v>
      </c>
      <c r="C88" s="6" t="s">
        <v>16</v>
      </c>
      <c r="D88" s="6" t="s">
        <v>177</v>
      </c>
      <c r="E88" s="8" t="s">
        <v>178</v>
      </c>
      <c r="F88" s="5">
        <v>774749206.02607417</v>
      </c>
      <c r="G88" s="2">
        <v>34871080.479999781</v>
      </c>
      <c r="H88" s="2">
        <v>83670161.949999988</v>
      </c>
      <c r="I88" s="2">
        <v>0</v>
      </c>
      <c r="J88" s="2">
        <v>0</v>
      </c>
      <c r="K88" s="2">
        <v>0</v>
      </c>
      <c r="L88" s="2">
        <v>0</v>
      </c>
      <c r="M88" s="24">
        <f t="shared" si="7"/>
        <v>893290448.456074</v>
      </c>
      <c r="N88" s="18">
        <f t="shared" si="8"/>
        <v>34871080.479999781</v>
      </c>
      <c r="O88" s="17">
        <f t="shared" si="9"/>
        <v>83670161.949999988</v>
      </c>
      <c r="P88" s="17">
        <v>0</v>
      </c>
      <c r="Q88" s="17">
        <v>0</v>
      </c>
      <c r="R88" s="35">
        <v>557519829.40966427</v>
      </c>
      <c r="S88" s="40">
        <f t="shared" si="10"/>
        <v>676061071.83966398</v>
      </c>
      <c r="T88" s="52">
        <v>0</v>
      </c>
      <c r="U88" s="64">
        <f t="shared" si="11"/>
        <v>676061071.83966398</v>
      </c>
      <c r="V88" s="47">
        <v>0</v>
      </c>
      <c r="W88" s="29">
        <v>0</v>
      </c>
      <c r="X88" s="36">
        <v>646978667.78999996</v>
      </c>
      <c r="Y88" s="41">
        <f t="shared" si="12"/>
        <v>646978667.78999996</v>
      </c>
      <c r="Z88" s="42">
        <f t="shared" si="13"/>
        <v>29082404.049664021</v>
      </c>
    </row>
    <row r="89" spans="1:26" x14ac:dyDescent="0.25">
      <c r="A89" s="7" t="s">
        <v>15</v>
      </c>
      <c r="B89" s="56" t="s">
        <v>17</v>
      </c>
      <c r="C89" s="6" t="s">
        <v>16</v>
      </c>
      <c r="D89" s="6" t="s">
        <v>179</v>
      </c>
      <c r="E89" s="8" t="s">
        <v>180</v>
      </c>
      <c r="F89" s="5">
        <v>478879728.26064515</v>
      </c>
      <c r="G89" s="2">
        <v>21655444.180000007</v>
      </c>
      <c r="H89" s="2">
        <v>52288380.550000012</v>
      </c>
      <c r="I89" s="2">
        <v>0</v>
      </c>
      <c r="J89" s="2">
        <v>0</v>
      </c>
      <c r="K89" s="2">
        <v>0</v>
      </c>
      <c r="L89" s="2">
        <v>0</v>
      </c>
      <c r="M89" s="24">
        <f t="shared" si="7"/>
        <v>552823552.99064517</v>
      </c>
      <c r="N89" s="18">
        <f t="shared" si="8"/>
        <v>21655444.180000007</v>
      </c>
      <c r="O89" s="17">
        <f t="shared" si="9"/>
        <v>52288380.550000012</v>
      </c>
      <c r="P89" s="17">
        <v>0</v>
      </c>
      <c r="Q89" s="17">
        <v>0</v>
      </c>
      <c r="R89" s="35">
        <v>344985617.19956493</v>
      </c>
      <c r="S89" s="40">
        <f t="shared" si="10"/>
        <v>418929441.92956495</v>
      </c>
      <c r="T89" s="52">
        <v>0</v>
      </c>
      <c r="U89" s="64">
        <f t="shared" si="11"/>
        <v>418929441.92956495</v>
      </c>
      <c r="V89" s="47">
        <v>0</v>
      </c>
      <c r="W89" s="29">
        <v>0</v>
      </c>
      <c r="X89" s="36">
        <v>400967028.76999998</v>
      </c>
      <c r="Y89" s="41">
        <f t="shared" si="12"/>
        <v>400967028.76999998</v>
      </c>
      <c r="Z89" s="42">
        <f t="shared" si="13"/>
        <v>17962413.159564972</v>
      </c>
    </row>
    <row r="90" spans="1:26" x14ac:dyDescent="0.25">
      <c r="A90" s="7" t="s">
        <v>15</v>
      </c>
      <c r="B90" s="56" t="s">
        <v>17</v>
      </c>
      <c r="C90" s="6" t="s">
        <v>16</v>
      </c>
      <c r="D90" s="6" t="s">
        <v>181</v>
      </c>
      <c r="E90" s="8" t="s">
        <v>182</v>
      </c>
      <c r="F90" s="5">
        <v>509768850.0991993</v>
      </c>
      <c r="G90" s="2">
        <v>22904625.939999998</v>
      </c>
      <c r="H90" s="2">
        <v>54855181.900000036</v>
      </c>
      <c r="I90" s="2">
        <v>0</v>
      </c>
      <c r="J90" s="2">
        <v>0</v>
      </c>
      <c r="K90" s="2">
        <v>0</v>
      </c>
      <c r="L90" s="2">
        <v>0</v>
      </c>
      <c r="M90" s="24">
        <f t="shared" si="7"/>
        <v>587528657.93919933</v>
      </c>
      <c r="N90" s="18">
        <f t="shared" si="8"/>
        <v>22904625.939999998</v>
      </c>
      <c r="O90" s="17">
        <f t="shared" si="9"/>
        <v>54855181.900000036</v>
      </c>
      <c r="P90" s="17">
        <v>0</v>
      </c>
      <c r="Q90" s="17">
        <v>0</v>
      </c>
      <c r="R90" s="35">
        <v>366688072.5019843</v>
      </c>
      <c r="S90" s="40">
        <f t="shared" si="10"/>
        <v>444447880.34198433</v>
      </c>
      <c r="T90" s="52">
        <v>0</v>
      </c>
      <c r="U90" s="64">
        <f t="shared" si="11"/>
        <v>444447880.34198433</v>
      </c>
      <c r="V90" s="47">
        <v>0</v>
      </c>
      <c r="W90" s="29">
        <v>0</v>
      </c>
      <c r="X90" s="36">
        <v>425305114.68000001</v>
      </c>
      <c r="Y90" s="41">
        <f t="shared" si="12"/>
        <v>425305114.68000001</v>
      </c>
      <c r="Z90" s="42">
        <f t="shared" si="13"/>
        <v>19142765.661984324</v>
      </c>
    </row>
    <row r="91" spans="1:26" x14ac:dyDescent="0.25">
      <c r="A91" s="7" t="s">
        <v>15</v>
      </c>
      <c r="B91" s="56" t="s">
        <v>17</v>
      </c>
      <c r="C91" s="6" t="s">
        <v>16</v>
      </c>
      <c r="D91" s="6" t="s">
        <v>183</v>
      </c>
      <c r="E91" s="8" t="s">
        <v>184</v>
      </c>
      <c r="F91" s="5">
        <v>729462325.09092188</v>
      </c>
      <c r="G91" s="2">
        <v>32713250.490000248</v>
      </c>
      <c r="H91" s="2">
        <v>78112089.589999974</v>
      </c>
      <c r="I91" s="2">
        <v>0</v>
      </c>
      <c r="J91" s="2">
        <v>0</v>
      </c>
      <c r="K91" s="2">
        <v>0</v>
      </c>
      <c r="L91" s="2">
        <v>0</v>
      </c>
      <c r="M91" s="24">
        <f t="shared" si="7"/>
        <v>840287665.17092204</v>
      </c>
      <c r="N91" s="18">
        <f t="shared" si="8"/>
        <v>32713250.490000248</v>
      </c>
      <c r="O91" s="17">
        <f t="shared" si="9"/>
        <v>78112089.589999974</v>
      </c>
      <c r="P91" s="17">
        <v>0</v>
      </c>
      <c r="Q91" s="17">
        <v>0</v>
      </c>
      <c r="R91" s="35">
        <v>524481143.25205702</v>
      </c>
      <c r="S91" s="40">
        <f t="shared" si="10"/>
        <v>635306483.33205724</v>
      </c>
      <c r="T91" s="52">
        <v>0</v>
      </c>
      <c r="U91" s="64">
        <f t="shared" si="11"/>
        <v>635306483.33205724</v>
      </c>
      <c r="V91" s="47">
        <v>0</v>
      </c>
      <c r="W91" s="29">
        <v>0</v>
      </c>
      <c r="X91" s="36">
        <v>607906383.53999996</v>
      </c>
      <c r="Y91" s="41">
        <f t="shared" si="12"/>
        <v>607906383.53999996</v>
      </c>
      <c r="Z91" s="42">
        <f t="shared" si="13"/>
        <v>27400099.792057276</v>
      </c>
    </row>
    <row r="92" spans="1:26" x14ac:dyDescent="0.25">
      <c r="A92" s="7" t="s">
        <v>15</v>
      </c>
      <c r="B92" s="56" t="s">
        <v>17</v>
      </c>
      <c r="C92" s="6" t="s">
        <v>16</v>
      </c>
      <c r="D92" s="6" t="s">
        <v>185</v>
      </c>
      <c r="E92" s="8" t="s">
        <v>186</v>
      </c>
      <c r="F92" s="5">
        <v>271419203.52959633</v>
      </c>
      <c r="G92" s="2">
        <v>12272155.649999976</v>
      </c>
      <c r="H92" s="2">
        <v>29607733.150000006</v>
      </c>
      <c r="I92" s="2">
        <v>0</v>
      </c>
      <c r="J92" s="2">
        <v>0</v>
      </c>
      <c r="K92" s="2">
        <v>0</v>
      </c>
      <c r="L92" s="2">
        <v>0</v>
      </c>
      <c r="M92" s="24">
        <f t="shared" si="7"/>
        <v>313299092.32959628</v>
      </c>
      <c r="N92" s="18">
        <f t="shared" si="8"/>
        <v>12272155.649999976</v>
      </c>
      <c r="O92" s="17">
        <f t="shared" si="9"/>
        <v>29607733.150000006</v>
      </c>
      <c r="P92" s="17">
        <v>0</v>
      </c>
      <c r="Q92" s="17">
        <v>0</v>
      </c>
      <c r="R92" s="35">
        <v>195521072.52926794</v>
      </c>
      <c r="S92" s="40">
        <f t="shared" si="10"/>
        <v>237400961.32926792</v>
      </c>
      <c r="T92" s="52">
        <v>0</v>
      </c>
      <c r="U92" s="64">
        <f t="shared" si="11"/>
        <v>237400961.32926792</v>
      </c>
      <c r="V92" s="47">
        <v>0</v>
      </c>
      <c r="W92" s="29">
        <v>0</v>
      </c>
      <c r="X92" s="36">
        <v>227220146.97</v>
      </c>
      <c r="Y92" s="41">
        <f t="shared" si="12"/>
        <v>227220146.97</v>
      </c>
      <c r="Z92" s="42">
        <f t="shared" si="13"/>
        <v>10180814.35926792</v>
      </c>
    </row>
    <row r="93" spans="1:26" x14ac:dyDescent="0.25">
      <c r="A93" s="7" t="s">
        <v>15</v>
      </c>
      <c r="B93" s="56" t="s">
        <v>17</v>
      </c>
      <c r="C93" s="6" t="s">
        <v>16</v>
      </c>
      <c r="D93" s="6" t="s">
        <v>187</v>
      </c>
      <c r="E93" s="8" t="s">
        <v>188</v>
      </c>
      <c r="F93" s="5">
        <v>574419807.03564429</v>
      </c>
      <c r="G93" s="2">
        <v>25872548.470000029</v>
      </c>
      <c r="H93" s="2">
        <v>62125130.789999962</v>
      </c>
      <c r="I93" s="2">
        <v>0</v>
      </c>
      <c r="J93" s="2">
        <v>0</v>
      </c>
      <c r="K93" s="2">
        <v>0</v>
      </c>
      <c r="L93" s="2">
        <v>0</v>
      </c>
      <c r="M93" s="24">
        <f t="shared" si="7"/>
        <v>662417486.29564428</v>
      </c>
      <c r="N93" s="18">
        <f t="shared" si="8"/>
        <v>25872548.470000029</v>
      </c>
      <c r="O93" s="17">
        <f t="shared" si="9"/>
        <v>62125130.789999962</v>
      </c>
      <c r="P93" s="17">
        <v>0</v>
      </c>
      <c r="Q93" s="17">
        <v>0</v>
      </c>
      <c r="R93" s="35">
        <v>413428863.64062023</v>
      </c>
      <c r="S93" s="40">
        <f t="shared" si="10"/>
        <v>501426542.90062022</v>
      </c>
      <c r="T93" s="52">
        <v>0</v>
      </c>
      <c r="U93" s="64">
        <f t="shared" si="11"/>
        <v>501426542.90062022</v>
      </c>
      <c r="V93" s="47">
        <v>0</v>
      </c>
      <c r="W93" s="29">
        <v>0</v>
      </c>
      <c r="X93" s="36">
        <v>479867335.55000001</v>
      </c>
      <c r="Y93" s="41">
        <f t="shared" si="12"/>
        <v>479867335.55000001</v>
      </c>
      <c r="Z93" s="42">
        <f t="shared" si="13"/>
        <v>21559207.35062021</v>
      </c>
    </row>
    <row r="94" spans="1:26" x14ac:dyDescent="0.25">
      <c r="A94" s="7" t="s">
        <v>15</v>
      </c>
      <c r="B94" s="56" t="s">
        <v>17</v>
      </c>
      <c r="C94" s="6" t="s">
        <v>16</v>
      </c>
      <c r="D94" s="6" t="s">
        <v>189</v>
      </c>
      <c r="E94" s="8" t="s">
        <v>190</v>
      </c>
      <c r="F94" s="5">
        <v>503325291.82271636</v>
      </c>
      <c r="G94" s="2">
        <v>22900436.070000052</v>
      </c>
      <c r="H94" s="2">
        <v>55735190.459999979</v>
      </c>
      <c r="I94" s="2">
        <v>0</v>
      </c>
      <c r="J94" s="2">
        <v>0</v>
      </c>
      <c r="K94" s="2">
        <v>0</v>
      </c>
      <c r="L94" s="2">
        <v>0</v>
      </c>
      <c r="M94" s="24">
        <f t="shared" si="7"/>
        <v>581960918.35271645</v>
      </c>
      <c r="N94" s="18">
        <f t="shared" si="8"/>
        <v>22900436.070000052</v>
      </c>
      <c r="O94" s="17">
        <f t="shared" si="9"/>
        <v>55735190.459999979</v>
      </c>
      <c r="P94" s="17">
        <v>0</v>
      </c>
      <c r="Q94" s="17">
        <v>0</v>
      </c>
      <c r="R94" s="35">
        <v>363119831.08689916</v>
      </c>
      <c r="S94" s="40">
        <f t="shared" si="10"/>
        <v>441755457.61689919</v>
      </c>
      <c r="T94" s="52">
        <v>0</v>
      </c>
      <c r="U94" s="64">
        <f t="shared" si="11"/>
        <v>441755457.61689919</v>
      </c>
      <c r="V94" s="47">
        <v>0</v>
      </c>
      <c r="W94" s="29">
        <v>0</v>
      </c>
      <c r="X94" s="36">
        <v>422897032.24000001</v>
      </c>
      <c r="Y94" s="41">
        <f t="shared" si="12"/>
        <v>422897032.24000001</v>
      </c>
      <c r="Z94" s="42">
        <f t="shared" si="13"/>
        <v>18858425.376899183</v>
      </c>
    </row>
    <row r="95" spans="1:26" x14ac:dyDescent="0.25">
      <c r="A95" s="7" t="s">
        <v>15</v>
      </c>
      <c r="B95" s="56" t="s">
        <v>17</v>
      </c>
      <c r="C95" s="6" t="s">
        <v>16</v>
      </c>
      <c r="D95" s="6" t="s">
        <v>191</v>
      </c>
      <c r="E95" s="8" t="s">
        <v>192</v>
      </c>
      <c r="F95" s="5">
        <v>286070400.82700038</v>
      </c>
      <c r="G95" s="2">
        <v>12908469.099999964</v>
      </c>
      <c r="H95" s="2">
        <v>31066861.330000013</v>
      </c>
      <c r="I95" s="2">
        <v>0</v>
      </c>
      <c r="J95" s="2">
        <v>0</v>
      </c>
      <c r="K95" s="2">
        <v>0</v>
      </c>
      <c r="L95" s="2">
        <v>0</v>
      </c>
      <c r="M95" s="24">
        <f t="shared" si="7"/>
        <v>330045731.25700033</v>
      </c>
      <c r="N95" s="18">
        <f t="shared" si="8"/>
        <v>12908469.099999964</v>
      </c>
      <c r="O95" s="17">
        <f t="shared" si="9"/>
        <v>31066861.330000013</v>
      </c>
      <c r="P95" s="17">
        <v>0</v>
      </c>
      <c r="Q95" s="17">
        <v>0</v>
      </c>
      <c r="R95" s="35">
        <v>205982126.47700974</v>
      </c>
      <c r="S95" s="40">
        <f t="shared" si="10"/>
        <v>249957456.90700972</v>
      </c>
      <c r="T95" s="52">
        <v>0</v>
      </c>
      <c r="U95" s="64">
        <f t="shared" si="11"/>
        <v>249957456.90700972</v>
      </c>
      <c r="V95" s="47">
        <v>0</v>
      </c>
      <c r="W95" s="29">
        <v>0</v>
      </c>
      <c r="X95" s="36">
        <v>239224226.91999999</v>
      </c>
      <c r="Y95" s="41">
        <f t="shared" si="12"/>
        <v>239224226.91999999</v>
      </c>
      <c r="Z95" s="42">
        <f t="shared" si="13"/>
        <v>10733229.987009734</v>
      </c>
    </row>
    <row r="96" spans="1:26" x14ac:dyDescent="0.25">
      <c r="A96" s="7" t="s">
        <v>15</v>
      </c>
      <c r="B96" s="56" t="s">
        <v>17</v>
      </c>
      <c r="C96" s="6" t="s">
        <v>16</v>
      </c>
      <c r="D96" s="6" t="s">
        <v>193</v>
      </c>
      <c r="E96" s="8" t="s">
        <v>194</v>
      </c>
      <c r="F96" s="5">
        <v>522620385.68548405</v>
      </c>
      <c r="G96" s="2">
        <v>23834043.249999881</v>
      </c>
      <c r="H96" s="2">
        <v>58174437.050000012</v>
      </c>
      <c r="I96" s="2">
        <v>0</v>
      </c>
      <c r="J96" s="2">
        <v>0</v>
      </c>
      <c r="K96" s="2">
        <v>0</v>
      </c>
      <c r="L96" s="2">
        <v>0</v>
      </c>
      <c r="M96" s="24">
        <f t="shared" si="7"/>
        <v>604628865.98548388</v>
      </c>
      <c r="N96" s="18">
        <f t="shared" si="8"/>
        <v>23834043.249999881</v>
      </c>
      <c r="O96" s="17">
        <f t="shared" si="9"/>
        <v>58174437.050000012</v>
      </c>
      <c r="P96" s="17">
        <v>0</v>
      </c>
      <c r="Q96" s="17">
        <v>0</v>
      </c>
      <c r="R96" s="35">
        <v>377248081.87163866</v>
      </c>
      <c r="S96" s="40">
        <f t="shared" si="10"/>
        <v>459256562.17163855</v>
      </c>
      <c r="T96" s="52">
        <v>0</v>
      </c>
      <c r="U96" s="64">
        <f t="shared" si="11"/>
        <v>459256562.17163855</v>
      </c>
      <c r="V96" s="47">
        <v>0</v>
      </c>
      <c r="W96" s="29">
        <v>0</v>
      </c>
      <c r="X96" s="36">
        <v>439683592.50999999</v>
      </c>
      <c r="Y96" s="41">
        <f t="shared" si="12"/>
        <v>439683592.50999999</v>
      </c>
      <c r="Z96" s="42">
        <f t="shared" si="13"/>
        <v>19572969.661638558</v>
      </c>
    </row>
    <row r="97" spans="1:26" x14ac:dyDescent="0.25">
      <c r="A97" s="7" t="s">
        <v>15</v>
      </c>
      <c r="B97" s="56" t="s">
        <v>17</v>
      </c>
      <c r="C97" s="6" t="s">
        <v>16</v>
      </c>
      <c r="D97" s="6" t="s">
        <v>195</v>
      </c>
      <c r="E97" s="8" t="s">
        <v>196</v>
      </c>
      <c r="F97" s="5">
        <v>336764601.93675417</v>
      </c>
      <c r="G97" s="2">
        <v>15482570.180000067</v>
      </c>
      <c r="H97" s="2">
        <v>38193381.649999976</v>
      </c>
      <c r="I97" s="2">
        <v>0</v>
      </c>
      <c r="J97" s="2">
        <v>0</v>
      </c>
      <c r="K97" s="2">
        <v>0</v>
      </c>
      <c r="L97" s="2">
        <v>0</v>
      </c>
      <c r="M97" s="24">
        <f t="shared" si="7"/>
        <v>390440553.76675421</v>
      </c>
      <c r="N97" s="18">
        <f t="shared" si="8"/>
        <v>15482570.180000067</v>
      </c>
      <c r="O97" s="17">
        <f t="shared" si="9"/>
        <v>38193381.649999976</v>
      </c>
      <c r="P97" s="17">
        <v>0</v>
      </c>
      <c r="Q97" s="17">
        <v>0</v>
      </c>
      <c r="R97" s="35">
        <v>243549754.5804036</v>
      </c>
      <c r="S97" s="40">
        <f t="shared" si="10"/>
        <v>297225706.41040361</v>
      </c>
      <c r="T97" s="52">
        <v>0</v>
      </c>
      <c r="U97" s="64">
        <f t="shared" si="11"/>
        <v>297225706.41040361</v>
      </c>
      <c r="V97" s="47">
        <v>0</v>
      </c>
      <c r="W97" s="29">
        <v>0</v>
      </c>
      <c r="X97" s="36">
        <v>284628604.17000002</v>
      </c>
      <c r="Y97" s="41">
        <f t="shared" si="12"/>
        <v>284628604.17000002</v>
      </c>
      <c r="Z97" s="42">
        <f t="shared" si="13"/>
        <v>12597102.240403593</v>
      </c>
    </row>
    <row r="98" spans="1:26" x14ac:dyDescent="0.25">
      <c r="A98" s="7" t="s">
        <v>15</v>
      </c>
      <c r="B98" s="56" t="s">
        <v>17</v>
      </c>
      <c r="C98" s="6" t="s">
        <v>16</v>
      </c>
      <c r="D98" s="6" t="s">
        <v>197</v>
      </c>
      <c r="E98" s="8" t="s">
        <v>198</v>
      </c>
      <c r="F98" s="5">
        <v>454279533.79040349</v>
      </c>
      <c r="G98" s="2">
        <v>20648518.440000057</v>
      </c>
      <c r="H98" s="2">
        <v>50179964.350000024</v>
      </c>
      <c r="I98" s="2">
        <v>0</v>
      </c>
      <c r="J98" s="2">
        <v>0</v>
      </c>
      <c r="K98" s="2">
        <v>0</v>
      </c>
      <c r="L98" s="2">
        <v>0</v>
      </c>
      <c r="M98" s="24">
        <f t="shared" si="7"/>
        <v>525108016.58040357</v>
      </c>
      <c r="N98" s="18">
        <f t="shared" si="8"/>
        <v>20648518.440000057</v>
      </c>
      <c r="O98" s="17">
        <f t="shared" si="9"/>
        <v>50179964.350000024</v>
      </c>
      <c r="P98" s="17">
        <v>0</v>
      </c>
      <c r="Q98" s="17">
        <v>0</v>
      </c>
      <c r="R98" s="35">
        <v>327661327.02320021</v>
      </c>
      <c r="S98" s="40">
        <f t="shared" si="10"/>
        <v>398489809.81320029</v>
      </c>
      <c r="T98" s="52">
        <v>0</v>
      </c>
      <c r="U98" s="64">
        <f t="shared" si="11"/>
        <v>398489809.81320029</v>
      </c>
      <c r="V98" s="47">
        <v>0</v>
      </c>
      <c r="W98" s="29">
        <v>0</v>
      </c>
      <c r="X98" s="36">
        <v>381466950.83999997</v>
      </c>
      <c r="Y98" s="41">
        <f t="shared" si="12"/>
        <v>381466950.83999997</v>
      </c>
      <c r="Z98" s="42">
        <f t="shared" si="13"/>
        <v>17022858.973200321</v>
      </c>
    </row>
    <row r="99" spans="1:26" x14ac:dyDescent="0.25">
      <c r="A99" s="7" t="s">
        <v>15</v>
      </c>
      <c r="B99" s="56" t="s">
        <v>17</v>
      </c>
      <c r="C99" s="6" t="s">
        <v>16</v>
      </c>
      <c r="D99" s="6" t="s">
        <v>199</v>
      </c>
      <c r="E99" s="8" t="s">
        <v>200</v>
      </c>
      <c r="F99" s="5">
        <v>376787181.66395831</v>
      </c>
      <c r="G99" s="2">
        <v>17340024.499999881</v>
      </c>
      <c r="H99" s="2">
        <v>42826384.720000029</v>
      </c>
      <c r="I99" s="2">
        <v>0</v>
      </c>
      <c r="J99" s="2">
        <v>0</v>
      </c>
      <c r="K99" s="2">
        <v>0</v>
      </c>
      <c r="L99" s="2">
        <v>0</v>
      </c>
      <c r="M99" s="24">
        <f t="shared" si="7"/>
        <v>436953590.88395822</v>
      </c>
      <c r="N99" s="18">
        <f t="shared" si="8"/>
        <v>17340024.499999881</v>
      </c>
      <c r="O99" s="17">
        <f t="shared" si="9"/>
        <v>42826384.720000029</v>
      </c>
      <c r="P99" s="17">
        <v>0</v>
      </c>
      <c r="Q99" s="17">
        <v>0</v>
      </c>
      <c r="R99" s="35">
        <v>272560258.38555491</v>
      </c>
      <c r="S99" s="40">
        <f t="shared" si="10"/>
        <v>332726667.60555482</v>
      </c>
      <c r="T99" s="52">
        <v>0</v>
      </c>
      <c r="U99" s="64">
        <f t="shared" si="11"/>
        <v>332726667.60555482</v>
      </c>
      <c r="V99" s="47">
        <v>0</v>
      </c>
      <c r="W99" s="29">
        <v>0</v>
      </c>
      <c r="X99" s="36">
        <v>318636038.98000002</v>
      </c>
      <c r="Y99" s="41">
        <f t="shared" si="12"/>
        <v>318636038.98000002</v>
      </c>
      <c r="Z99" s="42">
        <f t="shared" si="13"/>
        <v>14090628.6255548</v>
      </c>
    </row>
    <row r="100" spans="1:26" x14ac:dyDescent="0.25">
      <c r="A100" s="7" t="s">
        <v>15</v>
      </c>
      <c r="B100" s="56" t="s">
        <v>17</v>
      </c>
      <c r="C100" s="6" t="s">
        <v>16</v>
      </c>
      <c r="D100" s="6" t="s">
        <v>201</v>
      </c>
      <c r="E100" s="8" t="s">
        <v>202</v>
      </c>
      <c r="F100" s="5">
        <v>428160093.29324317</v>
      </c>
      <c r="G100" s="2">
        <v>19393886.879999995</v>
      </c>
      <c r="H100" s="2">
        <v>46943821.460000038</v>
      </c>
      <c r="I100" s="2">
        <v>0</v>
      </c>
      <c r="J100" s="2">
        <v>0</v>
      </c>
      <c r="K100" s="2">
        <v>0</v>
      </c>
      <c r="L100" s="2">
        <v>0</v>
      </c>
      <c r="M100" s="24">
        <f t="shared" si="7"/>
        <v>494497801.6332432</v>
      </c>
      <c r="N100" s="18">
        <f t="shared" si="8"/>
        <v>19393886.879999995</v>
      </c>
      <c r="O100" s="17">
        <f t="shared" si="9"/>
        <v>46943821.460000038</v>
      </c>
      <c r="P100" s="17">
        <v>0</v>
      </c>
      <c r="Q100" s="17">
        <v>0</v>
      </c>
      <c r="R100" s="35">
        <v>308574379.9124397</v>
      </c>
      <c r="S100" s="40">
        <f t="shared" si="10"/>
        <v>374912088.25243974</v>
      </c>
      <c r="T100" s="52">
        <v>0</v>
      </c>
      <c r="U100" s="64">
        <f t="shared" si="11"/>
        <v>374912088.25243974</v>
      </c>
      <c r="V100" s="47">
        <v>0</v>
      </c>
      <c r="W100" s="29">
        <v>0</v>
      </c>
      <c r="X100" s="36">
        <v>358858037.29000002</v>
      </c>
      <c r="Y100" s="41">
        <f t="shared" si="12"/>
        <v>358858037.29000002</v>
      </c>
      <c r="Z100" s="42">
        <f t="shared" si="13"/>
        <v>16054050.962439716</v>
      </c>
    </row>
    <row r="101" spans="1:26" x14ac:dyDescent="0.25">
      <c r="A101" s="7" t="s">
        <v>15</v>
      </c>
      <c r="B101" s="56" t="s">
        <v>17</v>
      </c>
      <c r="C101" s="6" t="s">
        <v>16</v>
      </c>
      <c r="D101" s="6" t="s">
        <v>203</v>
      </c>
      <c r="E101" s="8" t="s">
        <v>204</v>
      </c>
      <c r="F101" s="5">
        <v>189787588.86884439</v>
      </c>
      <c r="G101" s="2">
        <v>8586691.4800000191</v>
      </c>
      <c r="H101" s="2">
        <v>20757670.070000008</v>
      </c>
      <c r="I101" s="2">
        <v>0</v>
      </c>
      <c r="J101" s="2">
        <v>0</v>
      </c>
      <c r="K101" s="2">
        <v>0</v>
      </c>
      <c r="L101" s="2">
        <v>0</v>
      </c>
      <c r="M101" s="24">
        <f t="shared" si="7"/>
        <v>219131950.4188444</v>
      </c>
      <c r="N101" s="18">
        <f t="shared" si="8"/>
        <v>8586691.4800000191</v>
      </c>
      <c r="O101" s="17">
        <f t="shared" si="9"/>
        <v>20757670.070000008</v>
      </c>
      <c r="P101" s="17">
        <v>0</v>
      </c>
      <c r="Q101" s="17">
        <v>0</v>
      </c>
      <c r="R101" s="35">
        <v>136739970.80848241</v>
      </c>
      <c r="S101" s="40">
        <f t="shared" si="10"/>
        <v>166084332.35848242</v>
      </c>
      <c r="T101" s="52">
        <v>0</v>
      </c>
      <c r="U101" s="64">
        <f t="shared" si="11"/>
        <v>166084332.35848242</v>
      </c>
      <c r="V101" s="47">
        <v>0</v>
      </c>
      <c r="W101" s="29">
        <v>0</v>
      </c>
      <c r="X101" s="36">
        <v>158965900.03</v>
      </c>
      <c r="Y101" s="41">
        <f t="shared" si="12"/>
        <v>158965900.03</v>
      </c>
      <c r="Z101" s="42">
        <f t="shared" si="13"/>
        <v>7118432.3284824193</v>
      </c>
    </row>
    <row r="102" spans="1:26" x14ac:dyDescent="0.25">
      <c r="A102" s="7" t="s">
        <v>15</v>
      </c>
      <c r="B102" s="56" t="s">
        <v>17</v>
      </c>
      <c r="C102" s="6" t="s">
        <v>16</v>
      </c>
      <c r="D102" s="6" t="s">
        <v>205</v>
      </c>
      <c r="E102" s="8" t="s">
        <v>206</v>
      </c>
      <c r="F102" s="5">
        <v>908721703.70483422</v>
      </c>
      <c r="G102" s="2">
        <v>40874956.549999833</v>
      </c>
      <c r="H102" s="2">
        <v>98027258.909999967</v>
      </c>
      <c r="I102" s="2">
        <v>0</v>
      </c>
      <c r="J102" s="2">
        <v>0</v>
      </c>
      <c r="K102" s="2">
        <v>0</v>
      </c>
      <c r="L102" s="2">
        <v>0</v>
      </c>
      <c r="M102" s="24">
        <f t="shared" si="7"/>
        <v>1047623919.164834</v>
      </c>
      <c r="N102" s="18">
        <f t="shared" si="8"/>
        <v>40874956.549999833</v>
      </c>
      <c r="O102" s="17">
        <f t="shared" si="9"/>
        <v>98027258.909999967</v>
      </c>
      <c r="P102" s="17">
        <v>0</v>
      </c>
      <c r="Q102" s="17">
        <v>0</v>
      </c>
      <c r="R102" s="35">
        <v>653828844.17462003</v>
      </c>
      <c r="S102" s="40">
        <f t="shared" si="10"/>
        <v>792731059.63461983</v>
      </c>
      <c r="T102" s="52">
        <v>0</v>
      </c>
      <c r="U102" s="64">
        <f t="shared" si="11"/>
        <v>792731059.63461983</v>
      </c>
      <c r="V102" s="47">
        <v>0</v>
      </c>
      <c r="W102" s="29">
        <v>0</v>
      </c>
      <c r="X102" s="36">
        <v>758613054.39999998</v>
      </c>
      <c r="Y102" s="41">
        <f t="shared" si="12"/>
        <v>758613054.39999998</v>
      </c>
      <c r="Z102" s="42">
        <f t="shared" si="13"/>
        <v>34118005.234619856</v>
      </c>
    </row>
    <row r="103" spans="1:26" x14ac:dyDescent="0.25">
      <c r="A103" s="7" t="s">
        <v>15</v>
      </c>
      <c r="B103" s="56" t="s">
        <v>17</v>
      </c>
      <c r="C103" s="6" t="s">
        <v>16</v>
      </c>
      <c r="D103" s="6" t="s">
        <v>207</v>
      </c>
      <c r="E103" s="8" t="s">
        <v>208</v>
      </c>
      <c r="F103" s="5">
        <v>397736583.27017725</v>
      </c>
      <c r="G103" s="2">
        <v>18104030.449999928</v>
      </c>
      <c r="H103" s="2">
        <v>44083980.729999989</v>
      </c>
      <c r="I103" s="2">
        <v>0</v>
      </c>
      <c r="J103" s="2">
        <v>0</v>
      </c>
      <c r="K103" s="2">
        <v>0</v>
      </c>
      <c r="L103" s="2">
        <v>0</v>
      </c>
      <c r="M103" s="24">
        <f t="shared" si="7"/>
        <v>459924594.45017719</v>
      </c>
      <c r="N103" s="18">
        <f t="shared" si="8"/>
        <v>18104030.449999928</v>
      </c>
      <c r="O103" s="17">
        <f t="shared" si="9"/>
        <v>44083980.729999989</v>
      </c>
      <c r="P103" s="17">
        <v>0</v>
      </c>
      <c r="Q103" s="17">
        <v>0</v>
      </c>
      <c r="R103" s="35">
        <v>286966181.03087568</v>
      </c>
      <c r="S103" s="40">
        <f t="shared" si="10"/>
        <v>349154192.21087563</v>
      </c>
      <c r="T103" s="52">
        <v>0</v>
      </c>
      <c r="U103" s="64">
        <f t="shared" si="11"/>
        <v>349154192.21087563</v>
      </c>
      <c r="V103" s="47">
        <v>0</v>
      </c>
      <c r="W103" s="29">
        <v>0</v>
      </c>
      <c r="X103" s="36">
        <v>334251478.16000003</v>
      </c>
      <c r="Y103" s="41">
        <f t="shared" si="12"/>
        <v>334251478.16000003</v>
      </c>
      <c r="Z103" s="42">
        <f t="shared" si="13"/>
        <v>14902714.050875604</v>
      </c>
    </row>
    <row r="104" spans="1:26" x14ac:dyDescent="0.25">
      <c r="A104" s="7" t="s">
        <v>15</v>
      </c>
      <c r="B104" s="56" t="s">
        <v>17</v>
      </c>
      <c r="C104" s="6" t="s">
        <v>16</v>
      </c>
      <c r="D104" s="6" t="s">
        <v>209</v>
      </c>
      <c r="E104" s="8" t="s">
        <v>210</v>
      </c>
      <c r="F104" s="5">
        <v>390062254.17503482</v>
      </c>
      <c r="G104" s="2">
        <v>17558813.179999948</v>
      </c>
      <c r="H104" s="2">
        <v>42133766.210000008</v>
      </c>
      <c r="I104" s="2">
        <v>0</v>
      </c>
      <c r="J104" s="2">
        <v>0</v>
      </c>
      <c r="K104" s="2">
        <v>0</v>
      </c>
      <c r="L104" s="2">
        <v>0</v>
      </c>
      <c r="M104" s="24">
        <f t="shared" si="7"/>
        <v>449754833.56503475</v>
      </c>
      <c r="N104" s="18">
        <f t="shared" si="8"/>
        <v>17558813.179999948</v>
      </c>
      <c r="O104" s="17">
        <f t="shared" si="9"/>
        <v>42133766.210000008</v>
      </c>
      <c r="P104" s="17">
        <v>0</v>
      </c>
      <c r="Q104" s="17">
        <v>0</v>
      </c>
      <c r="R104" s="35">
        <v>280702842.99387038</v>
      </c>
      <c r="S104" s="40">
        <f t="shared" si="10"/>
        <v>340395422.38387036</v>
      </c>
      <c r="T104" s="52">
        <v>0</v>
      </c>
      <c r="U104" s="64">
        <f t="shared" si="11"/>
        <v>340395422.38387036</v>
      </c>
      <c r="V104" s="47">
        <v>0</v>
      </c>
      <c r="W104" s="29">
        <v>0</v>
      </c>
      <c r="X104" s="36">
        <v>325753687.82999998</v>
      </c>
      <c r="Y104" s="41">
        <f t="shared" si="12"/>
        <v>325753687.82999998</v>
      </c>
      <c r="Z104" s="42">
        <f t="shared" si="13"/>
        <v>14641734.55387038</v>
      </c>
    </row>
    <row r="105" spans="1:26" x14ac:dyDescent="0.25">
      <c r="A105" s="7" t="s">
        <v>15</v>
      </c>
      <c r="B105" s="56" t="s">
        <v>17</v>
      </c>
      <c r="C105" s="6" t="s">
        <v>16</v>
      </c>
      <c r="D105" s="6" t="s">
        <v>211</v>
      </c>
      <c r="E105" s="8" t="s">
        <v>212</v>
      </c>
      <c r="F105" s="5">
        <v>1040173520.4696631</v>
      </c>
      <c r="G105" s="2">
        <v>47097133.880000114</v>
      </c>
      <c r="H105" s="2">
        <v>113889946.35000002</v>
      </c>
      <c r="I105" s="2">
        <v>0</v>
      </c>
      <c r="J105" s="2">
        <v>0</v>
      </c>
      <c r="K105" s="2">
        <v>0</v>
      </c>
      <c r="L105" s="2">
        <v>0</v>
      </c>
      <c r="M105" s="24">
        <f t="shared" si="7"/>
        <v>1201160600.6996632</v>
      </c>
      <c r="N105" s="18">
        <f t="shared" si="8"/>
        <v>47097133.880000114</v>
      </c>
      <c r="O105" s="17">
        <f t="shared" si="9"/>
        <v>113889946.35000002</v>
      </c>
      <c r="P105" s="17">
        <v>0</v>
      </c>
      <c r="Q105" s="17">
        <v>0</v>
      </c>
      <c r="R105" s="35">
        <v>749558651.88257396</v>
      </c>
      <c r="S105" s="40">
        <f t="shared" si="10"/>
        <v>910545732.1125741</v>
      </c>
      <c r="T105" s="52">
        <v>0</v>
      </c>
      <c r="U105" s="64">
        <f t="shared" si="11"/>
        <v>910545732.1125741</v>
      </c>
      <c r="V105" s="47">
        <v>0</v>
      </c>
      <c r="W105" s="29">
        <v>0</v>
      </c>
      <c r="X105" s="36">
        <v>871538025.41999996</v>
      </c>
      <c r="Y105" s="41">
        <f t="shared" si="12"/>
        <v>871538025.41999996</v>
      </c>
      <c r="Z105" s="42">
        <f t="shared" si="13"/>
        <v>39007706.692574143</v>
      </c>
    </row>
    <row r="106" spans="1:26" x14ac:dyDescent="0.25">
      <c r="A106" s="7" t="s">
        <v>15</v>
      </c>
      <c r="B106" s="56" t="s">
        <v>17</v>
      </c>
      <c r="C106" s="6" t="s">
        <v>16</v>
      </c>
      <c r="D106" s="6" t="s">
        <v>213</v>
      </c>
      <c r="E106" s="8" t="s">
        <v>214</v>
      </c>
      <c r="F106" s="5">
        <v>437013444.91771328</v>
      </c>
      <c r="G106" s="2">
        <v>19927737.290000021</v>
      </c>
      <c r="H106" s="2">
        <v>48655897.930000007</v>
      </c>
      <c r="I106" s="2">
        <v>0</v>
      </c>
      <c r="J106" s="2">
        <v>0</v>
      </c>
      <c r="K106" s="2">
        <v>0</v>
      </c>
      <c r="L106" s="2">
        <v>0</v>
      </c>
      <c r="M106" s="24">
        <f t="shared" si="7"/>
        <v>505597080.13771331</v>
      </c>
      <c r="N106" s="18">
        <f t="shared" si="8"/>
        <v>19927737.290000021</v>
      </c>
      <c r="O106" s="17">
        <f t="shared" si="9"/>
        <v>48655897.930000007</v>
      </c>
      <c r="P106" s="17">
        <v>0</v>
      </c>
      <c r="Q106" s="17">
        <v>0</v>
      </c>
      <c r="R106" s="35">
        <v>315458751.73989886</v>
      </c>
      <c r="S106" s="40">
        <f t="shared" si="10"/>
        <v>384042386.95989889</v>
      </c>
      <c r="T106" s="52">
        <v>0</v>
      </c>
      <c r="U106" s="64">
        <f t="shared" si="11"/>
        <v>384042386.95989889</v>
      </c>
      <c r="V106" s="47">
        <v>0</v>
      </c>
      <c r="W106" s="29">
        <v>0</v>
      </c>
      <c r="X106" s="36">
        <v>367677461.55000001</v>
      </c>
      <c r="Y106" s="41">
        <f t="shared" si="12"/>
        <v>367677461.55000001</v>
      </c>
      <c r="Z106" s="42">
        <f t="shared" si="13"/>
        <v>16364925.409898877</v>
      </c>
    </row>
    <row r="107" spans="1:26" x14ac:dyDescent="0.25">
      <c r="A107" s="7" t="s">
        <v>15</v>
      </c>
      <c r="B107" s="56" t="s">
        <v>17</v>
      </c>
      <c r="C107" s="6" t="s">
        <v>16</v>
      </c>
      <c r="D107" s="6" t="s">
        <v>215</v>
      </c>
      <c r="E107" s="8" t="s">
        <v>216</v>
      </c>
      <c r="F107" s="5">
        <v>508666144.37878335</v>
      </c>
      <c r="G107" s="2">
        <v>23261687.549999952</v>
      </c>
      <c r="H107" s="2">
        <v>56978689.029999971</v>
      </c>
      <c r="I107" s="2">
        <v>0</v>
      </c>
      <c r="J107" s="2">
        <v>0</v>
      </c>
      <c r="K107" s="2">
        <v>0</v>
      </c>
      <c r="L107" s="2">
        <v>0</v>
      </c>
      <c r="M107" s="24">
        <f t="shared" si="7"/>
        <v>588906520.95878327</v>
      </c>
      <c r="N107" s="18">
        <f t="shared" si="8"/>
        <v>23261687.549999952</v>
      </c>
      <c r="O107" s="17">
        <f t="shared" si="9"/>
        <v>56978689.029999971</v>
      </c>
      <c r="P107" s="17">
        <v>0</v>
      </c>
      <c r="Q107" s="17">
        <v>0</v>
      </c>
      <c r="R107" s="35">
        <v>367403550.11953521</v>
      </c>
      <c r="S107" s="40">
        <f t="shared" si="10"/>
        <v>447643926.69953513</v>
      </c>
      <c r="T107" s="52">
        <v>0</v>
      </c>
      <c r="U107" s="64">
        <f t="shared" si="11"/>
        <v>447643926.69953513</v>
      </c>
      <c r="V107" s="47">
        <v>0</v>
      </c>
      <c r="W107" s="29">
        <v>0</v>
      </c>
      <c r="X107" s="36">
        <v>428599602.77999997</v>
      </c>
      <c r="Y107" s="41">
        <f t="shared" si="12"/>
        <v>428599602.77999997</v>
      </c>
      <c r="Z107" s="42">
        <f t="shared" si="13"/>
        <v>19044323.91953516</v>
      </c>
    </row>
    <row r="108" spans="1:26" x14ac:dyDescent="0.25">
      <c r="A108" s="7" t="s">
        <v>15</v>
      </c>
      <c r="B108" s="56" t="s">
        <v>17</v>
      </c>
      <c r="C108" s="6" t="s">
        <v>16</v>
      </c>
      <c r="D108" s="6" t="s">
        <v>217</v>
      </c>
      <c r="E108" s="8" t="s">
        <v>218</v>
      </c>
      <c r="F108" s="5">
        <v>443636515.52204984</v>
      </c>
      <c r="G108" s="2">
        <v>20348102.769999981</v>
      </c>
      <c r="H108" s="2">
        <v>50028420.980000019</v>
      </c>
      <c r="I108" s="2">
        <v>0</v>
      </c>
      <c r="J108" s="2">
        <v>0</v>
      </c>
      <c r="K108" s="2">
        <v>0</v>
      </c>
      <c r="L108" s="2">
        <v>0</v>
      </c>
      <c r="M108" s="24">
        <f t="shared" si="7"/>
        <v>514013039.27204984</v>
      </c>
      <c r="N108" s="18">
        <f t="shared" si="8"/>
        <v>20348102.769999981</v>
      </c>
      <c r="O108" s="17">
        <f t="shared" si="9"/>
        <v>50028420.980000019</v>
      </c>
      <c r="P108" s="17">
        <v>0</v>
      </c>
      <c r="Q108" s="17">
        <v>0</v>
      </c>
      <c r="R108" s="35">
        <v>320669293.25193751</v>
      </c>
      <c r="S108" s="40">
        <f t="shared" si="10"/>
        <v>391045817.00193751</v>
      </c>
      <c r="T108" s="52">
        <v>0</v>
      </c>
      <c r="U108" s="64">
        <f t="shared" si="11"/>
        <v>391045817.00193751</v>
      </c>
      <c r="V108" s="47">
        <v>0</v>
      </c>
      <c r="W108" s="29">
        <v>0</v>
      </c>
      <c r="X108" s="36">
        <v>374447913.29000002</v>
      </c>
      <c r="Y108" s="41">
        <f t="shared" si="12"/>
        <v>374447913.29000002</v>
      </c>
      <c r="Z108" s="42">
        <f t="shared" si="13"/>
        <v>16597903.711937487</v>
      </c>
    </row>
    <row r="109" spans="1:26" x14ac:dyDescent="0.25">
      <c r="A109" s="7" t="s">
        <v>15</v>
      </c>
      <c r="B109" s="56" t="s">
        <v>17</v>
      </c>
      <c r="C109" s="6" t="s">
        <v>16</v>
      </c>
      <c r="D109" s="6" t="s">
        <v>219</v>
      </c>
      <c r="E109" s="8" t="s">
        <v>220</v>
      </c>
      <c r="F109" s="5">
        <v>476298858.95521611</v>
      </c>
      <c r="G109" s="2">
        <v>21769108.459999979</v>
      </c>
      <c r="H109" s="2">
        <v>53275376.719999969</v>
      </c>
      <c r="I109" s="2">
        <v>0</v>
      </c>
      <c r="J109" s="2">
        <v>0</v>
      </c>
      <c r="K109" s="2">
        <v>0</v>
      </c>
      <c r="L109" s="2">
        <v>0</v>
      </c>
      <c r="M109" s="24">
        <f t="shared" si="7"/>
        <v>551343344.135216</v>
      </c>
      <c r="N109" s="18">
        <f t="shared" si="8"/>
        <v>21769108.459999979</v>
      </c>
      <c r="O109" s="17">
        <f t="shared" si="9"/>
        <v>53275376.719999969</v>
      </c>
      <c r="P109" s="17">
        <v>0</v>
      </c>
      <c r="Q109" s="17">
        <v>0</v>
      </c>
      <c r="R109" s="35">
        <v>343983904.73338652</v>
      </c>
      <c r="S109" s="40">
        <f t="shared" si="10"/>
        <v>419028389.91338646</v>
      </c>
      <c r="T109" s="52">
        <v>0</v>
      </c>
      <c r="U109" s="64">
        <f t="shared" si="11"/>
        <v>419028389.91338646</v>
      </c>
      <c r="V109" s="47">
        <v>0</v>
      </c>
      <c r="W109" s="29">
        <v>0</v>
      </c>
      <c r="X109" s="36">
        <v>401196268</v>
      </c>
      <c r="Y109" s="41">
        <f t="shared" si="12"/>
        <v>401196268</v>
      </c>
      <c r="Z109" s="42">
        <f t="shared" si="13"/>
        <v>17832121.913386464</v>
      </c>
    </row>
    <row r="110" spans="1:26" x14ac:dyDescent="0.25">
      <c r="A110" s="7" t="s">
        <v>15</v>
      </c>
      <c r="B110" s="56" t="s">
        <v>17</v>
      </c>
      <c r="C110" s="6" t="s">
        <v>16</v>
      </c>
      <c r="D110" s="6" t="s">
        <v>221</v>
      </c>
      <c r="E110" s="8" t="s">
        <v>222</v>
      </c>
      <c r="F110" s="5">
        <v>516646252.70593739</v>
      </c>
      <c r="G110" s="2">
        <v>23325921.220000029</v>
      </c>
      <c r="H110" s="2">
        <v>56187615.279999971</v>
      </c>
      <c r="I110" s="2">
        <v>0</v>
      </c>
      <c r="J110" s="2">
        <v>0</v>
      </c>
      <c r="K110" s="2">
        <v>0</v>
      </c>
      <c r="L110" s="2">
        <v>0</v>
      </c>
      <c r="M110" s="24">
        <f t="shared" si="7"/>
        <v>596159789.20593739</v>
      </c>
      <c r="N110" s="18">
        <f t="shared" si="8"/>
        <v>23325921.220000029</v>
      </c>
      <c r="O110" s="17">
        <f t="shared" si="9"/>
        <v>56187615.279999971</v>
      </c>
      <c r="P110" s="17">
        <v>0</v>
      </c>
      <c r="Q110" s="17">
        <v>0</v>
      </c>
      <c r="R110" s="35">
        <v>372053235.49788839</v>
      </c>
      <c r="S110" s="40">
        <f t="shared" si="10"/>
        <v>451566771.99788839</v>
      </c>
      <c r="T110" s="52">
        <v>0</v>
      </c>
      <c r="U110" s="64">
        <f t="shared" si="11"/>
        <v>451566771.99788839</v>
      </c>
      <c r="V110" s="47">
        <v>0</v>
      </c>
      <c r="W110" s="29">
        <v>0</v>
      </c>
      <c r="X110" s="36">
        <v>432183362.50999999</v>
      </c>
      <c r="Y110" s="41">
        <f t="shared" si="12"/>
        <v>432183362.50999999</v>
      </c>
      <c r="Z110" s="42">
        <f t="shared" si="13"/>
        <v>19383409.487888396</v>
      </c>
    </row>
    <row r="111" spans="1:26" x14ac:dyDescent="0.25">
      <c r="A111" s="7" t="s">
        <v>15</v>
      </c>
      <c r="B111" s="56" t="s">
        <v>17</v>
      </c>
      <c r="C111" s="6" t="s">
        <v>16</v>
      </c>
      <c r="D111" s="6" t="s">
        <v>223</v>
      </c>
      <c r="E111" s="8" t="s">
        <v>224</v>
      </c>
      <c r="F111" s="5">
        <v>356911470.02199692</v>
      </c>
      <c r="G111" s="2">
        <v>16347576.229999959</v>
      </c>
      <c r="H111" s="2">
        <v>40133977.660000026</v>
      </c>
      <c r="I111" s="2">
        <v>0</v>
      </c>
      <c r="J111" s="2">
        <v>0</v>
      </c>
      <c r="K111" s="2">
        <v>0</v>
      </c>
      <c r="L111" s="2">
        <v>0</v>
      </c>
      <c r="M111" s="24">
        <f t="shared" si="7"/>
        <v>413393023.9119969</v>
      </c>
      <c r="N111" s="18">
        <f t="shared" si="8"/>
        <v>16347576.229999959</v>
      </c>
      <c r="O111" s="17">
        <f t="shared" si="9"/>
        <v>40133977.660000026</v>
      </c>
      <c r="P111" s="17">
        <v>0</v>
      </c>
      <c r="Q111" s="17">
        <v>0</v>
      </c>
      <c r="R111" s="35">
        <v>257908214.9285548</v>
      </c>
      <c r="S111" s="40">
        <f t="shared" si="10"/>
        <v>314389768.81855476</v>
      </c>
      <c r="T111" s="52">
        <v>0</v>
      </c>
      <c r="U111" s="64">
        <f t="shared" si="11"/>
        <v>314389768.81855476</v>
      </c>
      <c r="V111" s="47">
        <v>0</v>
      </c>
      <c r="W111" s="29">
        <v>0</v>
      </c>
      <c r="X111" s="36">
        <v>301034907.38999999</v>
      </c>
      <c r="Y111" s="41">
        <f t="shared" si="12"/>
        <v>301034907.38999999</v>
      </c>
      <c r="Z111" s="42">
        <f t="shared" si="13"/>
        <v>13354861.428554773</v>
      </c>
    </row>
    <row r="112" spans="1:26" x14ac:dyDescent="0.25">
      <c r="A112" s="7" t="s">
        <v>15</v>
      </c>
      <c r="B112" s="56" t="s">
        <v>17</v>
      </c>
      <c r="C112" s="6" t="s">
        <v>16</v>
      </c>
      <c r="D112" s="6" t="s">
        <v>225</v>
      </c>
      <c r="E112" s="8" t="s">
        <v>226</v>
      </c>
      <c r="F112" s="5">
        <v>428461830.78295207</v>
      </c>
      <c r="G112" s="2">
        <v>19468432.75999999</v>
      </c>
      <c r="H112" s="2">
        <v>47278387.25</v>
      </c>
      <c r="I112" s="2">
        <v>0</v>
      </c>
      <c r="J112" s="2">
        <v>0</v>
      </c>
      <c r="K112" s="2">
        <v>0</v>
      </c>
      <c r="L112" s="2">
        <v>0</v>
      </c>
      <c r="M112" s="24">
        <f t="shared" si="7"/>
        <v>495208650.79295206</v>
      </c>
      <c r="N112" s="18">
        <f t="shared" si="8"/>
        <v>19468432.75999999</v>
      </c>
      <c r="O112" s="17">
        <f t="shared" si="9"/>
        <v>47278387.25</v>
      </c>
      <c r="P112" s="17">
        <v>0</v>
      </c>
      <c r="Q112" s="17">
        <v>0</v>
      </c>
      <c r="R112" s="35">
        <v>309010684.38644224</v>
      </c>
      <c r="S112" s="40">
        <f t="shared" si="10"/>
        <v>375757504.39644223</v>
      </c>
      <c r="T112" s="52">
        <v>0</v>
      </c>
      <c r="U112" s="64">
        <f t="shared" si="11"/>
        <v>375757504.39644223</v>
      </c>
      <c r="V112" s="47">
        <v>0</v>
      </c>
      <c r="W112" s="29">
        <v>0</v>
      </c>
      <c r="X112" s="36">
        <v>359700975.31999999</v>
      </c>
      <c r="Y112" s="41">
        <f t="shared" si="12"/>
        <v>359700975.31999999</v>
      </c>
      <c r="Z112" s="42">
        <f t="shared" si="13"/>
        <v>16056529.076442242</v>
      </c>
    </row>
    <row r="113" spans="1:26" x14ac:dyDescent="0.25">
      <c r="A113" s="7" t="s">
        <v>15</v>
      </c>
      <c r="B113" s="56" t="s">
        <v>17</v>
      </c>
      <c r="C113" s="6" t="s">
        <v>16</v>
      </c>
      <c r="D113" s="6" t="s">
        <v>227</v>
      </c>
      <c r="E113" s="8" t="s">
        <v>228</v>
      </c>
      <c r="F113" s="5">
        <v>760495121.0660181</v>
      </c>
      <c r="G113" s="2">
        <v>34333724.100000024</v>
      </c>
      <c r="H113" s="2">
        <v>82717784.840000033</v>
      </c>
      <c r="I113" s="2">
        <v>0</v>
      </c>
      <c r="J113" s="2">
        <v>0</v>
      </c>
      <c r="K113" s="2">
        <v>0</v>
      </c>
      <c r="L113" s="2">
        <v>0</v>
      </c>
      <c r="M113" s="24">
        <f t="shared" si="7"/>
        <v>877546630.00601816</v>
      </c>
      <c r="N113" s="18">
        <f t="shared" si="8"/>
        <v>34333724.100000024</v>
      </c>
      <c r="O113" s="17">
        <f t="shared" si="9"/>
        <v>82717784.840000033</v>
      </c>
      <c r="P113" s="17">
        <v>0</v>
      </c>
      <c r="Q113" s="17">
        <v>0</v>
      </c>
      <c r="R113" s="35">
        <v>547652645.0861429</v>
      </c>
      <c r="S113" s="40">
        <f t="shared" si="10"/>
        <v>664704154.02614295</v>
      </c>
      <c r="T113" s="52">
        <v>0</v>
      </c>
      <c r="U113" s="64">
        <f t="shared" si="11"/>
        <v>664704154.02614295</v>
      </c>
      <c r="V113" s="47">
        <v>0</v>
      </c>
      <c r="W113" s="29">
        <v>0</v>
      </c>
      <c r="X113" s="36">
        <v>636171588.71000004</v>
      </c>
      <c r="Y113" s="41">
        <f t="shared" si="12"/>
        <v>636171588.71000004</v>
      </c>
      <c r="Z113" s="42">
        <f t="shared" si="13"/>
        <v>28532565.316142917</v>
      </c>
    </row>
    <row r="114" spans="1:26" x14ac:dyDescent="0.25">
      <c r="A114" s="7" t="s">
        <v>15</v>
      </c>
      <c r="B114" s="56" t="s">
        <v>17</v>
      </c>
      <c r="C114" s="6" t="s">
        <v>16</v>
      </c>
      <c r="D114" s="6" t="s">
        <v>229</v>
      </c>
      <c r="E114" s="8" t="s">
        <v>230</v>
      </c>
      <c r="F114" s="5">
        <v>636990113.57843971</v>
      </c>
      <c r="G114" s="2">
        <v>29155057.680000067</v>
      </c>
      <c r="H114" s="2">
        <v>71499884.449999988</v>
      </c>
      <c r="I114" s="2">
        <v>0</v>
      </c>
      <c r="J114" s="2">
        <v>0</v>
      </c>
      <c r="K114" s="2">
        <v>0</v>
      </c>
      <c r="L114" s="2">
        <v>0</v>
      </c>
      <c r="M114" s="24">
        <f t="shared" si="7"/>
        <v>737645055.70843983</v>
      </c>
      <c r="N114" s="18">
        <f t="shared" si="8"/>
        <v>29155057.680000067</v>
      </c>
      <c r="O114" s="17">
        <f t="shared" si="9"/>
        <v>71499884.449999988</v>
      </c>
      <c r="P114" s="17">
        <v>0</v>
      </c>
      <c r="Q114" s="17">
        <v>0</v>
      </c>
      <c r="R114" s="35">
        <v>460200113.73602176</v>
      </c>
      <c r="S114" s="40">
        <f t="shared" si="10"/>
        <v>560855055.86602187</v>
      </c>
      <c r="T114" s="52">
        <v>0</v>
      </c>
      <c r="U114" s="64">
        <f t="shared" si="11"/>
        <v>560855055.86602187</v>
      </c>
      <c r="V114" s="47">
        <v>0</v>
      </c>
      <c r="W114" s="29">
        <v>0</v>
      </c>
      <c r="X114" s="36">
        <v>537013830.02999997</v>
      </c>
      <c r="Y114" s="41">
        <f t="shared" si="12"/>
        <v>537013830.02999997</v>
      </c>
      <c r="Z114" s="42">
        <f t="shared" si="13"/>
        <v>23841225.8360219</v>
      </c>
    </row>
    <row r="115" spans="1:26" x14ac:dyDescent="0.25">
      <c r="A115" s="7" t="s">
        <v>15</v>
      </c>
      <c r="B115" s="56" t="s">
        <v>17</v>
      </c>
      <c r="C115" s="6" t="s">
        <v>16</v>
      </c>
      <c r="D115" s="6" t="s">
        <v>231</v>
      </c>
      <c r="E115" s="8" t="s">
        <v>232</v>
      </c>
      <c r="F115" s="5">
        <v>448201398.31786513</v>
      </c>
      <c r="G115" s="2">
        <v>20290054.820000052</v>
      </c>
      <c r="H115" s="2">
        <v>49045317.49000001</v>
      </c>
      <c r="I115" s="2">
        <v>0</v>
      </c>
      <c r="J115" s="2">
        <v>0</v>
      </c>
      <c r="K115" s="2">
        <v>0</v>
      </c>
      <c r="L115" s="2">
        <v>0</v>
      </c>
      <c r="M115" s="24">
        <f t="shared" si="7"/>
        <v>517536770.6278652</v>
      </c>
      <c r="N115" s="18">
        <f t="shared" si="8"/>
        <v>20290054.820000052</v>
      </c>
      <c r="O115" s="17">
        <f t="shared" si="9"/>
        <v>49045317.49000001</v>
      </c>
      <c r="P115" s="17">
        <v>0</v>
      </c>
      <c r="Q115" s="17">
        <v>0</v>
      </c>
      <c r="R115" s="35">
        <v>322964103.31096339</v>
      </c>
      <c r="S115" s="40">
        <f t="shared" si="10"/>
        <v>392299475.62096345</v>
      </c>
      <c r="T115" s="52">
        <v>0</v>
      </c>
      <c r="U115" s="64">
        <f t="shared" si="11"/>
        <v>392299475.62096345</v>
      </c>
      <c r="V115" s="47">
        <v>0</v>
      </c>
      <c r="W115" s="29">
        <v>0</v>
      </c>
      <c r="X115" s="36">
        <v>375491178.81</v>
      </c>
      <c r="Y115" s="41">
        <f t="shared" si="12"/>
        <v>375491178.81</v>
      </c>
      <c r="Z115" s="42">
        <f t="shared" si="13"/>
        <v>16808296.810963452</v>
      </c>
    </row>
    <row r="116" spans="1:26" x14ac:dyDescent="0.25">
      <c r="A116" s="7" t="s">
        <v>15</v>
      </c>
      <c r="B116" s="56" t="s">
        <v>17</v>
      </c>
      <c r="C116" s="6" t="s">
        <v>16</v>
      </c>
      <c r="D116" s="6" t="s">
        <v>233</v>
      </c>
      <c r="E116" s="8" t="s">
        <v>234</v>
      </c>
      <c r="F116" s="5">
        <v>402984327.07887655</v>
      </c>
      <c r="G116" s="2">
        <v>18458075.129999995</v>
      </c>
      <c r="H116" s="2">
        <v>45314334.620000005</v>
      </c>
      <c r="I116" s="2">
        <v>0</v>
      </c>
      <c r="J116" s="2">
        <v>0</v>
      </c>
      <c r="K116" s="2">
        <v>0</v>
      </c>
      <c r="L116" s="2">
        <v>0</v>
      </c>
      <c r="M116" s="24">
        <f t="shared" si="7"/>
        <v>466756736.82887655</v>
      </c>
      <c r="N116" s="18">
        <f t="shared" si="8"/>
        <v>18458075.129999995</v>
      </c>
      <c r="O116" s="17">
        <f t="shared" si="9"/>
        <v>45314334.620000005</v>
      </c>
      <c r="P116" s="17">
        <v>0</v>
      </c>
      <c r="Q116" s="17">
        <v>0</v>
      </c>
      <c r="R116" s="35">
        <v>291198644.14857572</v>
      </c>
      <c r="S116" s="40">
        <f t="shared" si="10"/>
        <v>354971053.89857572</v>
      </c>
      <c r="T116" s="52">
        <v>0</v>
      </c>
      <c r="U116" s="64">
        <f t="shared" si="11"/>
        <v>354971053.89857572</v>
      </c>
      <c r="V116" s="47">
        <v>0</v>
      </c>
      <c r="W116" s="29">
        <v>0</v>
      </c>
      <c r="X116" s="36">
        <v>339891888.18000001</v>
      </c>
      <c r="Y116" s="41">
        <f t="shared" si="12"/>
        <v>339891888.18000001</v>
      </c>
      <c r="Z116" s="42">
        <f t="shared" si="13"/>
        <v>15079165.718575716</v>
      </c>
    </row>
    <row r="117" spans="1:26" x14ac:dyDescent="0.25">
      <c r="A117" s="7" t="s">
        <v>15</v>
      </c>
      <c r="B117" s="56" t="s">
        <v>17</v>
      </c>
      <c r="C117" s="6" t="s">
        <v>16</v>
      </c>
      <c r="D117" s="6" t="s">
        <v>235</v>
      </c>
      <c r="E117" s="8" t="s">
        <v>236</v>
      </c>
      <c r="F117" s="5">
        <v>995670626.15394843</v>
      </c>
      <c r="G117" s="2">
        <v>44542220.610000134</v>
      </c>
      <c r="H117" s="2">
        <v>106066124.45999992</v>
      </c>
      <c r="I117" s="2">
        <v>0</v>
      </c>
      <c r="J117" s="2">
        <v>0</v>
      </c>
      <c r="K117" s="2">
        <v>0</v>
      </c>
      <c r="L117" s="2">
        <v>0</v>
      </c>
      <c r="M117" s="24">
        <f t="shared" si="7"/>
        <v>1146278971.2239485</v>
      </c>
      <c r="N117" s="18">
        <f t="shared" si="8"/>
        <v>44542220.610000134</v>
      </c>
      <c r="O117" s="17">
        <f t="shared" si="9"/>
        <v>106066124.45999992</v>
      </c>
      <c r="P117" s="17">
        <v>0</v>
      </c>
      <c r="Q117" s="17">
        <v>0</v>
      </c>
      <c r="R117" s="35">
        <v>715474226.51558948</v>
      </c>
      <c r="S117" s="40">
        <f t="shared" si="10"/>
        <v>866082571.58558953</v>
      </c>
      <c r="T117" s="52">
        <v>0</v>
      </c>
      <c r="U117" s="64">
        <f t="shared" si="11"/>
        <v>866082571.58558953</v>
      </c>
      <c r="V117" s="47">
        <v>0</v>
      </c>
      <c r="W117" s="29">
        <v>0</v>
      </c>
      <c r="X117" s="36">
        <v>828663447.40999997</v>
      </c>
      <c r="Y117" s="41">
        <f t="shared" si="12"/>
        <v>828663447.40999997</v>
      </c>
      <c r="Z117" s="42">
        <f t="shared" si="13"/>
        <v>37419124.175589561</v>
      </c>
    </row>
    <row r="118" spans="1:26" x14ac:dyDescent="0.25">
      <c r="A118" s="7" t="s">
        <v>15</v>
      </c>
      <c r="B118" s="56" t="s">
        <v>17</v>
      </c>
      <c r="C118" s="6" t="s">
        <v>16</v>
      </c>
      <c r="D118" s="6" t="s">
        <v>237</v>
      </c>
      <c r="E118" s="8" t="s">
        <v>238</v>
      </c>
      <c r="F118" s="5">
        <v>380153197.58439177</v>
      </c>
      <c r="G118" s="2">
        <v>17183077.790000081</v>
      </c>
      <c r="H118" s="2">
        <v>41491646.809999973</v>
      </c>
      <c r="I118" s="2">
        <v>0</v>
      </c>
      <c r="J118" s="2">
        <v>0</v>
      </c>
      <c r="K118" s="2">
        <v>0</v>
      </c>
      <c r="L118" s="2">
        <v>0</v>
      </c>
      <c r="M118" s="24">
        <f t="shared" si="7"/>
        <v>438827922.18439186</v>
      </c>
      <c r="N118" s="18">
        <f t="shared" si="8"/>
        <v>17183077.790000081</v>
      </c>
      <c r="O118" s="17">
        <f t="shared" si="9"/>
        <v>41491646.809999973</v>
      </c>
      <c r="P118" s="17">
        <v>0</v>
      </c>
      <c r="Q118" s="17">
        <v>0</v>
      </c>
      <c r="R118" s="35">
        <v>273835668.83176202</v>
      </c>
      <c r="S118" s="40">
        <f t="shared" si="10"/>
        <v>332510393.4317621</v>
      </c>
      <c r="T118" s="52">
        <v>0</v>
      </c>
      <c r="U118" s="64">
        <f t="shared" si="11"/>
        <v>332510393.4317621</v>
      </c>
      <c r="V118" s="47">
        <v>0</v>
      </c>
      <c r="W118" s="29">
        <v>0</v>
      </c>
      <c r="X118" s="36">
        <v>318249360.5</v>
      </c>
      <c r="Y118" s="41">
        <f t="shared" si="12"/>
        <v>318249360.5</v>
      </c>
      <c r="Z118" s="42">
        <f t="shared" si="13"/>
        <v>14261032.931762099</v>
      </c>
    </row>
    <row r="119" spans="1:26" x14ac:dyDescent="0.25">
      <c r="A119" s="7" t="s">
        <v>15</v>
      </c>
      <c r="B119" s="56" t="s">
        <v>17</v>
      </c>
      <c r="C119" s="6" t="s">
        <v>16</v>
      </c>
      <c r="D119" s="6" t="s">
        <v>239</v>
      </c>
      <c r="E119" s="8" t="s">
        <v>240</v>
      </c>
      <c r="F119" s="5">
        <v>396786172.50198394</v>
      </c>
      <c r="G119" s="2">
        <v>17977451.279999971</v>
      </c>
      <c r="H119" s="2">
        <v>43506673.360000014</v>
      </c>
      <c r="I119" s="2">
        <v>0</v>
      </c>
      <c r="J119" s="2">
        <v>0</v>
      </c>
      <c r="K119" s="2">
        <v>0</v>
      </c>
      <c r="L119" s="2">
        <v>0</v>
      </c>
      <c r="M119" s="24">
        <f t="shared" si="7"/>
        <v>458270297.14198393</v>
      </c>
      <c r="N119" s="18">
        <f t="shared" si="8"/>
        <v>17977451.279999971</v>
      </c>
      <c r="O119" s="17">
        <f t="shared" si="9"/>
        <v>43506673.360000014</v>
      </c>
      <c r="P119" s="17">
        <v>0</v>
      </c>
      <c r="Q119" s="17">
        <v>0</v>
      </c>
      <c r="R119" s="35">
        <v>285973912.73251921</v>
      </c>
      <c r="S119" s="40">
        <f t="shared" si="10"/>
        <v>347458037.3725192</v>
      </c>
      <c r="T119" s="52">
        <v>0</v>
      </c>
      <c r="U119" s="64">
        <f t="shared" si="11"/>
        <v>347458037.3725192</v>
      </c>
      <c r="V119" s="47">
        <v>0</v>
      </c>
      <c r="W119" s="29">
        <v>0</v>
      </c>
      <c r="X119" s="36">
        <v>332580245.60000002</v>
      </c>
      <c r="Y119" s="41">
        <f t="shared" si="12"/>
        <v>332580245.60000002</v>
      </c>
      <c r="Z119" s="42">
        <f t="shared" si="13"/>
        <v>14877791.772519171</v>
      </c>
    </row>
    <row r="120" spans="1:26" x14ac:dyDescent="0.25">
      <c r="A120" s="7" t="s">
        <v>15</v>
      </c>
      <c r="B120" s="56" t="s">
        <v>17</v>
      </c>
      <c r="C120" s="6" t="s">
        <v>16</v>
      </c>
      <c r="D120" s="6" t="s">
        <v>241</v>
      </c>
      <c r="E120" s="8" t="s">
        <v>242</v>
      </c>
      <c r="F120" s="5">
        <v>410465972.19675928</v>
      </c>
      <c r="G120" s="2">
        <v>18529403.009999931</v>
      </c>
      <c r="H120" s="2">
        <v>44660413.430000007</v>
      </c>
      <c r="I120" s="2">
        <v>0</v>
      </c>
      <c r="J120" s="2">
        <v>0</v>
      </c>
      <c r="K120" s="2">
        <v>0</v>
      </c>
      <c r="L120" s="2">
        <v>0</v>
      </c>
      <c r="M120" s="24">
        <f t="shared" si="7"/>
        <v>473655788.63675922</v>
      </c>
      <c r="N120" s="18">
        <f t="shared" si="8"/>
        <v>18529403.009999931</v>
      </c>
      <c r="O120" s="17">
        <f t="shared" si="9"/>
        <v>44660413.430000007</v>
      </c>
      <c r="P120" s="17">
        <v>0</v>
      </c>
      <c r="Q120" s="17">
        <v>0</v>
      </c>
      <c r="R120" s="35">
        <v>295570358.05926663</v>
      </c>
      <c r="S120" s="40">
        <f t="shared" si="10"/>
        <v>358760174.49926656</v>
      </c>
      <c r="T120" s="52">
        <v>0</v>
      </c>
      <c r="U120" s="64">
        <f t="shared" si="11"/>
        <v>358760174.49926656</v>
      </c>
      <c r="V120" s="47">
        <v>0</v>
      </c>
      <c r="W120" s="29">
        <v>0</v>
      </c>
      <c r="X120" s="36">
        <v>343355593.73000002</v>
      </c>
      <c r="Y120" s="41">
        <f t="shared" si="12"/>
        <v>343355593.73000002</v>
      </c>
      <c r="Z120" s="42">
        <f t="shared" si="13"/>
        <v>15404580.769266546</v>
      </c>
    </row>
    <row r="121" spans="1:26" x14ac:dyDescent="0.25">
      <c r="A121" s="7" t="s">
        <v>15</v>
      </c>
      <c r="B121" s="56" t="s">
        <v>17</v>
      </c>
      <c r="C121" s="6" t="s">
        <v>16</v>
      </c>
      <c r="D121" s="6" t="s">
        <v>243</v>
      </c>
      <c r="E121" s="8" t="s">
        <v>244</v>
      </c>
      <c r="F121" s="5">
        <v>1772987585.8341982</v>
      </c>
      <c r="G121" s="2">
        <v>79390315.279999971</v>
      </c>
      <c r="H121" s="2">
        <v>189253444.06999993</v>
      </c>
      <c r="I121" s="2">
        <v>0</v>
      </c>
      <c r="J121" s="2">
        <v>0</v>
      </c>
      <c r="K121" s="2">
        <v>0</v>
      </c>
      <c r="L121" s="2">
        <v>0</v>
      </c>
      <c r="M121" s="24">
        <f t="shared" si="7"/>
        <v>2041631345.1841981</v>
      </c>
      <c r="N121" s="18">
        <f t="shared" si="8"/>
        <v>79390315.279999971</v>
      </c>
      <c r="O121" s="17">
        <f t="shared" si="9"/>
        <v>189253444.06999993</v>
      </c>
      <c r="P121" s="17">
        <v>0</v>
      </c>
      <c r="Q121" s="17">
        <v>0</v>
      </c>
      <c r="R121" s="35">
        <v>1274324134.0821228</v>
      </c>
      <c r="S121" s="40">
        <f t="shared" si="10"/>
        <v>1542967893.4321227</v>
      </c>
      <c r="T121" s="52">
        <v>0</v>
      </c>
      <c r="U121" s="64">
        <f t="shared" si="11"/>
        <v>1542967893.4321227</v>
      </c>
      <c r="V121" s="47">
        <v>0</v>
      </c>
      <c r="W121" s="29">
        <v>0</v>
      </c>
      <c r="X121" s="36">
        <v>1476349277.9400001</v>
      </c>
      <c r="Y121" s="41">
        <f t="shared" si="12"/>
        <v>1476349277.9400001</v>
      </c>
      <c r="Z121" s="42">
        <f t="shared" si="13"/>
        <v>66618615.49212265</v>
      </c>
    </row>
    <row r="122" spans="1:26" x14ac:dyDescent="0.25">
      <c r="A122" s="7" t="s">
        <v>15</v>
      </c>
      <c r="B122" s="56" t="s">
        <v>17</v>
      </c>
      <c r="C122" s="6" t="s">
        <v>16</v>
      </c>
      <c r="D122" s="6" t="s">
        <v>245</v>
      </c>
      <c r="E122" s="8" t="s">
        <v>246</v>
      </c>
      <c r="F122" s="5">
        <v>520845814.24370611</v>
      </c>
      <c r="G122" s="2">
        <v>23711598.129999995</v>
      </c>
      <c r="H122" s="2">
        <v>57750921.939999998</v>
      </c>
      <c r="I122" s="2">
        <v>0</v>
      </c>
      <c r="J122" s="2">
        <v>0</v>
      </c>
      <c r="K122" s="2">
        <v>0</v>
      </c>
      <c r="L122" s="2">
        <v>0</v>
      </c>
      <c r="M122" s="24">
        <f t="shared" si="7"/>
        <v>602308334.31370616</v>
      </c>
      <c r="N122" s="18">
        <f t="shared" si="8"/>
        <v>23711598.129999995</v>
      </c>
      <c r="O122" s="17">
        <f t="shared" si="9"/>
        <v>57750921.939999998</v>
      </c>
      <c r="P122" s="17">
        <v>0</v>
      </c>
      <c r="Q122" s="17">
        <v>0</v>
      </c>
      <c r="R122" s="35">
        <v>375811605.07944179</v>
      </c>
      <c r="S122" s="40">
        <f t="shared" si="10"/>
        <v>457274125.14944178</v>
      </c>
      <c r="T122" s="52">
        <v>0</v>
      </c>
      <c r="U122" s="64">
        <f t="shared" si="11"/>
        <v>457274125.14944178</v>
      </c>
      <c r="V122" s="47">
        <v>0</v>
      </c>
      <c r="W122" s="29">
        <v>0</v>
      </c>
      <c r="X122" s="36">
        <v>437761315.48000002</v>
      </c>
      <c r="Y122" s="41">
        <f t="shared" si="12"/>
        <v>437761315.48000002</v>
      </c>
      <c r="Z122" s="42">
        <f t="shared" si="13"/>
        <v>19512809.66944176</v>
      </c>
    </row>
    <row r="123" spans="1:26" x14ac:dyDescent="0.25">
      <c r="A123" s="7" t="s">
        <v>15</v>
      </c>
      <c r="B123" s="56" t="s">
        <v>17</v>
      </c>
      <c r="C123" s="6" t="s">
        <v>16</v>
      </c>
      <c r="D123" s="6" t="s">
        <v>247</v>
      </c>
      <c r="E123" s="8" t="s">
        <v>248</v>
      </c>
      <c r="F123" s="5">
        <v>779964759.47263002</v>
      </c>
      <c r="G123" s="2">
        <v>35193052.559999943</v>
      </c>
      <c r="H123" s="2">
        <v>84723382.980000019</v>
      </c>
      <c r="I123" s="2">
        <v>0</v>
      </c>
      <c r="J123" s="2">
        <v>0</v>
      </c>
      <c r="K123" s="2">
        <v>0</v>
      </c>
      <c r="L123" s="2">
        <v>0</v>
      </c>
      <c r="M123" s="24">
        <f t="shared" si="7"/>
        <v>899881195.01262999</v>
      </c>
      <c r="N123" s="18">
        <f t="shared" si="8"/>
        <v>35193052.559999943</v>
      </c>
      <c r="O123" s="17">
        <f t="shared" si="9"/>
        <v>84723382.980000019</v>
      </c>
      <c r="P123" s="17">
        <v>0</v>
      </c>
      <c r="Q123" s="17">
        <v>0</v>
      </c>
      <c r="R123" s="35">
        <v>561595950.93249512</v>
      </c>
      <c r="S123" s="40">
        <f t="shared" si="10"/>
        <v>681512386.47249508</v>
      </c>
      <c r="T123" s="52">
        <v>0</v>
      </c>
      <c r="U123" s="64">
        <f t="shared" si="11"/>
        <v>681512386.47249508</v>
      </c>
      <c r="V123" s="47">
        <v>0</v>
      </c>
      <c r="W123" s="29">
        <v>0</v>
      </c>
      <c r="X123" s="36">
        <v>652245990.39999998</v>
      </c>
      <c r="Y123" s="41">
        <f t="shared" si="12"/>
        <v>652245990.39999998</v>
      </c>
      <c r="Z123" s="42">
        <f t="shared" si="13"/>
        <v>29266396.072495103</v>
      </c>
    </row>
    <row r="124" spans="1:26" x14ac:dyDescent="0.25">
      <c r="A124" s="7" t="s">
        <v>15</v>
      </c>
      <c r="B124" s="56" t="s">
        <v>17</v>
      </c>
      <c r="C124" s="6" t="s">
        <v>16</v>
      </c>
      <c r="D124" s="6" t="s">
        <v>249</v>
      </c>
      <c r="E124" s="8" t="s">
        <v>250</v>
      </c>
      <c r="F124" s="5">
        <v>709290209.82981169</v>
      </c>
      <c r="G124" s="2">
        <v>31775311.49000001</v>
      </c>
      <c r="H124" s="2">
        <v>75811383.020000041</v>
      </c>
      <c r="I124" s="2">
        <v>0</v>
      </c>
      <c r="J124" s="2">
        <v>0</v>
      </c>
      <c r="K124" s="2">
        <v>0</v>
      </c>
      <c r="L124" s="2">
        <v>0</v>
      </c>
      <c r="M124" s="24">
        <f t="shared" si="7"/>
        <v>816876904.3398118</v>
      </c>
      <c r="N124" s="18">
        <f t="shared" si="8"/>
        <v>31775311.49000001</v>
      </c>
      <c r="O124" s="17">
        <f t="shared" si="9"/>
        <v>75811383.020000041</v>
      </c>
      <c r="P124" s="17">
        <v>0</v>
      </c>
      <c r="Q124" s="17">
        <v>0</v>
      </c>
      <c r="R124" s="35">
        <v>509857734.40278012</v>
      </c>
      <c r="S124" s="40">
        <f t="shared" si="10"/>
        <v>617444428.91278017</v>
      </c>
      <c r="T124" s="52">
        <v>0</v>
      </c>
      <c r="U124" s="64">
        <f t="shared" si="11"/>
        <v>617444428.91278017</v>
      </c>
      <c r="V124" s="47">
        <v>0</v>
      </c>
      <c r="W124" s="29">
        <v>0</v>
      </c>
      <c r="X124" s="36">
        <v>590795386.10000002</v>
      </c>
      <c r="Y124" s="41">
        <f t="shared" si="12"/>
        <v>590795386.10000002</v>
      </c>
      <c r="Z124" s="42">
        <f t="shared" si="13"/>
        <v>26649042.812780142</v>
      </c>
    </row>
    <row r="125" spans="1:26" x14ac:dyDescent="0.25">
      <c r="A125" s="7" t="s">
        <v>15</v>
      </c>
      <c r="B125" s="56" t="s">
        <v>17</v>
      </c>
      <c r="C125" s="6" t="s">
        <v>16</v>
      </c>
      <c r="D125" s="6" t="s">
        <v>251</v>
      </c>
      <c r="E125" s="8" t="s">
        <v>252</v>
      </c>
      <c r="F125" s="5">
        <v>272754579.84729147</v>
      </c>
      <c r="G125" s="2">
        <v>12433535.960000038</v>
      </c>
      <c r="H125" s="2">
        <v>30328344.480000019</v>
      </c>
      <c r="I125" s="2">
        <v>0</v>
      </c>
      <c r="J125" s="2">
        <v>0</v>
      </c>
      <c r="K125" s="2">
        <v>0</v>
      </c>
      <c r="L125" s="2">
        <v>0</v>
      </c>
      <c r="M125" s="24">
        <f t="shared" si="7"/>
        <v>315516460.28729153</v>
      </c>
      <c r="N125" s="18">
        <f t="shared" si="8"/>
        <v>12433535.960000038</v>
      </c>
      <c r="O125" s="17">
        <f t="shared" si="9"/>
        <v>30328344.480000019</v>
      </c>
      <c r="P125" s="17">
        <v>0</v>
      </c>
      <c r="Q125" s="17">
        <v>0</v>
      </c>
      <c r="R125" s="35">
        <v>196866563.16125625</v>
      </c>
      <c r="S125" s="40">
        <f t="shared" si="10"/>
        <v>239628443.60125631</v>
      </c>
      <c r="T125" s="52">
        <v>0</v>
      </c>
      <c r="U125" s="64">
        <f t="shared" si="11"/>
        <v>239628443.60125631</v>
      </c>
      <c r="V125" s="47">
        <v>0</v>
      </c>
      <c r="W125" s="29">
        <v>0</v>
      </c>
      <c r="X125" s="36">
        <v>229413267.44999999</v>
      </c>
      <c r="Y125" s="41">
        <f t="shared" si="12"/>
        <v>229413267.44999999</v>
      </c>
      <c r="Z125" s="42">
        <f t="shared" si="13"/>
        <v>10215176.151256323</v>
      </c>
    </row>
    <row r="126" spans="1:26" x14ac:dyDescent="0.25">
      <c r="A126" s="7" t="s">
        <v>15</v>
      </c>
      <c r="B126" s="56" t="s">
        <v>17</v>
      </c>
      <c r="C126" s="6" t="s">
        <v>16</v>
      </c>
      <c r="D126" s="6" t="s">
        <v>253</v>
      </c>
      <c r="E126" s="8" t="s">
        <v>254</v>
      </c>
      <c r="F126" s="5">
        <v>453336303.75694585</v>
      </c>
      <c r="G126" s="2">
        <v>20852386.300000072</v>
      </c>
      <c r="H126" s="2">
        <v>51475448.279999971</v>
      </c>
      <c r="I126" s="2">
        <v>0</v>
      </c>
      <c r="J126" s="2">
        <v>0</v>
      </c>
      <c r="K126" s="2">
        <v>0</v>
      </c>
      <c r="L126" s="2">
        <v>0</v>
      </c>
      <c r="M126" s="24">
        <f t="shared" si="7"/>
        <v>525664138.33694589</v>
      </c>
      <c r="N126" s="18">
        <f t="shared" si="8"/>
        <v>20852386.300000072</v>
      </c>
      <c r="O126" s="17">
        <f t="shared" si="9"/>
        <v>51475448.279999971</v>
      </c>
      <c r="P126" s="17">
        <v>0</v>
      </c>
      <c r="Q126" s="17">
        <v>0</v>
      </c>
      <c r="R126" s="35">
        <v>327909939.2153216</v>
      </c>
      <c r="S126" s="40">
        <f t="shared" si="10"/>
        <v>400237773.79532164</v>
      </c>
      <c r="T126" s="52">
        <v>0</v>
      </c>
      <c r="U126" s="64">
        <f t="shared" si="11"/>
        <v>400237773.79532164</v>
      </c>
      <c r="V126" s="47">
        <v>0</v>
      </c>
      <c r="W126" s="29">
        <v>0</v>
      </c>
      <c r="X126" s="36">
        <v>383286846.17000002</v>
      </c>
      <c r="Y126" s="41">
        <f t="shared" si="12"/>
        <v>383286846.17000002</v>
      </c>
      <c r="Z126" s="42">
        <f t="shared" si="13"/>
        <v>16950927.625321627</v>
      </c>
    </row>
    <row r="127" spans="1:26" x14ac:dyDescent="0.25">
      <c r="A127" s="7" t="s">
        <v>15</v>
      </c>
      <c r="B127" s="56" t="s">
        <v>17</v>
      </c>
      <c r="C127" s="6" t="s">
        <v>16</v>
      </c>
      <c r="D127" s="6" t="s">
        <v>255</v>
      </c>
      <c r="E127" s="8" t="s">
        <v>256</v>
      </c>
      <c r="F127" s="5">
        <v>368404215.93917286</v>
      </c>
      <c r="G127" s="2">
        <v>16778705.900000095</v>
      </c>
      <c r="H127" s="2">
        <v>40883479.409999967</v>
      </c>
      <c r="I127" s="2">
        <v>0</v>
      </c>
      <c r="J127" s="2">
        <v>0</v>
      </c>
      <c r="K127" s="2">
        <v>0</v>
      </c>
      <c r="L127" s="2">
        <v>0</v>
      </c>
      <c r="M127" s="24">
        <f t="shared" si="7"/>
        <v>426066401.24917293</v>
      </c>
      <c r="N127" s="18">
        <f t="shared" si="8"/>
        <v>16778705.900000095</v>
      </c>
      <c r="O127" s="17">
        <f t="shared" si="9"/>
        <v>40883479.409999967</v>
      </c>
      <c r="P127" s="17">
        <v>0</v>
      </c>
      <c r="Q127" s="17">
        <v>0</v>
      </c>
      <c r="R127" s="35">
        <v>265844617.44906643</v>
      </c>
      <c r="S127" s="40">
        <f t="shared" si="10"/>
        <v>323506802.75906646</v>
      </c>
      <c r="T127" s="52">
        <v>0</v>
      </c>
      <c r="U127" s="64">
        <f t="shared" si="11"/>
        <v>323506802.75906646</v>
      </c>
      <c r="V127" s="47">
        <v>0</v>
      </c>
      <c r="W127" s="29">
        <v>0</v>
      </c>
      <c r="X127" s="36">
        <v>309706071.23000002</v>
      </c>
      <c r="Y127" s="41">
        <f t="shared" si="12"/>
        <v>309706071.23000002</v>
      </c>
      <c r="Z127" s="42">
        <f t="shared" si="13"/>
        <v>13800731.529066443</v>
      </c>
    </row>
    <row r="128" spans="1:26" x14ac:dyDescent="0.25">
      <c r="A128" s="7" t="s">
        <v>15</v>
      </c>
      <c r="B128" s="56" t="s">
        <v>17</v>
      </c>
      <c r="C128" s="6" t="s">
        <v>16</v>
      </c>
      <c r="D128" s="6" t="s">
        <v>257</v>
      </c>
      <c r="E128" s="8" t="s">
        <v>258</v>
      </c>
      <c r="F128" s="5">
        <v>465692997.80271429</v>
      </c>
      <c r="G128" s="2">
        <v>21159718.620000064</v>
      </c>
      <c r="H128" s="2">
        <v>51407018.959999979</v>
      </c>
      <c r="I128" s="2">
        <v>0</v>
      </c>
      <c r="J128" s="2">
        <v>0</v>
      </c>
      <c r="K128" s="2">
        <v>0</v>
      </c>
      <c r="L128" s="2">
        <v>0</v>
      </c>
      <c r="M128" s="24">
        <f t="shared" si="7"/>
        <v>538259735.38271427</v>
      </c>
      <c r="N128" s="18">
        <f t="shared" si="8"/>
        <v>21159718.620000064</v>
      </c>
      <c r="O128" s="17">
        <f t="shared" si="9"/>
        <v>51407018.959999979</v>
      </c>
      <c r="P128" s="17">
        <v>0</v>
      </c>
      <c r="Q128" s="17">
        <v>0</v>
      </c>
      <c r="R128" s="35">
        <v>335886365.27078068</v>
      </c>
      <c r="S128" s="40">
        <f t="shared" si="10"/>
        <v>408453102.85078073</v>
      </c>
      <c r="T128" s="52">
        <v>0</v>
      </c>
      <c r="U128" s="64">
        <f t="shared" si="11"/>
        <v>408453102.85078073</v>
      </c>
      <c r="V128" s="47">
        <v>0</v>
      </c>
      <c r="W128" s="29">
        <v>0</v>
      </c>
      <c r="X128" s="36">
        <v>391006847.06999999</v>
      </c>
      <c r="Y128" s="41">
        <f t="shared" si="12"/>
        <v>391006847.06999999</v>
      </c>
      <c r="Z128" s="42">
        <f t="shared" si="13"/>
        <v>17446255.780780733</v>
      </c>
    </row>
    <row r="129" spans="1:26" x14ac:dyDescent="0.25">
      <c r="A129" s="7" t="s">
        <v>15</v>
      </c>
      <c r="B129" s="56" t="s">
        <v>17</v>
      </c>
      <c r="C129" s="6" t="s">
        <v>16</v>
      </c>
      <c r="D129" s="6" t="s">
        <v>259</v>
      </c>
      <c r="E129" s="8" t="s">
        <v>260</v>
      </c>
      <c r="F129" s="5">
        <v>425470356.3809154</v>
      </c>
      <c r="G129" s="2">
        <v>19245828.700000048</v>
      </c>
      <c r="H129" s="2">
        <v>46519788.25</v>
      </c>
      <c r="I129" s="2">
        <v>0</v>
      </c>
      <c r="J129" s="2">
        <v>0</v>
      </c>
      <c r="K129" s="2">
        <v>0</v>
      </c>
      <c r="L129" s="2">
        <v>0</v>
      </c>
      <c r="M129" s="24">
        <f t="shared" si="7"/>
        <v>491235973.33091545</v>
      </c>
      <c r="N129" s="18">
        <f t="shared" si="8"/>
        <v>19245828.700000048</v>
      </c>
      <c r="O129" s="17">
        <f t="shared" si="9"/>
        <v>46519788.25</v>
      </c>
      <c r="P129" s="17">
        <v>0</v>
      </c>
      <c r="Q129" s="17">
        <v>0</v>
      </c>
      <c r="R129" s="35">
        <v>306534043.78859168</v>
      </c>
      <c r="S129" s="40">
        <f t="shared" si="10"/>
        <v>372299660.73859173</v>
      </c>
      <c r="T129" s="52">
        <v>0</v>
      </c>
      <c r="U129" s="64">
        <f t="shared" si="11"/>
        <v>372299660.73859173</v>
      </c>
      <c r="V129" s="47">
        <v>0</v>
      </c>
      <c r="W129" s="29">
        <v>0</v>
      </c>
      <c r="X129" s="36">
        <v>356340920.27999997</v>
      </c>
      <c r="Y129" s="41">
        <f t="shared" si="12"/>
        <v>356340920.27999997</v>
      </c>
      <c r="Z129" s="42">
        <f t="shared" si="13"/>
        <v>15958740.458591759</v>
      </c>
    </row>
    <row r="130" spans="1:26" x14ac:dyDescent="0.25">
      <c r="A130" s="7" t="s">
        <v>15</v>
      </c>
      <c r="B130" s="56" t="s">
        <v>17</v>
      </c>
      <c r="C130" s="6" t="s">
        <v>16</v>
      </c>
      <c r="D130" s="6" t="s">
        <v>261</v>
      </c>
      <c r="E130" s="8" t="s">
        <v>262</v>
      </c>
      <c r="F130" s="5">
        <v>643402945.58813405</v>
      </c>
      <c r="G130" s="2">
        <v>29058519.740000129</v>
      </c>
      <c r="H130" s="2">
        <v>70038121.370000005</v>
      </c>
      <c r="I130" s="2">
        <v>0</v>
      </c>
      <c r="J130" s="2">
        <v>0</v>
      </c>
      <c r="K130" s="2">
        <v>0</v>
      </c>
      <c r="L130" s="2">
        <v>0</v>
      </c>
      <c r="M130" s="24">
        <f t="shared" si="7"/>
        <v>742499586.69813418</v>
      </c>
      <c r="N130" s="18">
        <f t="shared" si="8"/>
        <v>29058519.740000129</v>
      </c>
      <c r="O130" s="17">
        <f t="shared" si="9"/>
        <v>70038121.370000005</v>
      </c>
      <c r="P130" s="17">
        <v>0</v>
      </c>
      <c r="Q130" s="17">
        <v>0</v>
      </c>
      <c r="R130" s="35">
        <v>463371812.92867702</v>
      </c>
      <c r="S130" s="40">
        <f t="shared" si="10"/>
        <v>562468454.03867722</v>
      </c>
      <c r="T130" s="52">
        <v>0</v>
      </c>
      <c r="U130" s="64">
        <f t="shared" si="11"/>
        <v>562468454.03867722</v>
      </c>
      <c r="V130" s="47">
        <v>0</v>
      </c>
      <c r="W130" s="29">
        <v>0</v>
      </c>
      <c r="X130" s="36">
        <v>538330584.64999998</v>
      </c>
      <c r="Y130" s="41">
        <f t="shared" si="12"/>
        <v>538330584.64999998</v>
      </c>
      <c r="Z130" s="42">
        <f t="shared" si="13"/>
        <v>24137869.388677239</v>
      </c>
    </row>
    <row r="131" spans="1:26" x14ac:dyDescent="0.25">
      <c r="A131" s="7" t="s">
        <v>15</v>
      </c>
      <c r="B131" s="56" t="s">
        <v>17</v>
      </c>
      <c r="C131" s="6" t="s">
        <v>16</v>
      </c>
      <c r="D131" s="6" t="s">
        <v>263</v>
      </c>
      <c r="E131" s="8" t="s">
        <v>264</v>
      </c>
      <c r="F131" s="5">
        <v>612400394.4535495</v>
      </c>
      <c r="G131" s="2">
        <v>27572418.070000052</v>
      </c>
      <c r="H131" s="2">
        <v>66166304.359999955</v>
      </c>
      <c r="I131" s="2">
        <v>0</v>
      </c>
      <c r="J131" s="2">
        <v>0</v>
      </c>
      <c r="K131" s="2">
        <v>0</v>
      </c>
      <c r="L131" s="2">
        <v>0</v>
      </c>
      <c r="M131" s="24">
        <f t="shared" si="7"/>
        <v>706139116.88354945</v>
      </c>
      <c r="N131" s="18">
        <f t="shared" si="8"/>
        <v>27572418.070000052</v>
      </c>
      <c r="O131" s="17">
        <f t="shared" si="9"/>
        <v>66166304.359999955</v>
      </c>
      <c r="P131" s="17">
        <v>0</v>
      </c>
      <c r="Q131" s="17">
        <v>0</v>
      </c>
      <c r="R131" s="35">
        <v>440713625.19449341</v>
      </c>
      <c r="S131" s="40">
        <f t="shared" si="10"/>
        <v>534452347.62449342</v>
      </c>
      <c r="T131" s="52">
        <v>0</v>
      </c>
      <c r="U131" s="64">
        <f t="shared" si="11"/>
        <v>534452347.62449342</v>
      </c>
      <c r="V131" s="47">
        <v>0</v>
      </c>
      <c r="W131" s="29">
        <v>0</v>
      </c>
      <c r="X131" s="36">
        <v>511463597.86000001</v>
      </c>
      <c r="Y131" s="41">
        <f t="shared" si="12"/>
        <v>511463597.86000001</v>
      </c>
      <c r="Z131" s="42">
        <f t="shared" si="13"/>
        <v>22988749.764493406</v>
      </c>
    </row>
    <row r="132" spans="1:26" x14ac:dyDescent="0.25">
      <c r="A132" s="7" t="s">
        <v>15</v>
      </c>
      <c r="B132" s="56" t="s">
        <v>17</v>
      </c>
      <c r="C132" s="6" t="s">
        <v>16</v>
      </c>
      <c r="D132" s="6" t="s">
        <v>265</v>
      </c>
      <c r="E132" s="8" t="s">
        <v>266</v>
      </c>
      <c r="F132" s="5">
        <v>693196679.32812369</v>
      </c>
      <c r="G132" s="2">
        <v>31151837.450000167</v>
      </c>
      <c r="H132" s="2">
        <v>74592507.659999967</v>
      </c>
      <c r="I132" s="2">
        <v>0</v>
      </c>
      <c r="J132" s="2">
        <v>0</v>
      </c>
      <c r="K132" s="2">
        <v>0</v>
      </c>
      <c r="L132" s="2">
        <v>0</v>
      </c>
      <c r="M132" s="24">
        <f t="shared" si="7"/>
        <v>798941024.43812382</v>
      </c>
      <c r="N132" s="18">
        <f t="shared" si="8"/>
        <v>31151837.450000167</v>
      </c>
      <c r="O132" s="17">
        <f t="shared" si="9"/>
        <v>74592507.659999967</v>
      </c>
      <c r="P132" s="17">
        <v>0</v>
      </c>
      <c r="Q132" s="17">
        <v>0</v>
      </c>
      <c r="R132" s="35">
        <v>498651874.77265429</v>
      </c>
      <c r="S132" s="40">
        <f t="shared" si="10"/>
        <v>604396219.88265443</v>
      </c>
      <c r="T132" s="52">
        <v>0</v>
      </c>
      <c r="U132" s="64">
        <f t="shared" si="11"/>
        <v>604396219.88265443</v>
      </c>
      <c r="V132" s="47">
        <v>0</v>
      </c>
      <c r="W132" s="29">
        <v>0</v>
      </c>
      <c r="X132" s="36">
        <v>578368156.39999998</v>
      </c>
      <c r="Y132" s="41">
        <f t="shared" si="12"/>
        <v>578368156.39999998</v>
      </c>
      <c r="Z132" s="42">
        <f t="shared" si="13"/>
        <v>26028063.482654452</v>
      </c>
    </row>
    <row r="133" spans="1:26" x14ac:dyDescent="0.25">
      <c r="A133" s="7" t="s">
        <v>15</v>
      </c>
      <c r="B133" s="56" t="s">
        <v>17</v>
      </c>
      <c r="C133" s="6" t="s">
        <v>16</v>
      </c>
      <c r="D133" s="6" t="s">
        <v>267</v>
      </c>
      <c r="E133" s="8" t="s">
        <v>268</v>
      </c>
      <c r="F133" s="5">
        <v>890250488.391451</v>
      </c>
      <c r="G133" s="2">
        <v>40201253.999999881</v>
      </c>
      <c r="H133" s="2">
        <v>96876501.330000043</v>
      </c>
      <c r="I133" s="2">
        <v>0</v>
      </c>
      <c r="J133" s="2">
        <v>0</v>
      </c>
      <c r="K133" s="2">
        <v>0</v>
      </c>
      <c r="L133" s="2">
        <v>0</v>
      </c>
      <c r="M133" s="24">
        <f t="shared" ref="M133:M196" si="14">+F133+G133+H133+I133+J133+K133+L133</f>
        <v>1027328243.7214509</v>
      </c>
      <c r="N133" s="18">
        <f t="shared" ref="N133:N196" si="15">+G133</f>
        <v>40201253.999999881</v>
      </c>
      <c r="O133" s="17">
        <f t="shared" ref="O133:O196" si="16">+H133</f>
        <v>96876501.330000043</v>
      </c>
      <c r="P133" s="17">
        <v>0</v>
      </c>
      <c r="Q133" s="17">
        <v>0</v>
      </c>
      <c r="R133" s="35">
        <v>641120450.674824</v>
      </c>
      <c r="S133" s="40">
        <f t="shared" si="10"/>
        <v>778198206.00482392</v>
      </c>
      <c r="T133" s="52">
        <v>0</v>
      </c>
      <c r="U133" s="64">
        <f t="shared" si="11"/>
        <v>778198206.00482392</v>
      </c>
      <c r="V133" s="47">
        <v>0</v>
      </c>
      <c r="W133" s="29">
        <v>0</v>
      </c>
      <c r="X133" s="36">
        <v>744797059.83000004</v>
      </c>
      <c r="Y133" s="41">
        <f t="shared" si="12"/>
        <v>744797059.83000004</v>
      </c>
      <c r="Z133" s="42">
        <f t="shared" si="13"/>
        <v>33401146.17482388</v>
      </c>
    </row>
    <row r="134" spans="1:26" x14ac:dyDescent="0.25">
      <c r="A134" s="7" t="s">
        <v>15</v>
      </c>
      <c r="B134" s="56" t="s">
        <v>270</v>
      </c>
      <c r="C134" s="6" t="s">
        <v>269</v>
      </c>
      <c r="D134" s="6" t="s">
        <v>270</v>
      </c>
      <c r="E134" s="8" t="s">
        <v>271</v>
      </c>
      <c r="F134" s="5">
        <v>38399201551.46714</v>
      </c>
      <c r="G134" s="2">
        <v>1459958885.1900063</v>
      </c>
      <c r="H134" s="2">
        <v>2977105590</v>
      </c>
      <c r="I134" s="2">
        <v>0</v>
      </c>
      <c r="J134" s="2">
        <v>0</v>
      </c>
      <c r="K134" s="2">
        <v>0</v>
      </c>
      <c r="L134" s="2">
        <v>0</v>
      </c>
      <c r="M134" s="24">
        <f t="shared" si="14"/>
        <v>42836266026.65715</v>
      </c>
      <c r="N134" s="18">
        <f t="shared" si="15"/>
        <v>1459958885.1900063</v>
      </c>
      <c r="O134" s="17">
        <f t="shared" si="16"/>
        <v>2977105590</v>
      </c>
      <c r="P134" s="17">
        <v>0</v>
      </c>
      <c r="Q134" s="17">
        <v>0</v>
      </c>
      <c r="R134" s="35">
        <v>26965699131.710907</v>
      </c>
      <c r="S134" s="40">
        <f t="shared" ref="S134:S197" si="17">+N134+O134+P134+Q134+R134</f>
        <v>31402763606.900913</v>
      </c>
      <c r="T134" s="52">
        <v>0</v>
      </c>
      <c r="U134" s="64">
        <f t="shared" ref="U134:U197" si="18">+S134+T134</f>
        <v>31402763606.900913</v>
      </c>
      <c r="V134" s="47">
        <v>0</v>
      </c>
      <c r="W134" s="29">
        <v>0</v>
      </c>
      <c r="X134" s="36">
        <v>29982305096.5</v>
      </c>
      <c r="Y134" s="41">
        <f t="shared" ref="Y134:Y197" si="19">+V134+W134+X134</f>
        <v>29982305096.5</v>
      </c>
      <c r="Z134" s="42">
        <f t="shared" ref="Z134:Z197" si="20">+S134-Y134+T134</f>
        <v>1420458510.4009132</v>
      </c>
    </row>
    <row r="135" spans="1:26" x14ac:dyDescent="0.25">
      <c r="A135" s="7" t="s">
        <v>15</v>
      </c>
      <c r="B135" s="56" t="s">
        <v>270</v>
      </c>
      <c r="C135" s="6" t="s">
        <v>269</v>
      </c>
      <c r="D135" s="6" t="s">
        <v>272</v>
      </c>
      <c r="E135" s="8" t="s">
        <v>273</v>
      </c>
      <c r="F135" s="5">
        <v>1787153170.7856557</v>
      </c>
      <c r="G135" s="2">
        <v>81092289.889999866</v>
      </c>
      <c r="H135" s="2">
        <v>196560155.01999998</v>
      </c>
      <c r="I135" s="2">
        <v>0</v>
      </c>
      <c r="J135" s="2">
        <v>0</v>
      </c>
      <c r="K135" s="2">
        <v>0</v>
      </c>
      <c r="L135" s="2">
        <v>0</v>
      </c>
      <c r="M135" s="24">
        <f t="shared" si="14"/>
        <v>2064805615.6956556</v>
      </c>
      <c r="N135" s="18">
        <f t="shared" si="15"/>
        <v>81092289.889999866</v>
      </c>
      <c r="O135" s="17">
        <f t="shared" si="16"/>
        <v>196560155.01999998</v>
      </c>
      <c r="P135" s="17">
        <v>0</v>
      </c>
      <c r="Q135" s="17">
        <v>0</v>
      </c>
      <c r="R135" s="35">
        <v>1288498424.2642128</v>
      </c>
      <c r="S135" s="40">
        <f t="shared" si="17"/>
        <v>1566150869.1742127</v>
      </c>
      <c r="T135" s="52">
        <v>0</v>
      </c>
      <c r="U135" s="64">
        <f t="shared" si="18"/>
        <v>1566150869.1742127</v>
      </c>
      <c r="V135" s="47">
        <v>0</v>
      </c>
      <c r="W135" s="29">
        <v>0</v>
      </c>
      <c r="X135" s="36">
        <v>1499162821.6199999</v>
      </c>
      <c r="Y135" s="41">
        <f t="shared" si="19"/>
        <v>1499162821.6199999</v>
      </c>
      <c r="Z135" s="42">
        <f t="shared" si="20"/>
        <v>66988047.554212809</v>
      </c>
    </row>
    <row r="136" spans="1:26" x14ac:dyDescent="0.25">
      <c r="A136" s="7" t="s">
        <v>15</v>
      </c>
      <c r="B136" s="56" t="s">
        <v>270</v>
      </c>
      <c r="C136" s="6" t="s">
        <v>269</v>
      </c>
      <c r="D136" s="6" t="s">
        <v>274</v>
      </c>
      <c r="E136" s="8" t="s">
        <v>275</v>
      </c>
      <c r="F136" s="5">
        <v>678020610.17321014</v>
      </c>
      <c r="G136" s="2">
        <v>30655390.669999957</v>
      </c>
      <c r="H136" s="2">
        <v>73980915.689999998</v>
      </c>
      <c r="I136" s="2">
        <v>0</v>
      </c>
      <c r="J136" s="2">
        <v>0</v>
      </c>
      <c r="K136" s="2">
        <v>0</v>
      </c>
      <c r="L136" s="2">
        <v>0</v>
      </c>
      <c r="M136" s="24">
        <f t="shared" si="14"/>
        <v>782656916.53321004</v>
      </c>
      <c r="N136" s="18">
        <f t="shared" si="15"/>
        <v>30655390.669999957</v>
      </c>
      <c r="O136" s="17">
        <f t="shared" si="16"/>
        <v>73980915.689999998</v>
      </c>
      <c r="P136" s="17">
        <v>0</v>
      </c>
      <c r="Q136" s="17">
        <v>0</v>
      </c>
      <c r="R136" s="35">
        <v>488431155.03537232</v>
      </c>
      <c r="S136" s="40">
        <f t="shared" si="17"/>
        <v>593067461.39537227</v>
      </c>
      <c r="T136" s="52">
        <v>0</v>
      </c>
      <c r="U136" s="64">
        <f t="shared" si="18"/>
        <v>593067461.39537227</v>
      </c>
      <c r="V136" s="47">
        <v>0</v>
      </c>
      <c r="W136" s="29">
        <v>0</v>
      </c>
      <c r="X136" s="36">
        <v>567637194.38999999</v>
      </c>
      <c r="Y136" s="41">
        <f t="shared" si="19"/>
        <v>567637194.38999999</v>
      </c>
      <c r="Z136" s="42">
        <f t="shared" si="20"/>
        <v>25430267.005372286</v>
      </c>
    </row>
    <row r="137" spans="1:26" x14ac:dyDescent="0.25">
      <c r="A137" s="7" t="s">
        <v>15</v>
      </c>
      <c r="B137" s="56" t="s">
        <v>270</v>
      </c>
      <c r="C137" s="6" t="s">
        <v>269</v>
      </c>
      <c r="D137" s="6" t="s">
        <v>276</v>
      </c>
      <c r="E137" s="8" t="s">
        <v>277</v>
      </c>
      <c r="F137" s="5">
        <v>672950385.63779068</v>
      </c>
      <c r="G137" s="2">
        <v>30950523.269999981</v>
      </c>
      <c r="H137" s="2">
        <v>76385255.49000001</v>
      </c>
      <c r="I137" s="2">
        <v>0</v>
      </c>
      <c r="J137" s="2">
        <v>0</v>
      </c>
      <c r="K137" s="2">
        <v>0</v>
      </c>
      <c r="L137" s="2">
        <v>0</v>
      </c>
      <c r="M137" s="24">
        <f t="shared" si="14"/>
        <v>780286164.39779067</v>
      </c>
      <c r="N137" s="18">
        <f t="shared" si="15"/>
        <v>30950523.269999981</v>
      </c>
      <c r="O137" s="17">
        <f t="shared" si="16"/>
        <v>76385255.49000001</v>
      </c>
      <c r="P137" s="17">
        <v>0</v>
      </c>
      <c r="Q137" s="17">
        <v>0</v>
      </c>
      <c r="R137" s="35">
        <v>486740781.75376594</v>
      </c>
      <c r="S137" s="40">
        <f t="shared" si="17"/>
        <v>594076560.51376593</v>
      </c>
      <c r="T137" s="52">
        <v>0</v>
      </c>
      <c r="U137" s="64">
        <f t="shared" si="18"/>
        <v>594076560.51376593</v>
      </c>
      <c r="V137" s="47">
        <v>0</v>
      </c>
      <c r="W137" s="29">
        <v>0</v>
      </c>
      <c r="X137" s="36">
        <v>568910792.99000001</v>
      </c>
      <c r="Y137" s="41">
        <f t="shared" si="19"/>
        <v>568910792.99000001</v>
      </c>
      <c r="Z137" s="42">
        <f t="shared" si="20"/>
        <v>25165767.523765922</v>
      </c>
    </row>
    <row r="138" spans="1:26" x14ac:dyDescent="0.25">
      <c r="A138" s="7" t="s">
        <v>15</v>
      </c>
      <c r="B138" s="56" t="s">
        <v>270</v>
      </c>
      <c r="C138" s="6" t="s">
        <v>269</v>
      </c>
      <c r="D138" s="6" t="s">
        <v>278</v>
      </c>
      <c r="E138" s="8" t="s">
        <v>279</v>
      </c>
      <c r="F138" s="5">
        <v>675059302.25444198</v>
      </c>
      <c r="G138" s="2">
        <v>30668959.470000029</v>
      </c>
      <c r="H138" s="2">
        <v>74470969.460000038</v>
      </c>
      <c r="I138" s="2">
        <v>0</v>
      </c>
      <c r="J138" s="2">
        <v>0</v>
      </c>
      <c r="K138" s="2">
        <v>0</v>
      </c>
      <c r="L138" s="2">
        <v>0</v>
      </c>
      <c r="M138" s="24">
        <f t="shared" si="14"/>
        <v>780199231.18444204</v>
      </c>
      <c r="N138" s="18">
        <f t="shared" si="15"/>
        <v>30668959.470000029</v>
      </c>
      <c r="O138" s="17">
        <f t="shared" si="16"/>
        <v>74470969.460000038</v>
      </c>
      <c r="P138" s="17">
        <v>0</v>
      </c>
      <c r="Q138" s="17">
        <v>0</v>
      </c>
      <c r="R138" s="35">
        <v>486841614.82546186</v>
      </c>
      <c r="S138" s="40">
        <f t="shared" si="17"/>
        <v>591981543.75546193</v>
      </c>
      <c r="T138" s="52">
        <v>0</v>
      </c>
      <c r="U138" s="64">
        <f t="shared" si="18"/>
        <v>591981543.75546193</v>
      </c>
      <c r="V138" s="47">
        <v>0</v>
      </c>
      <c r="W138" s="29">
        <v>0</v>
      </c>
      <c r="X138" s="36">
        <v>566681769.44000006</v>
      </c>
      <c r="Y138" s="41">
        <f t="shared" si="19"/>
        <v>566681769.44000006</v>
      </c>
      <c r="Z138" s="42">
        <f t="shared" si="20"/>
        <v>25299774.315461874</v>
      </c>
    </row>
    <row r="139" spans="1:26" x14ac:dyDescent="0.25">
      <c r="A139" s="7" t="s">
        <v>15</v>
      </c>
      <c r="B139" s="56" t="s">
        <v>270</v>
      </c>
      <c r="C139" s="6" t="s">
        <v>269</v>
      </c>
      <c r="D139" s="6" t="s">
        <v>280</v>
      </c>
      <c r="E139" s="8" t="s">
        <v>281</v>
      </c>
      <c r="F139" s="5">
        <v>756776399.82068896</v>
      </c>
      <c r="G139" s="2">
        <v>33859231.779999971</v>
      </c>
      <c r="H139" s="2">
        <v>80608258.230000019</v>
      </c>
      <c r="I139" s="2">
        <v>0</v>
      </c>
      <c r="J139" s="2">
        <v>0</v>
      </c>
      <c r="K139" s="2">
        <v>0</v>
      </c>
      <c r="L139" s="2">
        <v>0</v>
      </c>
      <c r="M139" s="24">
        <f t="shared" si="14"/>
        <v>871243889.83068895</v>
      </c>
      <c r="N139" s="18">
        <f t="shared" si="15"/>
        <v>33859231.779999971</v>
      </c>
      <c r="O139" s="17">
        <f t="shared" si="16"/>
        <v>80608258.230000019</v>
      </c>
      <c r="P139" s="17">
        <v>0</v>
      </c>
      <c r="Q139" s="17">
        <v>0</v>
      </c>
      <c r="R139" s="35">
        <v>543833096.71699882</v>
      </c>
      <c r="S139" s="40">
        <f t="shared" si="17"/>
        <v>658300586.72699881</v>
      </c>
      <c r="T139" s="52">
        <v>0</v>
      </c>
      <c r="U139" s="64">
        <f t="shared" si="18"/>
        <v>658300586.72699881</v>
      </c>
      <c r="V139" s="47">
        <v>0</v>
      </c>
      <c r="W139" s="29">
        <v>0</v>
      </c>
      <c r="X139" s="36">
        <v>629864223.62</v>
      </c>
      <c r="Y139" s="41">
        <f t="shared" si="19"/>
        <v>629864223.62</v>
      </c>
      <c r="Z139" s="42">
        <f t="shared" si="20"/>
        <v>28436363.106998801</v>
      </c>
    </row>
    <row r="140" spans="1:26" x14ac:dyDescent="0.25">
      <c r="A140" s="7" t="s">
        <v>15</v>
      </c>
      <c r="B140" s="56" t="s">
        <v>270</v>
      </c>
      <c r="C140" s="6" t="s">
        <v>269</v>
      </c>
      <c r="D140" s="6" t="s">
        <v>282</v>
      </c>
      <c r="E140" s="8" t="s">
        <v>283</v>
      </c>
      <c r="F140" s="5">
        <v>451008299.04118288</v>
      </c>
      <c r="G140" s="2">
        <v>20352309.939999998</v>
      </c>
      <c r="H140" s="2">
        <v>48997349.099999964</v>
      </c>
      <c r="I140" s="2">
        <v>0</v>
      </c>
      <c r="J140" s="2">
        <v>0</v>
      </c>
      <c r="K140" s="2">
        <v>0</v>
      </c>
      <c r="L140" s="2">
        <v>0</v>
      </c>
      <c r="M140" s="24">
        <f t="shared" si="14"/>
        <v>520357958.08118284</v>
      </c>
      <c r="N140" s="18">
        <f t="shared" si="15"/>
        <v>20352309.939999998</v>
      </c>
      <c r="O140" s="17">
        <f t="shared" si="16"/>
        <v>48997349.099999964</v>
      </c>
      <c r="P140" s="17">
        <v>0</v>
      </c>
      <c r="Q140" s="17">
        <v>0</v>
      </c>
      <c r="R140" s="35">
        <v>324749828.81699586</v>
      </c>
      <c r="S140" s="40">
        <f t="shared" si="17"/>
        <v>394099487.85699582</v>
      </c>
      <c r="T140" s="52">
        <v>0</v>
      </c>
      <c r="U140" s="64">
        <f t="shared" si="18"/>
        <v>394099487.85699582</v>
      </c>
      <c r="V140" s="47">
        <v>0</v>
      </c>
      <c r="W140" s="29">
        <v>0</v>
      </c>
      <c r="X140" s="36">
        <v>377177547.50999999</v>
      </c>
      <c r="Y140" s="41">
        <f t="shared" si="19"/>
        <v>377177547.50999999</v>
      </c>
      <c r="Z140" s="42">
        <f t="shared" si="20"/>
        <v>16921940.346995831</v>
      </c>
    </row>
    <row r="141" spans="1:26" x14ac:dyDescent="0.25">
      <c r="A141" s="7" t="s">
        <v>15</v>
      </c>
      <c r="B141" s="56" t="s">
        <v>270</v>
      </c>
      <c r="C141" s="6" t="s">
        <v>269</v>
      </c>
      <c r="D141" s="6" t="s">
        <v>284</v>
      </c>
      <c r="E141" s="8" t="s">
        <v>285</v>
      </c>
      <c r="F141" s="5">
        <v>730366340.38467526</v>
      </c>
      <c r="G141" s="2">
        <v>32971029.74000001</v>
      </c>
      <c r="H141" s="2">
        <v>79425493.460000038</v>
      </c>
      <c r="I141" s="2">
        <v>0</v>
      </c>
      <c r="J141" s="2">
        <v>0</v>
      </c>
      <c r="K141" s="2">
        <v>0</v>
      </c>
      <c r="L141" s="2">
        <v>0</v>
      </c>
      <c r="M141" s="24">
        <f t="shared" si="14"/>
        <v>842762863.58467531</v>
      </c>
      <c r="N141" s="18">
        <f t="shared" si="15"/>
        <v>32971029.74000001</v>
      </c>
      <c r="O141" s="17">
        <f t="shared" si="16"/>
        <v>79425493.460000038</v>
      </c>
      <c r="P141" s="17">
        <v>0</v>
      </c>
      <c r="Q141" s="17">
        <v>0</v>
      </c>
      <c r="R141" s="35">
        <v>525948255.14351702</v>
      </c>
      <c r="S141" s="40">
        <f t="shared" si="17"/>
        <v>638344778.34351707</v>
      </c>
      <c r="T141" s="52">
        <v>0</v>
      </c>
      <c r="U141" s="64">
        <f t="shared" si="18"/>
        <v>638344778.34351707</v>
      </c>
      <c r="V141" s="47">
        <v>0</v>
      </c>
      <c r="W141" s="29">
        <v>0</v>
      </c>
      <c r="X141" s="36">
        <v>610942439.35000002</v>
      </c>
      <c r="Y141" s="41">
        <f t="shared" si="19"/>
        <v>610942439.35000002</v>
      </c>
      <c r="Z141" s="42">
        <f t="shared" si="20"/>
        <v>27402338.993517041</v>
      </c>
    </row>
    <row r="142" spans="1:26" x14ac:dyDescent="0.25">
      <c r="A142" s="7" t="s">
        <v>15</v>
      </c>
      <c r="B142" s="56" t="s">
        <v>270</v>
      </c>
      <c r="C142" s="6" t="s">
        <v>269</v>
      </c>
      <c r="D142" s="6" t="s">
        <v>286</v>
      </c>
      <c r="E142" s="8" t="s">
        <v>287</v>
      </c>
      <c r="F142" s="5">
        <v>1011969569.2856641</v>
      </c>
      <c r="G142" s="2">
        <v>45582462.459999919</v>
      </c>
      <c r="H142" s="2">
        <v>109447807.03999996</v>
      </c>
      <c r="I142" s="2">
        <v>0</v>
      </c>
      <c r="J142" s="2">
        <v>0</v>
      </c>
      <c r="K142" s="2">
        <v>0</v>
      </c>
      <c r="L142" s="2">
        <v>0</v>
      </c>
      <c r="M142" s="24">
        <f t="shared" si="14"/>
        <v>1166999838.7856641</v>
      </c>
      <c r="N142" s="18">
        <f t="shared" si="15"/>
        <v>45582462.459999919</v>
      </c>
      <c r="O142" s="17">
        <f t="shared" si="16"/>
        <v>109447807.03999996</v>
      </c>
      <c r="P142" s="17">
        <v>0</v>
      </c>
      <c r="Q142" s="17">
        <v>0</v>
      </c>
      <c r="R142" s="35">
        <v>728354840.76977074</v>
      </c>
      <c r="S142" s="40">
        <f t="shared" si="17"/>
        <v>883385110.26977062</v>
      </c>
      <c r="T142" s="52">
        <v>0</v>
      </c>
      <c r="U142" s="64">
        <f t="shared" si="18"/>
        <v>883385110.26977062</v>
      </c>
      <c r="V142" s="47">
        <v>0</v>
      </c>
      <c r="W142" s="29">
        <v>0</v>
      </c>
      <c r="X142" s="36">
        <v>845404505.88</v>
      </c>
      <c r="Y142" s="41">
        <f t="shared" si="19"/>
        <v>845404505.88</v>
      </c>
      <c r="Z142" s="42">
        <f t="shared" si="20"/>
        <v>37980604.389770627</v>
      </c>
    </row>
    <row r="143" spans="1:26" x14ac:dyDescent="0.25">
      <c r="A143" s="7" t="s">
        <v>15</v>
      </c>
      <c r="B143" s="56" t="s">
        <v>270</v>
      </c>
      <c r="C143" s="6" t="s">
        <v>269</v>
      </c>
      <c r="D143" s="6" t="s">
        <v>288</v>
      </c>
      <c r="E143" s="8" t="s">
        <v>289</v>
      </c>
      <c r="F143" s="5">
        <v>634256023.33576965</v>
      </c>
      <c r="G143" s="2">
        <v>28645045.149999857</v>
      </c>
      <c r="H143" s="2">
        <v>69015208.390000045</v>
      </c>
      <c r="I143" s="2">
        <v>0</v>
      </c>
      <c r="J143" s="2">
        <v>0</v>
      </c>
      <c r="K143" s="2">
        <v>0</v>
      </c>
      <c r="L143" s="2">
        <v>0</v>
      </c>
      <c r="M143" s="24">
        <f t="shared" si="14"/>
        <v>731916276.87576962</v>
      </c>
      <c r="N143" s="18">
        <f t="shared" si="15"/>
        <v>28645045.149999857</v>
      </c>
      <c r="O143" s="17">
        <f t="shared" si="16"/>
        <v>69015208.390000045</v>
      </c>
      <c r="P143" s="17">
        <v>0</v>
      </c>
      <c r="Q143" s="17">
        <v>0</v>
      </c>
      <c r="R143" s="35">
        <v>456780876.59061509</v>
      </c>
      <c r="S143" s="40">
        <f t="shared" si="17"/>
        <v>554441130.130615</v>
      </c>
      <c r="T143" s="52">
        <v>0</v>
      </c>
      <c r="U143" s="64">
        <f t="shared" si="18"/>
        <v>554441130.130615</v>
      </c>
      <c r="V143" s="47">
        <v>0</v>
      </c>
      <c r="W143" s="29">
        <v>0</v>
      </c>
      <c r="X143" s="36">
        <v>530647186.5</v>
      </c>
      <c r="Y143" s="41">
        <f t="shared" si="19"/>
        <v>530647186.5</v>
      </c>
      <c r="Z143" s="42">
        <f t="shared" si="20"/>
        <v>23793943.630614996</v>
      </c>
    </row>
    <row r="144" spans="1:26" x14ac:dyDescent="0.25">
      <c r="A144" s="7" t="s">
        <v>15</v>
      </c>
      <c r="B144" s="56" t="s">
        <v>270</v>
      </c>
      <c r="C144" s="6" t="s">
        <v>269</v>
      </c>
      <c r="D144" s="6" t="s">
        <v>290</v>
      </c>
      <c r="E144" s="8" t="s">
        <v>291</v>
      </c>
      <c r="F144" s="5">
        <v>597006774.26879048</v>
      </c>
      <c r="G144" s="2">
        <v>27067299.300000191</v>
      </c>
      <c r="H144" s="2">
        <v>65544202.00999999</v>
      </c>
      <c r="I144" s="2">
        <v>0</v>
      </c>
      <c r="J144" s="2">
        <v>0</v>
      </c>
      <c r="K144" s="2">
        <v>0</v>
      </c>
      <c r="L144" s="2">
        <v>0</v>
      </c>
      <c r="M144" s="24">
        <f t="shared" si="14"/>
        <v>689618275.57879066</v>
      </c>
      <c r="N144" s="18">
        <f t="shared" si="15"/>
        <v>27067299.300000191</v>
      </c>
      <c r="O144" s="17">
        <f t="shared" si="16"/>
        <v>65544202.00999999</v>
      </c>
      <c r="P144" s="17">
        <v>0</v>
      </c>
      <c r="Q144" s="17">
        <v>0</v>
      </c>
      <c r="R144" s="35">
        <v>430344718.61175692</v>
      </c>
      <c r="S144" s="40">
        <f t="shared" si="17"/>
        <v>522956219.9217571</v>
      </c>
      <c r="T144" s="52">
        <v>0</v>
      </c>
      <c r="U144" s="64">
        <f t="shared" si="18"/>
        <v>522956219.9217571</v>
      </c>
      <c r="V144" s="47">
        <v>0</v>
      </c>
      <c r="W144" s="29">
        <v>0</v>
      </c>
      <c r="X144" s="36">
        <v>500574497.18000001</v>
      </c>
      <c r="Y144" s="41">
        <f t="shared" si="19"/>
        <v>500574497.18000001</v>
      </c>
      <c r="Z144" s="42">
        <f t="shared" si="20"/>
        <v>22381722.741757095</v>
      </c>
    </row>
    <row r="145" spans="1:26" x14ac:dyDescent="0.25">
      <c r="A145" s="7" t="s">
        <v>15</v>
      </c>
      <c r="B145" s="56" t="s">
        <v>270</v>
      </c>
      <c r="C145" s="6" t="s">
        <v>269</v>
      </c>
      <c r="D145" s="6" t="s">
        <v>292</v>
      </c>
      <c r="E145" s="8" t="s">
        <v>293</v>
      </c>
      <c r="F145" s="5">
        <v>391267378.95338953</v>
      </c>
      <c r="G145" s="2">
        <v>17780695.49000001</v>
      </c>
      <c r="H145" s="2">
        <v>43198135.840000004</v>
      </c>
      <c r="I145" s="2">
        <v>0</v>
      </c>
      <c r="J145" s="2">
        <v>0</v>
      </c>
      <c r="K145" s="2">
        <v>0</v>
      </c>
      <c r="L145" s="2">
        <v>0</v>
      </c>
      <c r="M145" s="24">
        <f t="shared" si="14"/>
        <v>452246210.28338957</v>
      </c>
      <c r="N145" s="18">
        <f t="shared" si="15"/>
        <v>17780695.49000001</v>
      </c>
      <c r="O145" s="17">
        <f t="shared" si="16"/>
        <v>43198135.840000004</v>
      </c>
      <c r="P145" s="17">
        <v>0</v>
      </c>
      <c r="Q145" s="17">
        <v>0</v>
      </c>
      <c r="R145" s="35">
        <v>282182919.61683965</v>
      </c>
      <c r="S145" s="40">
        <f t="shared" si="17"/>
        <v>343161750.94683969</v>
      </c>
      <c r="T145" s="52">
        <v>0</v>
      </c>
      <c r="U145" s="64">
        <f t="shared" si="18"/>
        <v>343161750.94683969</v>
      </c>
      <c r="V145" s="47">
        <v>0</v>
      </c>
      <c r="W145" s="29">
        <v>0</v>
      </c>
      <c r="X145" s="36">
        <v>328496082.25999999</v>
      </c>
      <c r="Y145" s="41">
        <f t="shared" si="19"/>
        <v>328496082.25999999</v>
      </c>
      <c r="Z145" s="42">
        <f t="shared" si="20"/>
        <v>14665668.6868397</v>
      </c>
    </row>
    <row r="146" spans="1:26" x14ac:dyDescent="0.25">
      <c r="A146" s="7" t="s">
        <v>15</v>
      </c>
      <c r="B146" s="56" t="s">
        <v>270</v>
      </c>
      <c r="C146" s="6" t="s">
        <v>269</v>
      </c>
      <c r="D146" s="6" t="s">
        <v>294</v>
      </c>
      <c r="E146" s="8" t="s">
        <v>295</v>
      </c>
      <c r="F146" s="5">
        <v>469820023.61967665</v>
      </c>
      <c r="G146" s="2">
        <v>21268452.709999979</v>
      </c>
      <c r="H146" s="2">
        <v>51400830.560000002</v>
      </c>
      <c r="I146" s="2">
        <v>0</v>
      </c>
      <c r="J146" s="2">
        <v>0</v>
      </c>
      <c r="K146" s="2">
        <v>0</v>
      </c>
      <c r="L146" s="2">
        <v>0</v>
      </c>
      <c r="M146" s="24">
        <f t="shared" si="14"/>
        <v>542489306.88967657</v>
      </c>
      <c r="N146" s="18">
        <f t="shared" si="15"/>
        <v>21268452.709999979</v>
      </c>
      <c r="O146" s="17">
        <f t="shared" si="16"/>
        <v>51400830.560000002</v>
      </c>
      <c r="P146" s="17">
        <v>0</v>
      </c>
      <c r="Q146" s="17">
        <v>0</v>
      </c>
      <c r="R146" s="35">
        <v>338543050.31497812</v>
      </c>
      <c r="S146" s="40">
        <f t="shared" si="17"/>
        <v>411212333.5849781</v>
      </c>
      <c r="T146" s="52">
        <v>0</v>
      </c>
      <c r="U146" s="64">
        <f t="shared" si="18"/>
        <v>411212333.5849781</v>
      </c>
      <c r="V146" s="47">
        <v>0</v>
      </c>
      <c r="W146" s="29">
        <v>0</v>
      </c>
      <c r="X146" s="36">
        <v>393594734.86000001</v>
      </c>
      <c r="Y146" s="41">
        <f t="shared" si="19"/>
        <v>393594734.86000001</v>
      </c>
      <c r="Z146" s="42">
        <f t="shared" si="20"/>
        <v>17617598.724978089</v>
      </c>
    </row>
    <row r="147" spans="1:26" x14ac:dyDescent="0.25">
      <c r="A147" s="7" t="s">
        <v>15</v>
      </c>
      <c r="B147" s="56" t="s">
        <v>270</v>
      </c>
      <c r="C147" s="6" t="s">
        <v>269</v>
      </c>
      <c r="D147" s="6" t="s">
        <v>296</v>
      </c>
      <c r="E147" s="8" t="s">
        <v>297</v>
      </c>
      <c r="F147" s="5">
        <v>673263539.64964592</v>
      </c>
      <c r="G147" s="2">
        <v>30351773.080000043</v>
      </c>
      <c r="H147" s="2">
        <v>72983485.350000024</v>
      </c>
      <c r="I147" s="2">
        <v>0</v>
      </c>
      <c r="J147" s="2">
        <v>0</v>
      </c>
      <c r="K147" s="2">
        <v>0</v>
      </c>
      <c r="L147" s="2">
        <v>0</v>
      </c>
      <c r="M147" s="24">
        <f t="shared" si="14"/>
        <v>776598798.07964599</v>
      </c>
      <c r="N147" s="18">
        <f t="shared" si="15"/>
        <v>30351773.080000043</v>
      </c>
      <c r="O147" s="17">
        <f t="shared" si="16"/>
        <v>72983485.350000024</v>
      </c>
      <c r="P147" s="17">
        <v>0</v>
      </c>
      <c r="Q147" s="17">
        <v>0</v>
      </c>
      <c r="R147" s="35">
        <v>484674006.56671709</v>
      </c>
      <c r="S147" s="40">
        <f t="shared" si="17"/>
        <v>588009264.99671721</v>
      </c>
      <c r="T147" s="52">
        <v>0</v>
      </c>
      <c r="U147" s="64">
        <f t="shared" si="18"/>
        <v>588009264.99671721</v>
      </c>
      <c r="V147" s="47">
        <v>0</v>
      </c>
      <c r="W147" s="29">
        <v>0</v>
      </c>
      <c r="X147" s="36">
        <v>562743888.74000001</v>
      </c>
      <c r="Y147" s="41">
        <f t="shared" si="19"/>
        <v>562743888.74000001</v>
      </c>
      <c r="Z147" s="42">
        <f t="shared" si="20"/>
        <v>25265376.256717205</v>
      </c>
    </row>
    <row r="148" spans="1:26" x14ac:dyDescent="0.25">
      <c r="A148" s="7" t="s">
        <v>15</v>
      </c>
      <c r="B148" s="56" t="s">
        <v>270</v>
      </c>
      <c r="C148" s="6" t="s">
        <v>269</v>
      </c>
      <c r="D148" s="6" t="s">
        <v>298</v>
      </c>
      <c r="E148" s="8" t="s">
        <v>299</v>
      </c>
      <c r="F148" s="5">
        <v>475660924.75342607</v>
      </c>
      <c r="G148" s="2">
        <v>21696814.709999979</v>
      </c>
      <c r="H148" s="2">
        <v>52941266.910000026</v>
      </c>
      <c r="I148" s="2">
        <v>0</v>
      </c>
      <c r="J148" s="2">
        <v>0</v>
      </c>
      <c r="K148" s="2">
        <v>0</v>
      </c>
      <c r="L148" s="2">
        <v>0</v>
      </c>
      <c r="M148" s="24">
        <f t="shared" si="14"/>
        <v>550299006.37342608</v>
      </c>
      <c r="N148" s="18">
        <f t="shared" si="15"/>
        <v>21696814.709999979</v>
      </c>
      <c r="O148" s="17">
        <f t="shared" si="16"/>
        <v>52941266.910000026</v>
      </c>
      <c r="P148" s="17">
        <v>0</v>
      </c>
      <c r="Q148" s="17">
        <v>0</v>
      </c>
      <c r="R148" s="35">
        <v>343362168.96631837</v>
      </c>
      <c r="S148" s="40">
        <f t="shared" si="17"/>
        <v>418000250.58631837</v>
      </c>
      <c r="T148" s="52">
        <v>0</v>
      </c>
      <c r="U148" s="64">
        <f t="shared" si="18"/>
        <v>418000250.58631837</v>
      </c>
      <c r="V148" s="47">
        <v>0</v>
      </c>
      <c r="W148" s="29">
        <v>0</v>
      </c>
      <c r="X148" s="36">
        <v>400186858.48000002</v>
      </c>
      <c r="Y148" s="41">
        <f t="shared" si="19"/>
        <v>400186858.48000002</v>
      </c>
      <c r="Z148" s="42">
        <f t="shared" si="20"/>
        <v>17813392.106318355</v>
      </c>
    </row>
    <row r="149" spans="1:26" x14ac:dyDescent="0.25">
      <c r="A149" s="7" t="s">
        <v>15</v>
      </c>
      <c r="B149" s="56" t="s">
        <v>270</v>
      </c>
      <c r="C149" s="6" t="s">
        <v>269</v>
      </c>
      <c r="D149" s="6" t="s">
        <v>300</v>
      </c>
      <c r="E149" s="8" t="s">
        <v>301</v>
      </c>
      <c r="F149" s="5">
        <v>736973909.74323452</v>
      </c>
      <c r="G149" s="2">
        <v>33264982.819999933</v>
      </c>
      <c r="H149" s="2">
        <v>80113465.680000067</v>
      </c>
      <c r="I149" s="2">
        <v>0</v>
      </c>
      <c r="J149" s="2">
        <v>0</v>
      </c>
      <c r="K149" s="2">
        <v>0</v>
      </c>
      <c r="L149" s="2">
        <v>0</v>
      </c>
      <c r="M149" s="24">
        <f t="shared" si="14"/>
        <v>850352358.24323452</v>
      </c>
      <c r="N149" s="18">
        <f t="shared" si="15"/>
        <v>33264982.819999933</v>
      </c>
      <c r="O149" s="17">
        <f t="shared" si="16"/>
        <v>80113465.680000067</v>
      </c>
      <c r="P149" s="17">
        <v>0</v>
      </c>
      <c r="Q149" s="17">
        <v>0</v>
      </c>
      <c r="R149" s="35">
        <v>530689305.51491076</v>
      </c>
      <c r="S149" s="40">
        <f t="shared" si="17"/>
        <v>644067754.0149107</v>
      </c>
      <c r="T149" s="52">
        <v>0</v>
      </c>
      <c r="U149" s="64">
        <f t="shared" si="18"/>
        <v>644067754.0149107</v>
      </c>
      <c r="V149" s="47">
        <v>0</v>
      </c>
      <c r="W149" s="29">
        <v>0</v>
      </c>
      <c r="X149" s="36">
        <v>616417307.12</v>
      </c>
      <c r="Y149" s="41">
        <f t="shared" si="19"/>
        <v>616417307.12</v>
      </c>
      <c r="Z149" s="42">
        <f t="shared" si="20"/>
        <v>27650446.894910693</v>
      </c>
    </row>
    <row r="150" spans="1:26" x14ac:dyDescent="0.25">
      <c r="A150" s="7" t="s">
        <v>15</v>
      </c>
      <c r="B150" s="56" t="s">
        <v>270</v>
      </c>
      <c r="C150" s="6" t="s">
        <v>269</v>
      </c>
      <c r="D150" s="6" t="s">
        <v>302</v>
      </c>
      <c r="E150" s="8" t="s">
        <v>303</v>
      </c>
      <c r="F150" s="5">
        <v>677569827.4630357</v>
      </c>
      <c r="G150" s="2">
        <v>30434995.079999924</v>
      </c>
      <c r="H150" s="2">
        <v>72826675.230000019</v>
      </c>
      <c r="I150" s="2">
        <v>0</v>
      </c>
      <c r="J150" s="2">
        <v>0</v>
      </c>
      <c r="K150" s="2">
        <v>0</v>
      </c>
      <c r="L150" s="2">
        <v>0</v>
      </c>
      <c r="M150" s="24">
        <f t="shared" si="14"/>
        <v>780831497.77303565</v>
      </c>
      <c r="N150" s="18">
        <f t="shared" si="15"/>
        <v>30434995.079999924</v>
      </c>
      <c r="O150" s="17">
        <f t="shared" si="16"/>
        <v>72826675.230000019</v>
      </c>
      <c r="P150" s="17">
        <v>0</v>
      </c>
      <c r="Q150" s="17">
        <v>0</v>
      </c>
      <c r="R150" s="35">
        <v>487365413.44321263</v>
      </c>
      <c r="S150" s="40">
        <f t="shared" si="17"/>
        <v>590627083.75321257</v>
      </c>
      <c r="T150" s="52">
        <v>0</v>
      </c>
      <c r="U150" s="64">
        <f t="shared" si="18"/>
        <v>590627083.75321257</v>
      </c>
      <c r="V150" s="47">
        <v>0</v>
      </c>
      <c r="W150" s="29">
        <v>0</v>
      </c>
      <c r="X150" s="36">
        <v>559739324.08000004</v>
      </c>
      <c r="Y150" s="41">
        <f t="shared" si="19"/>
        <v>559739324.08000004</v>
      </c>
      <c r="Z150" s="42">
        <f t="shared" si="20"/>
        <v>30887759.673212528</v>
      </c>
    </row>
    <row r="151" spans="1:26" x14ac:dyDescent="0.25">
      <c r="A151" s="7" t="s">
        <v>15</v>
      </c>
      <c r="B151" s="56" t="s">
        <v>270</v>
      </c>
      <c r="C151" s="6" t="s">
        <v>269</v>
      </c>
      <c r="D151" s="6" t="s">
        <v>304</v>
      </c>
      <c r="E151" s="8" t="s">
        <v>305</v>
      </c>
      <c r="F151" s="5">
        <v>1051326440.5940642</v>
      </c>
      <c r="G151" s="2">
        <v>47510559.190000057</v>
      </c>
      <c r="H151" s="2">
        <v>114569141.49000001</v>
      </c>
      <c r="I151" s="2">
        <v>0</v>
      </c>
      <c r="J151" s="2">
        <v>0</v>
      </c>
      <c r="K151" s="2">
        <v>0</v>
      </c>
      <c r="L151" s="2">
        <v>0</v>
      </c>
      <c r="M151" s="24">
        <f t="shared" si="14"/>
        <v>1213406141.2740643</v>
      </c>
      <c r="N151" s="18">
        <f t="shared" si="15"/>
        <v>47510559.190000057</v>
      </c>
      <c r="O151" s="17">
        <f t="shared" si="16"/>
        <v>114569141.49000001</v>
      </c>
      <c r="P151" s="17">
        <v>0</v>
      </c>
      <c r="Q151" s="17">
        <v>0</v>
      </c>
      <c r="R151" s="35">
        <v>757261490.6228466</v>
      </c>
      <c r="S151" s="40">
        <f t="shared" si="17"/>
        <v>919341191.30284667</v>
      </c>
      <c r="T151" s="52">
        <v>0</v>
      </c>
      <c r="U151" s="64">
        <f t="shared" si="18"/>
        <v>919341191.30284667</v>
      </c>
      <c r="V151" s="47">
        <v>0</v>
      </c>
      <c r="W151" s="29">
        <v>0</v>
      </c>
      <c r="X151" s="36">
        <v>879905725.58000004</v>
      </c>
      <c r="Y151" s="41">
        <f t="shared" si="19"/>
        <v>879905725.58000004</v>
      </c>
      <c r="Z151" s="42">
        <f t="shared" si="20"/>
        <v>39435465.722846627</v>
      </c>
    </row>
    <row r="152" spans="1:26" x14ac:dyDescent="0.25">
      <c r="A152" s="7" t="s">
        <v>15</v>
      </c>
      <c r="B152" s="56" t="s">
        <v>270</v>
      </c>
      <c r="C152" s="6" t="s">
        <v>269</v>
      </c>
      <c r="D152" s="6" t="s">
        <v>306</v>
      </c>
      <c r="E152" s="8" t="s">
        <v>307</v>
      </c>
      <c r="F152" s="5">
        <v>575669159.16523385</v>
      </c>
      <c r="G152" s="2">
        <v>26325269.069999933</v>
      </c>
      <c r="H152" s="2">
        <v>64467537.969999969</v>
      </c>
      <c r="I152" s="2">
        <v>0</v>
      </c>
      <c r="J152" s="2">
        <v>0</v>
      </c>
      <c r="K152" s="2">
        <v>0</v>
      </c>
      <c r="L152" s="2">
        <v>0</v>
      </c>
      <c r="M152" s="24">
        <f t="shared" si="14"/>
        <v>666461966.20523381</v>
      </c>
      <c r="N152" s="18">
        <f t="shared" si="15"/>
        <v>26325269.069999933</v>
      </c>
      <c r="O152" s="17">
        <f t="shared" si="16"/>
        <v>64467537.969999969</v>
      </c>
      <c r="P152" s="17">
        <v>0</v>
      </c>
      <c r="Q152" s="17">
        <v>0</v>
      </c>
      <c r="R152" s="35">
        <v>415802023.13995034</v>
      </c>
      <c r="S152" s="40">
        <f t="shared" si="17"/>
        <v>506594830.17995024</v>
      </c>
      <c r="T152" s="52">
        <v>0</v>
      </c>
      <c r="U152" s="64">
        <f t="shared" si="18"/>
        <v>506594830.17995024</v>
      </c>
      <c r="V152" s="47">
        <v>0</v>
      </c>
      <c r="W152" s="29">
        <v>0</v>
      </c>
      <c r="X152" s="36">
        <v>485043801.92000002</v>
      </c>
      <c r="Y152" s="41">
        <f t="shared" si="19"/>
        <v>485043801.92000002</v>
      </c>
      <c r="Z152" s="42">
        <f t="shared" si="20"/>
        <v>21551028.259950221</v>
      </c>
    </row>
    <row r="153" spans="1:26" x14ac:dyDescent="0.25">
      <c r="A153" s="7" t="s">
        <v>15</v>
      </c>
      <c r="B153" s="56" t="s">
        <v>270</v>
      </c>
      <c r="C153" s="6" t="s">
        <v>269</v>
      </c>
      <c r="D153" s="6" t="s">
        <v>308</v>
      </c>
      <c r="E153" s="8" t="s">
        <v>309</v>
      </c>
      <c r="F153" s="5">
        <v>559672192.85502076</v>
      </c>
      <c r="G153" s="2">
        <v>25386651.860000014</v>
      </c>
      <c r="H153" s="2">
        <v>61529321.140000045</v>
      </c>
      <c r="I153" s="2">
        <v>0</v>
      </c>
      <c r="J153" s="2">
        <v>0</v>
      </c>
      <c r="K153" s="2">
        <v>0</v>
      </c>
      <c r="L153" s="2">
        <v>0</v>
      </c>
      <c r="M153" s="24">
        <f t="shared" si="14"/>
        <v>646588165.85502076</v>
      </c>
      <c r="N153" s="18">
        <f t="shared" si="15"/>
        <v>25386651.860000014</v>
      </c>
      <c r="O153" s="17">
        <f t="shared" si="16"/>
        <v>61529321.140000045</v>
      </c>
      <c r="P153" s="17">
        <v>0</v>
      </c>
      <c r="Q153" s="17">
        <v>0</v>
      </c>
      <c r="R153" s="35">
        <v>403481365.46760798</v>
      </c>
      <c r="S153" s="40">
        <f t="shared" si="17"/>
        <v>490397338.46760803</v>
      </c>
      <c r="T153" s="52">
        <v>0</v>
      </c>
      <c r="U153" s="64">
        <f t="shared" si="18"/>
        <v>490397338.46760803</v>
      </c>
      <c r="V153" s="47">
        <v>0</v>
      </c>
      <c r="W153" s="29">
        <v>0</v>
      </c>
      <c r="X153" s="36">
        <v>469417296.43000001</v>
      </c>
      <c r="Y153" s="41">
        <f t="shared" si="19"/>
        <v>469417296.43000001</v>
      </c>
      <c r="Z153" s="42">
        <f t="shared" si="20"/>
        <v>20980042.037608027</v>
      </c>
    </row>
    <row r="154" spans="1:26" x14ac:dyDescent="0.25">
      <c r="A154" s="7" t="s">
        <v>15</v>
      </c>
      <c r="B154" s="56" t="s">
        <v>270</v>
      </c>
      <c r="C154" s="6" t="s">
        <v>269</v>
      </c>
      <c r="D154" s="6" t="s">
        <v>310</v>
      </c>
      <c r="E154" s="8" t="s">
        <v>311</v>
      </c>
      <c r="F154" s="5">
        <v>1641755981.7500551</v>
      </c>
      <c r="G154" s="2">
        <v>73475465.829999685</v>
      </c>
      <c r="H154" s="2">
        <v>174956094.97000003</v>
      </c>
      <c r="I154" s="2">
        <v>0</v>
      </c>
      <c r="J154" s="2">
        <v>0</v>
      </c>
      <c r="K154" s="2">
        <v>0</v>
      </c>
      <c r="L154" s="2">
        <v>0</v>
      </c>
      <c r="M154" s="24">
        <f t="shared" si="14"/>
        <v>1890187542.5500548</v>
      </c>
      <c r="N154" s="18">
        <f t="shared" si="15"/>
        <v>73475465.829999685</v>
      </c>
      <c r="O154" s="17">
        <f t="shared" si="16"/>
        <v>174956094.97000003</v>
      </c>
      <c r="P154" s="17">
        <v>0</v>
      </c>
      <c r="Q154" s="17">
        <v>0</v>
      </c>
      <c r="R154" s="35">
        <v>1179865599.1730893</v>
      </c>
      <c r="S154" s="40">
        <f t="shared" si="17"/>
        <v>1428297159.973089</v>
      </c>
      <c r="T154" s="52">
        <v>0</v>
      </c>
      <c r="U154" s="64">
        <f t="shared" si="18"/>
        <v>1428297159.973089</v>
      </c>
      <c r="V154" s="47">
        <v>0</v>
      </c>
      <c r="W154" s="29">
        <v>0</v>
      </c>
      <c r="X154" s="36">
        <v>1366609923.8800001</v>
      </c>
      <c r="Y154" s="41">
        <f t="shared" si="19"/>
        <v>1366609923.8800001</v>
      </c>
      <c r="Z154" s="42">
        <f t="shared" si="20"/>
        <v>61687236.093088865</v>
      </c>
    </row>
    <row r="155" spans="1:26" x14ac:dyDescent="0.25">
      <c r="A155" s="7" t="s">
        <v>15</v>
      </c>
      <c r="B155" s="56" t="s">
        <v>270</v>
      </c>
      <c r="C155" s="6" t="s">
        <v>269</v>
      </c>
      <c r="D155" s="6" t="s">
        <v>312</v>
      </c>
      <c r="E155" s="8" t="s">
        <v>313</v>
      </c>
      <c r="F155" s="5">
        <v>490322030.31537646</v>
      </c>
      <c r="G155" s="2">
        <v>22464172.170000076</v>
      </c>
      <c r="H155" s="2">
        <v>55156015.699999988</v>
      </c>
      <c r="I155" s="2">
        <v>0</v>
      </c>
      <c r="J155" s="2">
        <v>0</v>
      </c>
      <c r="K155" s="2">
        <v>0</v>
      </c>
      <c r="L155" s="2">
        <v>0</v>
      </c>
      <c r="M155" s="24">
        <f t="shared" si="14"/>
        <v>567942218.18537652</v>
      </c>
      <c r="N155" s="18">
        <f t="shared" si="15"/>
        <v>22464172.170000076</v>
      </c>
      <c r="O155" s="17">
        <f t="shared" si="16"/>
        <v>55156015.699999988</v>
      </c>
      <c r="P155" s="17">
        <v>0</v>
      </c>
      <c r="Q155" s="17">
        <v>0</v>
      </c>
      <c r="R155" s="35">
        <v>354301589.16979706</v>
      </c>
      <c r="S155" s="40">
        <f t="shared" si="17"/>
        <v>431921777.03979713</v>
      </c>
      <c r="T155" s="52">
        <v>0</v>
      </c>
      <c r="U155" s="64">
        <f t="shared" si="18"/>
        <v>431921777.03979713</v>
      </c>
      <c r="V155" s="47">
        <v>0</v>
      </c>
      <c r="W155" s="29">
        <v>0</v>
      </c>
      <c r="X155" s="36">
        <v>413568758.42000002</v>
      </c>
      <c r="Y155" s="41">
        <f t="shared" si="19"/>
        <v>413568758.42000002</v>
      </c>
      <c r="Z155" s="42">
        <f t="shared" si="20"/>
        <v>18353018.619797111</v>
      </c>
    </row>
    <row r="156" spans="1:26" x14ac:dyDescent="0.25">
      <c r="A156" s="7" t="s">
        <v>15</v>
      </c>
      <c r="B156" s="56" t="s">
        <v>270</v>
      </c>
      <c r="C156" s="6" t="s">
        <v>269</v>
      </c>
      <c r="D156" s="6" t="s">
        <v>314</v>
      </c>
      <c r="E156" s="8" t="s">
        <v>315</v>
      </c>
      <c r="F156" s="5">
        <v>415332803.45449114</v>
      </c>
      <c r="G156" s="2">
        <v>18896129.139999926</v>
      </c>
      <c r="H156" s="2">
        <v>45959695.670000017</v>
      </c>
      <c r="I156" s="2">
        <v>0</v>
      </c>
      <c r="J156" s="2">
        <v>0</v>
      </c>
      <c r="K156" s="2">
        <v>0</v>
      </c>
      <c r="L156" s="2">
        <v>0</v>
      </c>
      <c r="M156" s="24">
        <f t="shared" si="14"/>
        <v>480188628.26449108</v>
      </c>
      <c r="N156" s="18">
        <f t="shared" si="15"/>
        <v>18896129.139999926</v>
      </c>
      <c r="O156" s="17">
        <f t="shared" si="16"/>
        <v>45959695.670000017</v>
      </c>
      <c r="P156" s="17">
        <v>0</v>
      </c>
      <c r="Q156" s="17">
        <v>0</v>
      </c>
      <c r="R156" s="35">
        <v>299628528.90144873</v>
      </c>
      <c r="S156" s="40">
        <f t="shared" si="17"/>
        <v>364484353.71144867</v>
      </c>
      <c r="T156" s="52">
        <v>0</v>
      </c>
      <c r="U156" s="64">
        <f t="shared" si="18"/>
        <v>364484353.71144867</v>
      </c>
      <c r="V156" s="47">
        <v>0</v>
      </c>
      <c r="W156" s="29">
        <v>0</v>
      </c>
      <c r="X156" s="36">
        <v>348922209.49000001</v>
      </c>
      <c r="Y156" s="41">
        <f t="shared" si="19"/>
        <v>348922209.49000001</v>
      </c>
      <c r="Z156" s="42">
        <f t="shared" si="20"/>
        <v>15562144.22144866</v>
      </c>
    </row>
    <row r="157" spans="1:26" x14ac:dyDescent="0.25">
      <c r="A157" s="7" t="s">
        <v>15</v>
      </c>
      <c r="B157" s="56" t="s">
        <v>270</v>
      </c>
      <c r="C157" s="6" t="s">
        <v>269</v>
      </c>
      <c r="D157" s="6" t="s">
        <v>316</v>
      </c>
      <c r="E157" s="8" t="s">
        <v>317</v>
      </c>
      <c r="F157" s="5">
        <v>436175608.21611273</v>
      </c>
      <c r="G157" s="2">
        <v>19777599.759999871</v>
      </c>
      <c r="H157" s="2">
        <v>47927694.970000029</v>
      </c>
      <c r="I157" s="2">
        <v>0</v>
      </c>
      <c r="J157" s="2">
        <v>0</v>
      </c>
      <c r="K157" s="2">
        <v>0</v>
      </c>
      <c r="L157" s="2">
        <v>0</v>
      </c>
      <c r="M157" s="24">
        <f t="shared" si="14"/>
        <v>503880902.94611263</v>
      </c>
      <c r="N157" s="18">
        <f t="shared" si="15"/>
        <v>19777599.759999871</v>
      </c>
      <c r="O157" s="17">
        <f t="shared" si="16"/>
        <v>47927694.970000029</v>
      </c>
      <c r="P157" s="17">
        <v>0</v>
      </c>
      <c r="Q157" s="17">
        <v>0</v>
      </c>
      <c r="R157" s="35">
        <v>314435975.85359818</v>
      </c>
      <c r="S157" s="40">
        <f t="shared" si="17"/>
        <v>382141270.58359808</v>
      </c>
      <c r="T157" s="52">
        <v>0</v>
      </c>
      <c r="U157" s="64">
        <f t="shared" si="18"/>
        <v>382141270.58359808</v>
      </c>
      <c r="V157" s="47">
        <v>0</v>
      </c>
      <c r="W157" s="29">
        <v>0</v>
      </c>
      <c r="X157" s="36">
        <v>365791435.13</v>
      </c>
      <c r="Y157" s="41">
        <f t="shared" si="19"/>
        <v>365791435.13</v>
      </c>
      <c r="Z157" s="42">
        <f t="shared" si="20"/>
        <v>16349835.453598082</v>
      </c>
    </row>
    <row r="158" spans="1:26" x14ac:dyDescent="0.25">
      <c r="A158" s="7" t="s">
        <v>15</v>
      </c>
      <c r="B158" s="56" t="s">
        <v>319</v>
      </c>
      <c r="C158" s="6" t="s">
        <v>318</v>
      </c>
      <c r="D158" s="6" t="s">
        <v>319</v>
      </c>
      <c r="E158" s="8" t="s">
        <v>320</v>
      </c>
      <c r="F158" s="5">
        <v>33800208753.497917</v>
      </c>
      <c r="G158" s="2">
        <v>1284151192.3999977</v>
      </c>
      <c r="H158" s="2">
        <v>2616066323.0500011</v>
      </c>
      <c r="I158" s="2">
        <v>0</v>
      </c>
      <c r="J158" s="2">
        <v>0</v>
      </c>
      <c r="K158" s="2">
        <v>0</v>
      </c>
      <c r="L158" s="2">
        <v>0</v>
      </c>
      <c r="M158" s="24">
        <f t="shared" si="14"/>
        <v>37700426268.947922</v>
      </c>
      <c r="N158" s="18">
        <f t="shared" si="15"/>
        <v>1284151192.3999977</v>
      </c>
      <c r="O158" s="17">
        <f t="shared" si="16"/>
        <v>2616066323.0500011</v>
      </c>
      <c r="P158" s="17">
        <v>0</v>
      </c>
      <c r="Q158" s="17">
        <v>0</v>
      </c>
      <c r="R158" s="35">
        <v>23732448678.822632</v>
      </c>
      <c r="S158" s="40">
        <f t="shared" si="17"/>
        <v>27632666194.272629</v>
      </c>
      <c r="T158" s="52">
        <v>0</v>
      </c>
      <c r="U158" s="64">
        <f t="shared" si="18"/>
        <v>27632666194.272629</v>
      </c>
      <c r="V158" s="47">
        <v>0</v>
      </c>
      <c r="W158" s="29">
        <v>0</v>
      </c>
      <c r="X158" s="36">
        <v>26382150433.490002</v>
      </c>
      <c r="Y158" s="41">
        <f t="shared" si="19"/>
        <v>26382150433.490002</v>
      </c>
      <c r="Z158" s="42">
        <f t="shared" si="20"/>
        <v>1250515760.7826271</v>
      </c>
    </row>
    <row r="159" spans="1:26" x14ac:dyDescent="0.25">
      <c r="A159" s="7" t="s">
        <v>15</v>
      </c>
      <c r="B159" s="56" t="s">
        <v>322</v>
      </c>
      <c r="C159" s="6" t="s">
        <v>321</v>
      </c>
      <c r="D159" s="6" t="s">
        <v>322</v>
      </c>
      <c r="E159" s="8" t="s">
        <v>323</v>
      </c>
      <c r="F159" s="5">
        <v>52674462129.549042</v>
      </c>
      <c r="G159" s="2">
        <v>2002817560.4900055</v>
      </c>
      <c r="H159" s="2">
        <v>4086002758.5599976</v>
      </c>
      <c r="I159" s="2">
        <v>0</v>
      </c>
      <c r="J159" s="2">
        <v>0</v>
      </c>
      <c r="K159" s="2">
        <v>0</v>
      </c>
      <c r="L159" s="2">
        <v>0</v>
      </c>
      <c r="M159" s="24">
        <f t="shared" si="14"/>
        <v>58763282448.599045</v>
      </c>
      <c r="N159" s="18">
        <f t="shared" si="15"/>
        <v>2002817560.4900055</v>
      </c>
      <c r="O159" s="17">
        <f t="shared" si="16"/>
        <v>4086002758.5599976</v>
      </c>
      <c r="P159" s="17">
        <v>0</v>
      </c>
      <c r="Q159" s="17">
        <v>0</v>
      </c>
      <c r="R159" s="35">
        <v>36990765007.776382</v>
      </c>
      <c r="S159" s="40">
        <f t="shared" si="17"/>
        <v>43079585326.826385</v>
      </c>
      <c r="T159" s="52">
        <v>0</v>
      </c>
      <c r="U159" s="64">
        <f t="shared" si="18"/>
        <v>43079585326.826385</v>
      </c>
      <c r="V159" s="47">
        <v>0</v>
      </c>
      <c r="W159" s="29">
        <v>0</v>
      </c>
      <c r="X159" s="36">
        <v>41130966029.519997</v>
      </c>
      <c r="Y159" s="41">
        <f t="shared" si="19"/>
        <v>41130966029.519997</v>
      </c>
      <c r="Z159" s="42">
        <f t="shared" si="20"/>
        <v>1948619297.3063889</v>
      </c>
    </row>
    <row r="160" spans="1:26" x14ac:dyDescent="0.25">
      <c r="A160" s="7" t="s">
        <v>15</v>
      </c>
      <c r="B160" s="56" t="s">
        <v>322</v>
      </c>
      <c r="C160" s="6" t="s">
        <v>321</v>
      </c>
      <c r="D160" s="6" t="s">
        <v>324</v>
      </c>
      <c r="E160" s="8" t="s">
        <v>325</v>
      </c>
      <c r="F160" s="5">
        <v>2083621242.0208921</v>
      </c>
      <c r="G160" s="2">
        <v>94132729.789999962</v>
      </c>
      <c r="H160" s="2">
        <v>226974170.38999987</v>
      </c>
      <c r="I160" s="2">
        <v>0</v>
      </c>
      <c r="J160" s="2">
        <v>0</v>
      </c>
      <c r="K160" s="2">
        <v>0</v>
      </c>
      <c r="L160" s="2">
        <v>0</v>
      </c>
      <c r="M160" s="24">
        <f t="shared" si="14"/>
        <v>2404728142.200892</v>
      </c>
      <c r="N160" s="18">
        <f t="shared" si="15"/>
        <v>94132729.789999962</v>
      </c>
      <c r="O160" s="17">
        <f t="shared" si="16"/>
        <v>226974170.38999987</v>
      </c>
      <c r="P160" s="17">
        <v>0</v>
      </c>
      <c r="Q160" s="17">
        <v>0</v>
      </c>
      <c r="R160" s="35">
        <v>1500710738.0930178</v>
      </c>
      <c r="S160" s="40">
        <f t="shared" si="17"/>
        <v>1821817638.2730176</v>
      </c>
      <c r="T160" s="52">
        <v>0</v>
      </c>
      <c r="U160" s="64">
        <f t="shared" si="18"/>
        <v>1821817638.2730176</v>
      </c>
      <c r="V160" s="47">
        <v>0</v>
      </c>
      <c r="W160" s="29">
        <v>0</v>
      </c>
      <c r="X160" s="36">
        <v>1743653728.55</v>
      </c>
      <c r="Y160" s="41">
        <f t="shared" si="19"/>
        <v>1743653728.55</v>
      </c>
      <c r="Z160" s="42">
        <f t="shared" si="20"/>
        <v>78163909.723017693</v>
      </c>
    </row>
    <row r="161" spans="1:26" x14ac:dyDescent="0.25">
      <c r="A161" s="7" t="s">
        <v>15</v>
      </c>
      <c r="B161" s="56" t="s">
        <v>322</v>
      </c>
      <c r="C161" s="6" t="s">
        <v>321</v>
      </c>
      <c r="D161" s="6" t="s">
        <v>326</v>
      </c>
      <c r="E161" s="8" t="s">
        <v>327</v>
      </c>
      <c r="F161" s="5">
        <v>910450728.54875636</v>
      </c>
      <c r="G161" s="2">
        <v>40997324.709999919</v>
      </c>
      <c r="H161" s="2">
        <v>98455493.629999995</v>
      </c>
      <c r="I161" s="2">
        <v>0</v>
      </c>
      <c r="J161" s="2">
        <v>0</v>
      </c>
      <c r="K161" s="2">
        <v>0</v>
      </c>
      <c r="L161" s="2">
        <v>0</v>
      </c>
      <c r="M161" s="24">
        <f t="shared" si="14"/>
        <v>1049903546.8887563</v>
      </c>
      <c r="N161" s="18">
        <f t="shared" si="15"/>
        <v>40997324.709999919</v>
      </c>
      <c r="O161" s="17">
        <f t="shared" si="16"/>
        <v>98455493.629999995</v>
      </c>
      <c r="P161" s="17">
        <v>0</v>
      </c>
      <c r="Q161" s="17">
        <v>0</v>
      </c>
      <c r="R161" s="35">
        <v>655237025.87506437</v>
      </c>
      <c r="S161" s="40">
        <f t="shared" si="17"/>
        <v>794689844.21506429</v>
      </c>
      <c r="T161" s="52">
        <v>0</v>
      </c>
      <c r="U161" s="64">
        <f t="shared" si="18"/>
        <v>794689844.21506429</v>
      </c>
      <c r="V161" s="47">
        <v>0</v>
      </c>
      <c r="W161" s="29">
        <v>0</v>
      </c>
      <c r="X161" s="36">
        <v>760514109.20000005</v>
      </c>
      <c r="Y161" s="41">
        <f t="shared" si="19"/>
        <v>760514109.20000005</v>
      </c>
      <c r="Z161" s="42">
        <f t="shared" si="20"/>
        <v>34175735.01506424</v>
      </c>
    </row>
    <row r="162" spans="1:26" x14ac:dyDescent="0.25">
      <c r="A162" s="7" t="s">
        <v>15</v>
      </c>
      <c r="B162" s="56" t="s">
        <v>322</v>
      </c>
      <c r="C162" s="6" t="s">
        <v>321</v>
      </c>
      <c r="D162" s="6" t="s">
        <v>328</v>
      </c>
      <c r="E162" s="8" t="s">
        <v>329</v>
      </c>
      <c r="F162" s="5">
        <v>671645034.30608571</v>
      </c>
      <c r="G162" s="2">
        <v>30201997.110000014</v>
      </c>
      <c r="H162" s="2">
        <v>72398702.379999995</v>
      </c>
      <c r="I162" s="2">
        <v>0</v>
      </c>
      <c r="J162" s="2">
        <v>0</v>
      </c>
      <c r="K162" s="2">
        <v>0</v>
      </c>
      <c r="L162" s="2">
        <v>0</v>
      </c>
      <c r="M162" s="24">
        <f t="shared" si="14"/>
        <v>774245733.79608572</v>
      </c>
      <c r="N162" s="18">
        <f t="shared" si="15"/>
        <v>30201997.110000014</v>
      </c>
      <c r="O162" s="17">
        <f t="shared" si="16"/>
        <v>72398702.379999995</v>
      </c>
      <c r="P162" s="17">
        <v>0</v>
      </c>
      <c r="Q162" s="17">
        <v>0</v>
      </c>
      <c r="R162" s="35">
        <v>483207391.8990801</v>
      </c>
      <c r="S162" s="40">
        <f t="shared" si="17"/>
        <v>585808091.38908005</v>
      </c>
      <c r="T162" s="52">
        <v>0</v>
      </c>
      <c r="U162" s="64">
        <f t="shared" si="18"/>
        <v>585808091.38908005</v>
      </c>
      <c r="V162" s="47">
        <v>0</v>
      </c>
      <c r="W162" s="29">
        <v>0</v>
      </c>
      <c r="X162" s="36">
        <v>560587600.45000005</v>
      </c>
      <c r="Y162" s="41">
        <f t="shared" si="19"/>
        <v>560587600.45000005</v>
      </c>
      <c r="Z162" s="42">
        <f t="shared" si="20"/>
        <v>25220490.93908</v>
      </c>
    </row>
    <row r="163" spans="1:26" x14ac:dyDescent="0.25">
      <c r="A163" s="7" t="s">
        <v>15</v>
      </c>
      <c r="B163" s="56" t="s">
        <v>322</v>
      </c>
      <c r="C163" s="6" t="s">
        <v>321</v>
      </c>
      <c r="D163" s="6" t="s">
        <v>330</v>
      </c>
      <c r="E163" s="8" t="s">
        <v>331</v>
      </c>
      <c r="F163" s="5">
        <v>698247722.50194311</v>
      </c>
      <c r="G163" s="2">
        <v>31354164.21999979</v>
      </c>
      <c r="H163" s="2">
        <v>75024885.189999998</v>
      </c>
      <c r="I163" s="2">
        <v>0</v>
      </c>
      <c r="J163" s="2">
        <v>0</v>
      </c>
      <c r="K163" s="2">
        <v>0</v>
      </c>
      <c r="L163" s="2">
        <v>0</v>
      </c>
      <c r="M163" s="24">
        <f t="shared" si="14"/>
        <v>804626771.91194296</v>
      </c>
      <c r="N163" s="18">
        <f t="shared" si="15"/>
        <v>31354164.21999979</v>
      </c>
      <c r="O163" s="17">
        <f t="shared" si="16"/>
        <v>75024885.189999998</v>
      </c>
      <c r="P163" s="17">
        <v>0</v>
      </c>
      <c r="Q163" s="17">
        <v>0</v>
      </c>
      <c r="R163" s="35">
        <v>502181147.39692652</v>
      </c>
      <c r="S163" s="40">
        <f t="shared" si="17"/>
        <v>608560196.80692625</v>
      </c>
      <c r="T163" s="52">
        <v>0</v>
      </c>
      <c r="U163" s="64">
        <f t="shared" si="18"/>
        <v>608560196.80692625</v>
      </c>
      <c r="V163" s="47">
        <v>0</v>
      </c>
      <c r="W163" s="29">
        <v>0</v>
      </c>
      <c r="X163" s="36">
        <v>582334580.63</v>
      </c>
      <c r="Y163" s="41">
        <f t="shared" si="19"/>
        <v>582334580.63</v>
      </c>
      <c r="Z163" s="42">
        <f t="shared" si="20"/>
        <v>26225616.176926255</v>
      </c>
    </row>
    <row r="164" spans="1:26" x14ac:dyDescent="0.25">
      <c r="A164" s="7" t="s">
        <v>15</v>
      </c>
      <c r="B164" s="56" t="s">
        <v>322</v>
      </c>
      <c r="C164" s="6" t="s">
        <v>321</v>
      </c>
      <c r="D164" s="6" t="s">
        <v>332</v>
      </c>
      <c r="E164" s="8" t="s">
        <v>333</v>
      </c>
      <c r="F164" s="5">
        <v>1191240132.8157182</v>
      </c>
      <c r="G164" s="2">
        <v>53586181.309999943</v>
      </c>
      <c r="H164" s="2">
        <v>128515419.75999999</v>
      </c>
      <c r="I164" s="2">
        <v>0</v>
      </c>
      <c r="J164" s="2">
        <v>0</v>
      </c>
      <c r="K164" s="2">
        <v>0</v>
      </c>
      <c r="L164" s="2">
        <v>0</v>
      </c>
      <c r="M164" s="24">
        <f t="shared" si="14"/>
        <v>1373341733.8857181</v>
      </c>
      <c r="N164" s="18">
        <f t="shared" si="15"/>
        <v>53586181.309999943</v>
      </c>
      <c r="O164" s="17">
        <f t="shared" si="16"/>
        <v>128515419.75999999</v>
      </c>
      <c r="P164" s="17">
        <v>0</v>
      </c>
      <c r="Q164" s="17">
        <v>0</v>
      </c>
      <c r="R164" s="35">
        <v>857115659.15198231</v>
      </c>
      <c r="S164" s="40">
        <f t="shared" si="17"/>
        <v>1039217260.2219822</v>
      </c>
      <c r="T164" s="52">
        <v>0</v>
      </c>
      <c r="U164" s="64">
        <f t="shared" si="18"/>
        <v>1039217260.2219822</v>
      </c>
      <c r="V164" s="47">
        <v>0</v>
      </c>
      <c r="W164" s="29">
        <v>0</v>
      </c>
      <c r="X164" s="36">
        <v>994493836.88</v>
      </c>
      <c r="Y164" s="41">
        <f t="shared" si="19"/>
        <v>994493836.88</v>
      </c>
      <c r="Z164" s="42">
        <f t="shared" si="20"/>
        <v>44723423.341982245</v>
      </c>
    </row>
    <row r="165" spans="1:26" x14ac:dyDescent="0.25">
      <c r="A165" s="7" t="s">
        <v>15</v>
      </c>
      <c r="B165" s="56" t="s">
        <v>322</v>
      </c>
      <c r="C165" s="6" t="s">
        <v>321</v>
      </c>
      <c r="D165" s="6" t="s">
        <v>334</v>
      </c>
      <c r="E165" s="8" t="s">
        <v>335</v>
      </c>
      <c r="F165" s="5">
        <v>584372353.53174138</v>
      </c>
      <c r="G165" s="2">
        <v>26380391.50999999</v>
      </c>
      <c r="H165" s="2">
        <v>63556085.620000005</v>
      </c>
      <c r="I165" s="2">
        <v>0</v>
      </c>
      <c r="J165" s="2">
        <v>0</v>
      </c>
      <c r="K165" s="2">
        <v>0</v>
      </c>
      <c r="L165" s="2">
        <v>0</v>
      </c>
      <c r="M165" s="24">
        <f t="shared" si="14"/>
        <v>674308830.66174138</v>
      </c>
      <c r="N165" s="18">
        <f t="shared" si="15"/>
        <v>26380391.50999999</v>
      </c>
      <c r="O165" s="17">
        <f t="shared" si="16"/>
        <v>63556085.620000005</v>
      </c>
      <c r="P165" s="17">
        <v>0</v>
      </c>
      <c r="Q165" s="17">
        <v>0</v>
      </c>
      <c r="R165" s="35">
        <v>420810565.76584953</v>
      </c>
      <c r="S165" s="40">
        <f t="shared" si="17"/>
        <v>510747042.89584953</v>
      </c>
      <c r="T165" s="52">
        <v>0</v>
      </c>
      <c r="U165" s="64">
        <f t="shared" si="18"/>
        <v>510747042.89584953</v>
      </c>
      <c r="V165" s="47">
        <v>0</v>
      </c>
      <c r="W165" s="29">
        <v>0</v>
      </c>
      <c r="X165" s="36">
        <v>488820844.19999999</v>
      </c>
      <c r="Y165" s="41">
        <f t="shared" si="19"/>
        <v>488820844.19999999</v>
      </c>
      <c r="Z165" s="42">
        <f t="shared" si="20"/>
        <v>21926198.695849538</v>
      </c>
    </row>
    <row r="166" spans="1:26" x14ac:dyDescent="0.25">
      <c r="A166" s="7" t="s">
        <v>15</v>
      </c>
      <c r="B166" s="56" t="s">
        <v>322</v>
      </c>
      <c r="C166" s="6" t="s">
        <v>321</v>
      </c>
      <c r="D166" s="6" t="s">
        <v>336</v>
      </c>
      <c r="E166" s="8" t="s">
        <v>337</v>
      </c>
      <c r="F166" s="5">
        <v>782175685.0455761</v>
      </c>
      <c r="G166" s="2">
        <v>35205709.809999943</v>
      </c>
      <c r="H166" s="2">
        <v>84530643.960000038</v>
      </c>
      <c r="I166" s="2">
        <v>0</v>
      </c>
      <c r="J166" s="2">
        <v>0</v>
      </c>
      <c r="K166" s="2">
        <v>0</v>
      </c>
      <c r="L166" s="2">
        <v>0</v>
      </c>
      <c r="M166" s="24">
        <f t="shared" si="14"/>
        <v>901912038.81557608</v>
      </c>
      <c r="N166" s="18">
        <f t="shared" si="15"/>
        <v>35205709.809999943</v>
      </c>
      <c r="O166" s="17">
        <f t="shared" si="16"/>
        <v>84530643.960000038</v>
      </c>
      <c r="P166" s="17">
        <v>0</v>
      </c>
      <c r="Q166" s="17">
        <v>0</v>
      </c>
      <c r="R166" s="35">
        <v>562864792.73418224</v>
      </c>
      <c r="S166" s="40">
        <f t="shared" si="17"/>
        <v>682601146.50418222</v>
      </c>
      <c r="T166" s="52">
        <v>0</v>
      </c>
      <c r="U166" s="64">
        <f t="shared" si="18"/>
        <v>682601146.50418222</v>
      </c>
      <c r="V166" s="47">
        <v>0</v>
      </c>
      <c r="W166" s="29">
        <v>0</v>
      </c>
      <c r="X166" s="36">
        <v>653235917.42999995</v>
      </c>
      <c r="Y166" s="41">
        <f t="shared" si="19"/>
        <v>653235917.42999995</v>
      </c>
      <c r="Z166" s="42">
        <f t="shared" si="20"/>
        <v>29365229.074182272</v>
      </c>
    </row>
    <row r="167" spans="1:26" x14ac:dyDescent="0.25">
      <c r="A167" s="7" t="s">
        <v>15</v>
      </c>
      <c r="B167" s="56" t="s">
        <v>322</v>
      </c>
      <c r="C167" s="6" t="s">
        <v>321</v>
      </c>
      <c r="D167" s="6" t="s">
        <v>338</v>
      </c>
      <c r="E167" s="8" t="s">
        <v>339</v>
      </c>
      <c r="F167" s="5">
        <v>852888796.02638137</v>
      </c>
      <c r="G167" s="2">
        <v>38500593.899999976</v>
      </c>
      <c r="H167" s="2">
        <v>92774690.370000005</v>
      </c>
      <c r="I167" s="2">
        <v>0</v>
      </c>
      <c r="J167" s="2">
        <v>0</v>
      </c>
      <c r="K167" s="2">
        <v>0</v>
      </c>
      <c r="L167" s="2">
        <v>0</v>
      </c>
      <c r="M167" s="24">
        <f t="shared" si="14"/>
        <v>984164080.29638135</v>
      </c>
      <c r="N167" s="18">
        <f t="shared" si="15"/>
        <v>38500593.899999976</v>
      </c>
      <c r="O167" s="17">
        <f t="shared" si="16"/>
        <v>92774690.370000005</v>
      </c>
      <c r="P167" s="17">
        <v>0</v>
      </c>
      <c r="Q167" s="17">
        <v>0</v>
      </c>
      <c r="R167" s="35">
        <v>614177530.79276848</v>
      </c>
      <c r="S167" s="40">
        <f t="shared" si="17"/>
        <v>745452815.06276846</v>
      </c>
      <c r="T167" s="52">
        <v>0</v>
      </c>
      <c r="U167" s="64">
        <f t="shared" si="18"/>
        <v>745452815.06276846</v>
      </c>
      <c r="V167" s="47">
        <v>0</v>
      </c>
      <c r="W167" s="29">
        <v>0</v>
      </c>
      <c r="X167" s="36">
        <v>713453139.55999994</v>
      </c>
      <c r="Y167" s="41">
        <f t="shared" si="19"/>
        <v>713453139.55999994</v>
      </c>
      <c r="Z167" s="42">
        <f t="shared" si="20"/>
        <v>31999675.502768517</v>
      </c>
    </row>
    <row r="168" spans="1:26" x14ac:dyDescent="0.25">
      <c r="A168" s="7" t="s">
        <v>15</v>
      </c>
      <c r="B168" s="56" t="s">
        <v>322</v>
      </c>
      <c r="C168" s="6" t="s">
        <v>321</v>
      </c>
      <c r="D168" s="6" t="s">
        <v>340</v>
      </c>
      <c r="E168" s="8" t="s">
        <v>341</v>
      </c>
      <c r="F168" s="5">
        <v>538296330.19838226</v>
      </c>
      <c r="G168" s="2">
        <v>24229104.039999962</v>
      </c>
      <c r="H168" s="2">
        <v>58171428.230000019</v>
      </c>
      <c r="I168" s="2">
        <v>0</v>
      </c>
      <c r="J168" s="2">
        <v>0</v>
      </c>
      <c r="K168" s="2">
        <v>0</v>
      </c>
      <c r="L168" s="2">
        <v>0</v>
      </c>
      <c r="M168" s="24">
        <f t="shared" si="14"/>
        <v>620696862.46838224</v>
      </c>
      <c r="N168" s="18">
        <f t="shared" si="15"/>
        <v>24229104.039999962</v>
      </c>
      <c r="O168" s="17">
        <f t="shared" si="16"/>
        <v>58171428.230000019</v>
      </c>
      <c r="P168" s="17">
        <v>0</v>
      </c>
      <c r="Q168" s="17">
        <v>0</v>
      </c>
      <c r="R168" s="35">
        <v>387387384.5797829</v>
      </c>
      <c r="S168" s="40">
        <f t="shared" si="17"/>
        <v>469787916.84978288</v>
      </c>
      <c r="T168" s="52">
        <v>0</v>
      </c>
      <c r="U168" s="64">
        <f t="shared" si="18"/>
        <v>469787916.84978288</v>
      </c>
      <c r="V168" s="47">
        <v>0</v>
      </c>
      <c r="W168" s="29">
        <v>0</v>
      </c>
      <c r="X168" s="36">
        <v>449584816.45999998</v>
      </c>
      <c r="Y168" s="41">
        <f t="shared" si="19"/>
        <v>449584816.45999998</v>
      </c>
      <c r="Z168" s="42">
        <f t="shared" si="20"/>
        <v>20203100.389782906</v>
      </c>
    </row>
    <row r="169" spans="1:26" x14ac:dyDescent="0.25">
      <c r="A169" s="7" t="s">
        <v>15</v>
      </c>
      <c r="B169" s="56" t="s">
        <v>322</v>
      </c>
      <c r="C169" s="6" t="s">
        <v>321</v>
      </c>
      <c r="D169" s="6" t="s">
        <v>342</v>
      </c>
      <c r="E169" s="8" t="s">
        <v>343</v>
      </c>
      <c r="F169" s="5">
        <v>572195887.96037483</v>
      </c>
      <c r="G169" s="2">
        <v>26023510.220000029</v>
      </c>
      <c r="H169" s="2">
        <v>63279356.26000005</v>
      </c>
      <c r="I169" s="2">
        <v>0</v>
      </c>
      <c r="J169" s="2">
        <v>0</v>
      </c>
      <c r="K169" s="2">
        <v>0</v>
      </c>
      <c r="L169" s="2">
        <v>0</v>
      </c>
      <c r="M169" s="24">
        <f t="shared" si="14"/>
        <v>661498754.44037485</v>
      </c>
      <c r="N169" s="18">
        <f t="shared" si="15"/>
        <v>26023510.220000029</v>
      </c>
      <c r="O169" s="17">
        <f t="shared" si="16"/>
        <v>63279356.26000005</v>
      </c>
      <c r="P169" s="17">
        <v>0</v>
      </c>
      <c r="Q169" s="17">
        <v>0</v>
      </c>
      <c r="R169" s="35">
        <v>412767260.94983053</v>
      </c>
      <c r="S169" s="40">
        <f t="shared" si="17"/>
        <v>502070127.42983061</v>
      </c>
      <c r="T169" s="52">
        <v>0</v>
      </c>
      <c r="U169" s="64">
        <f t="shared" si="18"/>
        <v>502070127.42983061</v>
      </c>
      <c r="V169" s="47">
        <v>0</v>
      </c>
      <c r="W169" s="29">
        <v>0</v>
      </c>
      <c r="X169" s="36">
        <v>480630372.26999998</v>
      </c>
      <c r="Y169" s="41">
        <f t="shared" si="19"/>
        <v>480630372.26999998</v>
      </c>
      <c r="Z169" s="42">
        <f t="shared" si="20"/>
        <v>21439755.15983063</v>
      </c>
    </row>
    <row r="170" spans="1:26" x14ac:dyDescent="0.25">
      <c r="A170" s="7" t="s">
        <v>15</v>
      </c>
      <c r="B170" s="56" t="s">
        <v>322</v>
      </c>
      <c r="C170" s="6" t="s">
        <v>321</v>
      </c>
      <c r="D170" s="6" t="s">
        <v>344</v>
      </c>
      <c r="E170" s="8" t="s">
        <v>345</v>
      </c>
      <c r="F170" s="5">
        <v>651468419.20021033</v>
      </c>
      <c r="G170" s="2">
        <v>29701996.729999781</v>
      </c>
      <c r="H170" s="2">
        <v>72512729.74000001</v>
      </c>
      <c r="I170" s="2">
        <v>0</v>
      </c>
      <c r="J170" s="2">
        <v>0</v>
      </c>
      <c r="K170" s="2">
        <v>0</v>
      </c>
      <c r="L170" s="2">
        <v>0</v>
      </c>
      <c r="M170" s="24">
        <f t="shared" si="14"/>
        <v>753683145.67021012</v>
      </c>
      <c r="N170" s="18">
        <f t="shared" si="15"/>
        <v>29701996.729999781</v>
      </c>
      <c r="O170" s="17">
        <f t="shared" si="16"/>
        <v>72512729.74000001</v>
      </c>
      <c r="P170" s="17">
        <v>0</v>
      </c>
      <c r="Q170" s="17">
        <v>0</v>
      </c>
      <c r="R170" s="35">
        <v>470236503.5868414</v>
      </c>
      <c r="S170" s="40">
        <f t="shared" si="17"/>
        <v>572451230.05684114</v>
      </c>
      <c r="T170" s="52">
        <v>0</v>
      </c>
      <c r="U170" s="64">
        <f t="shared" si="18"/>
        <v>572451230.05684114</v>
      </c>
      <c r="V170" s="47">
        <v>0</v>
      </c>
      <c r="W170" s="29">
        <v>0</v>
      </c>
      <c r="X170" s="36">
        <v>548051904.07000005</v>
      </c>
      <c r="Y170" s="41">
        <f t="shared" si="19"/>
        <v>548051904.07000005</v>
      </c>
      <c r="Z170" s="42">
        <f t="shared" si="20"/>
        <v>24399325.986841083</v>
      </c>
    </row>
    <row r="171" spans="1:26" x14ac:dyDescent="0.25">
      <c r="A171" s="7" t="s">
        <v>15</v>
      </c>
      <c r="B171" s="56" t="s">
        <v>322</v>
      </c>
      <c r="C171" s="6" t="s">
        <v>321</v>
      </c>
      <c r="D171" s="6" t="s">
        <v>346</v>
      </c>
      <c r="E171" s="8" t="s">
        <v>347</v>
      </c>
      <c r="F171" s="5">
        <v>665505518.12659693</v>
      </c>
      <c r="G171" s="2">
        <v>30128829.549999952</v>
      </c>
      <c r="H171" s="2">
        <v>72876117.920000017</v>
      </c>
      <c r="I171" s="2">
        <v>0</v>
      </c>
      <c r="J171" s="2">
        <v>0</v>
      </c>
      <c r="K171" s="2">
        <v>0</v>
      </c>
      <c r="L171" s="2">
        <v>0</v>
      </c>
      <c r="M171" s="24">
        <f t="shared" si="14"/>
        <v>768510465.59659696</v>
      </c>
      <c r="N171" s="18">
        <f t="shared" si="15"/>
        <v>30128829.549999952</v>
      </c>
      <c r="O171" s="17">
        <f t="shared" si="16"/>
        <v>72876117.920000017</v>
      </c>
      <c r="P171" s="17">
        <v>0</v>
      </c>
      <c r="Q171" s="17">
        <v>0</v>
      </c>
      <c r="R171" s="35">
        <v>479549356.23532552</v>
      </c>
      <c r="S171" s="40">
        <f t="shared" si="17"/>
        <v>582554303.70532548</v>
      </c>
      <c r="T171" s="52">
        <v>0</v>
      </c>
      <c r="U171" s="64">
        <f t="shared" si="18"/>
        <v>582554303.70532548</v>
      </c>
      <c r="V171" s="47">
        <v>0</v>
      </c>
      <c r="W171" s="29">
        <v>0</v>
      </c>
      <c r="X171" s="36">
        <v>557593987.75</v>
      </c>
      <c r="Y171" s="41">
        <f t="shared" si="19"/>
        <v>557593987.75</v>
      </c>
      <c r="Z171" s="42">
        <f t="shared" si="20"/>
        <v>24960315.955325484</v>
      </c>
    </row>
    <row r="172" spans="1:26" x14ac:dyDescent="0.25">
      <c r="A172" s="7" t="s">
        <v>15</v>
      </c>
      <c r="B172" s="56" t="s">
        <v>322</v>
      </c>
      <c r="C172" s="6" t="s">
        <v>321</v>
      </c>
      <c r="D172" s="6" t="s">
        <v>348</v>
      </c>
      <c r="E172" s="8" t="s">
        <v>349</v>
      </c>
      <c r="F172" s="5">
        <v>1592828342.0707846</v>
      </c>
      <c r="G172" s="2">
        <v>71960611.669999599</v>
      </c>
      <c r="H172" s="2">
        <v>173592602.03000009</v>
      </c>
      <c r="I172" s="2">
        <v>0</v>
      </c>
      <c r="J172" s="2">
        <v>0</v>
      </c>
      <c r="K172" s="2">
        <v>0</v>
      </c>
      <c r="L172" s="2">
        <v>0</v>
      </c>
      <c r="M172" s="24">
        <f t="shared" si="14"/>
        <v>1838381555.7707844</v>
      </c>
      <c r="N172" s="18">
        <f t="shared" si="15"/>
        <v>71960611.669999599</v>
      </c>
      <c r="O172" s="17">
        <f t="shared" si="16"/>
        <v>173592602.03000009</v>
      </c>
      <c r="P172" s="17">
        <v>0</v>
      </c>
      <c r="Q172" s="17">
        <v>0</v>
      </c>
      <c r="R172" s="35">
        <v>1147220312.8553879</v>
      </c>
      <c r="S172" s="40">
        <f t="shared" si="17"/>
        <v>1392773526.5553875</v>
      </c>
      <c r="T172" s="52">
        <v>0</v>
      </c>
      <c r="U172" s="64">
        <f t="shared" si="18"/>
        <v>1392773526.5553875</v>
      </c>
      <c r="V172" s="47">
        <v>0</v>
      </c>
      <c r="W172" s="29">
        <v>0</v>
      </c>
      <c r="X172" s="36">
        <v>1333016215.4400001</v>
      </c>
      <c r="Y172" s="41">
        <f t="shared" si="19"/>
        <v>1333016215.4400001</v>
      </c>
      <c r="Z172" s="42">
        <f t="shared" si="20"/>
        <v>59757311.11538744</v>
      </c>
    </row>
    <row r="173" spans="1:26" x14ac:dyDescent="0.25">
      <c r="A173" s="7" t="s">
        <v>15</v>
      </c>
      <c r="B173" s="56" t="s">
        <v>322</v>
      </c>
      <c r="C173" s="6" t="s">
        <v>321</v>
      </c>
      <c r="D173" s="6" t="s">
        <v>350</v>
      </c>
      <c r="E173" s="8" t="s">
        <v>351</v>
      </c>
      <c r="F173" s="5">
        <v>486918261.19372243</v>
      </c>
      <c r="G173" s="2">
        <v>22153479.670000017</v>
      </c>
      <c r="H173" s="2">
        <v>53883575.189999998</v>
      </c>
      <c r="I173" s="2">
        <v>0</v>
      </c>
      <c r="J173" s="2">
        <v>0</v>
      </c>
      <c r="K173" s="2">
        <v>0</v>
      </c>
      <c r="L173" s="2">
        <v>0</v>
      </c>
      <c r="M173" s="24">
        <f t="shared" si="14"/>
        <v>562955316.05372238</v>
      </c>
      <c r="N173" s="18">
        <f t="shared" si="15"/>
        <v>22153479.670000017</v>
      </c>
      <c r="O173" s="17">
        <f t="shared" si="16"/>
        <v>53883575.189999998</v>
      </c>
      <c r="P173" s="17">
        <v>0</v>
      </c>
      <c r="Q173" s="17">
        <v>0</v>
      </c>
      <c r="R173" s="35">
        <v>351261587.17716944</v>
      </c>
      <c r="S173" s="40">
        <f t="shared" si="17"/>
        <v>427298642.03716946</v>
      </c>
      <c r="T173" s="52">
        <v>0</v>
      </c>
      <c r="U173" s="64">
        <f t="shared" si="18"/>
        <v>427298642.03716946</v>
      </c>
      <c r="V173" s="47">
        <v>0</v>
      </c>
      <c r="W173" s="29">
        <v>0</v>
      </c>
      <c r="X173" s="36">
        <v>409049698.50999999</v>
      </c>
      <c r="Y173" s="41">
        <f t="shared" si="19"/>
        <v>409049698.50999999</v>
      </c>
      <c r="Z173" s="42">
        <f t="shared" si="20"/>
        <v>18248943.527169466</v>
      </c>
    </row>
    <row r="174" spans="1:26" x14ac:dyDescent="0.25">
      <c r="A174" s="7" t="s">
        <v>15</v>
      </c>
      <c r="B174" s="56" t="s">
        <v>322</v>
      </c>
      <c r="C174" s="6" t="s">
        <v>321</v>
      </c>
      <c r="D174" s="6" t="s">
        <v>352</v>
      </c>
      <c r="E174" s="8" t="s">
        <v>353</v>
      </c>
      <c r="F174" s="5">
        <v>600667427.63661575</v>
      </c>
      <c r="G174" s="2">
        <v>26981253.090000033</v>
      </c>
      <c r="H174" s="2">
        <v>64600252.289999962</v>
      </c>
      <c r="I174" s="2">
        <v>0</v>
      </c>
      <c r="J174" s="2">
        <v>0</v>
      </c>
      <c r="K174" s="2">
        <v>0</v>
      </c>
      <c r="L174" s="2">
        <v>0</v>
      </c>
      <c r="M174" s="24">
        <f t="shared" si="14"/>
        <v>692248933.01661575</v>
      </c>
      <c r="N174" s="18">
        <f t="shared" si="15"/>
        <v>26981253.090000033</v>
      </c>
      <c r="O174" s="17">
        <f t="shared" si="16"/>
        <v>64600252.289999962</v>
      </c>
      <c r="P174" s="17">
        <v>0</v>
      </c>
      <c r="Q174" s="17">
        <v>0</v>
      </c>
      <c r="R174" s="35">
        <v>432035081.3623389</v>
      </c>
      <c r="S174" s="40">
        <f t="shared" si="17"/>
        <v>523616586.7423389</v>
      </c>
      <c r="T174" s="52">
        <v>0</v>
      </c>
      <c r="U174" s="64">
        <f t="shared" si="18"/>
        <v>523616586.7423389</v>
      </c>
      <c r="V174" s="47">
        <v>0</v>
      </c>
      <c r="W174" s="29">
        <v>0</v>
      </c>
      <c r="X174" s="36">
        <v>501056628.47000003</v>
      </c>
      <c r="Y174" s="41">
        <f t="shared" si="19"/>
        <v>501056628.47000003</v>
      </c>
      <c r="Z174" s="42">
        <f t="shared" si="20"/>
        <v>22559958.272338867</v>
      </c>
    </row>
    <row r="175" spans="1:26" x14ac:dyDescent="0.25">
      <c r="A175" s="7" t="s">
        <v>15</v>
      </c>
      <c r="B175" s="56" t="s">
        <v>322</v>
      </c>
      <c r="C175" s="6" t="s">
        <v>321</v>
      </c>
      <c r="D175" s="6" t="s">
        <v>354</v>
      </c>
      <c r="E175" s="8" t="s">
        <v>355</v>
      </c>
      <c r="F175" s="5">
        <v>686451161.97425842</v>
      </c>
      <c r="G175" s="2">
        <v>31126489.550000191</v>
      </c>
      <c r="H175" s="2">
        <v>75455568.280000031</v>
      </c>
      <c r="I175" s="2">
        <v>0</v>
      </c>
      <c r="J175" s="2">
        <v>0</v>
      </c>
      <c r="K175" s="2">
        <v>0</v>
      </c>
      <c r="L175" s="2">
        <v>0</v>
      </c>
      <c r="M175" s="24">
        <f t="shared" si="14"/>
        <v>793033219.80425858</v>
      </c>
      <c r="N175" s="18">
        <f t="shared" si="15"/>
        <v>31126489.550000191</v>
      </c>
      <c r="O175" s="17">
        <f t="shared" si="16"/>
        <v>75455568.280000031</v>
      </c>
      <c r="P175" s="17">
        <v>0</v>
      </c>
      <c r="Q175" s="17">
        <v>0</v>
      </c>
      <c r="R175" s="35">
        <v>494836582.90589052</v>
      </c>
      <c r="S175" s="40">
        <f t="shared" si="17"/>
        <v>601418640.73589075</v>
      </c>
      <c r="T175" s="52">
        <v>0</v>
      </c>
      <c r="U175" s="64">
        <f t="shared" si="18"/>
        <v>601418640.73589075</v>
      </c>
      <c r="V175" s="47">
        <v>0</v>
      </c>
      <c r="W175" s="29">
        <v>0</v>
      </c>
      <c r="X175" s="36">
        <v>575681312.30999994</v>
      </c>
      <c r="Y175" s="41">
        <f t="shared" si="19"/>
        <v>575681312.30999994</v>
      </c>
      <c r="Z175" s="42">
        <f t="shared" si="20"/>
        <v>25737328.425890803</v>
      </c>
    </row>
    <row r="176" spans="1:26" x14ac:dyDescent="0.25">
      <c r="A176" s="7" t="s">
        <v>15</v>
      </c>
      <c r="B176" s="56" t="s">
        <v>322</v>
      </c>
      <c r="C176" s="6" t="s">
        <v>321</v>
      </c>
      <c r="D176" s="6" t="s">
        <v>356</v>
      </c>
      <c r="E176" s="8" t="s">
        <v>357</v>
      </c>
      <c r="F176" s="5">
        <v>1402107086.6196988</v>
      </c>
      <c r="G176" s="2">
        <v>63758327.919999599</v>
      </c>
      <c r="H176" s="2">
        <v>155023173.45000005</v>
      </c>
      <c r="I176" s="2">
        <v>0</v>
      </c>
      <c r="J176" s="2">
        <v>0</v>
      </c>
      <c r="K176" s="2">
        <v>0</v>
      </c>
      <c r="L176" s="2">
        <v>0</v>
      </c>
      <c r="M176" s="24">
        <f t="shared" si="14"/>
        <v>1620888587.9896984</v>
      </c>
      <c r="N176" s="18">
        <f t="shared" si="15"/>
        <v>63758327.919999599</v>
      </c>
      <c r="O176" s="17">
        <f t="shared" si="16"/>
        <v>155023173.45000005</v>
      </c>
      <c r="P176" s="17">
        <v>0</v>
      </c>
      <c r="Q176" s="17">
        <v>0</v>
      </c>
      <c r="R176" s="35">
        <v>1011405585.2047328</v>
      </c>
      <c r="S176" s="40">
        <f t="shared" si="17"/>
        <v>1230187086.5747323</v>
      </c>
      <c r="T176" s="52">
        <v>0</v>
      </c>
      <c r="U176" s="64">
        <f t="shared" si="18"/>
        <v>1230187086.5747323</v>
      </c>
      <c r="V176" s="47">
        <v>0</v>
      </c>
      <c r="W176" s="29">
        <v>0</v>
      </c>
      <c r="X176" s="36">
        <v>1177650037.5799999</v>
      </c>
      <c r="Y176" s="41">
        <f t="shared" si="19"/>
        <v>1177650037.5799999</v>
      </c>
      <c r="Z176" s="42">
        <f t="shared" si="20"/>
        <v>52537048.99473238</v>
      </c>
    </row>
    <row r="177" spans="1:26" x14ac:dyDescent="0.25">
      <c r="A177" s="7" t="s">
        <v>15</v>
      </c>
      <c r="B177" s="56" t="s">
        <v>322</v>
      </c>
      <c r="C177" s="6" t="s">
        <v>321</v>
      </c>
      <c r="D177" s="6" t="s">
        <v>358</v>
      </c>
      <c r="E177" s="8" t="s">
        <v>359</v>
      </c>
      <c r="F177" s="5">
        <v>744693482.68310666</v>
      </c>
      <c r="G177" s="2">
        <v>33619977.409999847</v>
      </c>
      <c r="H177" s="2">
        <v>81022965.240000069</v>
      </c>
      <c r="I177" s="2">
        <v>0</v>
      </c>
      <c r="J177" s="2">
        <v>0</v>
      </c>
      <c r="K177" s="2">
        <v>0</v>
      </c>
      <c r="L177" s="2">
        <v>0</v>
      </c>
      <c r="M177" s="24">
        <f t="shared" si="14"/>
        <v>859336425.33310652</v>
      </c>
      <c r="N177" s="18">
        <f t="shared" si="15"/>
        <v>33619977.409999847</v>
      </c>
      <c r="O177" s="17">
        <f t="shared" si="16"/>
        <v>81022965.240000069</v>
      </c>
      <c r="P177" s="17">
        <v>0</v>
      </c>
      <c r="Q177" s="17">
        <v>0</v>
      </c>
      <c r="R177" s="35">
        <v>536269640.86338407</v>
      </c>
      <c r="S177" s="40">
        <f t="shared" si="17"/>
        <v>650912583.51338398</v>
      </c>
      <c r="T177" s="52">
        <v>0</v>
      </c>
      <c r="U177" s="64">
        <f t="shared" si="18"/>
        <v>650912583.51338398</v>
      </c>
      <c r="V177" s="47">
        <v>0</v>
      </c>
      <c r="W177" s="29">
        <v>0</v>
      </c>
      <c r="X177" s="36">
        <v>622970660.16999996</v>
      </c>
      <c r="Y177" s="41">
        <f t="shared" si="19"/>
        <v>622970660.16999996</v>
      </c>
      <c r="Z177" s="42">
        <f t="shared" si="20"/>
        <v>27941923.343384027</v>
      </c>
    </row>
    <row r="178" spans="1:26" x14ac:dyDescent="0.25">
      <c r="A178" s="7" t="s">
        <v>15</v>
      </c>
      <c r="B178" s="56" t="s">
        <v>322</v>
      </c>
      <c r="C178" s="6" t="s">
        <v>321</v>
      </c>
      <c r="D178" s="6" t="s">
        <v>360</v>
      </c>
      <c r="E178" s="8" t="s">
        <v>361</v>
      </c>
      <c r="F178" s="5">
        <v>624656683.33155704</v>
      </c>
      <c r="G178" s="2">
        <v>28270347.549999952</v>
      </c>
      <c r="H178" s="2">
        <v>68425376.730000019</v>
      </c>
      <c r="I178" s="2">
        <v>0</v>
      </c>
      <c r="J178" s="2">
        <v>0</v>
      </c>
      <c r="K178" s="2">
        <v>0</v>
      </c>
      <c r="L178" s="2">
        <v>0</v>
      </c>
      <c r="M178" s="24">
        <f t="shared" si="14"/>
        <v>721352407.61155701</v>
      </c>
      <c r="N178" s="18">
        <f t="shared" si="15"/>
        <v>28270347.549999952</v>
      </c>
      <c r="O178" s="17">
        <f t="shared" si="16"/>
        <v>68425376.730000019</v>
      </c>
      <c r="P178" s="17">
        <v>0</v>
      </c>
      <c r="Q178" s="17">
        <v>0</v>
      </c>
      <c r="R178" s="35">
        <v>450098298.99146169</v>
      </c>
      <c r="S178" s="40">
        <f t="shared" si="17"/>
        <v>546794023.27146173</v>
      </c>
      <c r="T178" s="52">
        <v>0</v>
      </c>
      <c r="U178" s="64">
        <f t="shared" si="18"/>
        <v>546794023.27146173</v>
      </c>
      <c r="V178" s="47">
        <v>0</v>
      </c>
      <c r="W178" s="29">
        <v>0</v>
      </c>
      <c r="X178" s="36">
        <v>523365274.07999998</v>
      </c>
      <c r="Y178" s="41">
        <f t="shared" si="19"/>
        <v>523365274.07999998</v>
      </c>
      <c r="Z178" s="42">
        <f t="shared" si="20"/>
        <v>23428749.191461742</v>
      </c>
    </row>
    <row r="179" spans="1:26" x14ac:dyDescent="0.25">
      <c r="A179" s="7" t="s">
        <v>15</v>
      </c>
      <c r="B179" s="56" t="s">
        <v>322</v>
      </c>
      <c r="C179" s="6" t="s">
        <v>321</v>
      </c>
      <c r="D179" s="6" t="s">
        <v>362</v>
      </c>
      <c r="E179" s="8" t="s">
        <v>363</v>
      </c>
      <c r="F179" s="5">
        <v>1020176766.6216184</v>
      </c>
      <c r="G179" s="2">
        <v>46216296.730000019</v>
      </c>
      <c r="H179" s="2">
        <v>111864196.80000007</v>
      </c>
      <c r="I179" s="2">
        <v>0</v>
      </c>
      <c r="J179" s="2">
        <v>0</v>
      </c>
      <c r="K179" s="2">
        <v>0</v>
      </c>
      <c r="L179" s="2">
        <v>0</v>
      </c>
      <c r="M179" s="24">
        <f t="shared" si="14"/>
        <v>1178257260.1516185</v>
      </c>
      <c r="N179" s="18">
        <f t="shared" si="15"/>
        <v>46216296.730000019</v>
      </c>
      <c r="O179" s="17">
        <f t="shared" si="16"/>
        <v>111864196.80000007</v>
      </c>
      <c r="P179" s="17">
        <v>0</v>
      </c>
      <c r="Q179" s="17">
        <v>0</v>
      </c>
      <c r="R179" s="35">
        <v>735241981.92449093</v>
      </c>
      <c r="S179" s="40">
        <f t="shared" si="17"/>
        <v>893322475.45449102</v>
      </c>
      <c r="T179" s="52">
        <v>0</v>
      </c>
      <c r="U179" s="64">
        <f t="shared" si="18"/>
        <v>893322475.45449102</v>
      </c>
      <c r="V179" s="47">
        <v>0</v>
      </c>
      <c r="W179" s="29">
        <v>0</v>
      </c>
      <c r="X179" s="36">
        <v>855067357.22000003</v>
      </c>
      <c r="Y179" s="41">
        <f t="shared" si="19"/>
        <v>855067357.22000003</v>
      </c>
      <c r="Z179" s="42">
        <f t="shared" si="20"/>
        <v>38255118.234490991</v>
      </c>
    </row>
    <row r="180" spans="1:26" x14ac:dyDescent="0.25">
      <c r="A180" s="7" t="s">
        <v>15</v>
      </c>
      <c r="B180" s="56" t="s">
        <v>322</v>
      </c>
      <c r="C180" s="6" t="s">
        <v>321</v>
      </c>
      <c r="D180" s="6" t="s">
        <v>364</v>
      </c>
      <c r="E180" s="8" t="s">
        <v>365</v>
      </c>
      <c r="F180" s="5">
        <v>798084284.34603512</v>
      </c>
      <c r="G180" s="2">
        <v>35795272.099999905</v>
      </c>
      <c r="H180" s="2">
        <v>85525134.980000019</v>
      </c>
      <c r="I180" s="2">
        <v>0</v>
      </c>
      <c r="J180" s="2">
        <v>0</v>
      </c>
      <c r="K180" s="2">
        <v>0</v>
      </c>
      <c r="L180" s="2">
        <v>0</v>
      </c>
      <c r="M180" s="24">
        <f t="shared" si="14"/>
        <v>919404691.42603505</v>
      </c>
      <c r="N180" s="18">
        <f t="shared" si="15"/>
        <v>35795272.099999905</v>
      </c>
      <c r="O180" s="17">
        <f t="shared" si="16"/>
        <v>85525134.980000019</v>
      </c>
      <c r="P180" s="17">
        <v>0</v>
      </c>
      <c r="Q180" s="17">
        <v>0</v>
      </c>
      <c r="R180" s="35">
        <v>573836205.81679511</v>
      </c>
      <c r="S180" s="40">
        <f t="shared" si="17"/>
        <v>695156612.89679503</v>
      </c>
      <c r="T180" s="52">
        <v>0</v>
      </c>
      <c r="U180" s="64">
        <f t="shared" si="18"/>
        <v>695156612.89679503</v>
      </c>
      <c r="V180" s="47">
        <v>0</v>
      </c>
      <c r="W180" s="29">
        <v>0</v>
      </c>
      <c r="X180" s="36">
        <v>665176754.34000003</v>
      </c>
      <c r="Y180" s="41">
        <f t="shared" si="19"/>
        <v>665176754.34000003</v>
      </c>
      <c r="Z180" s="42">
        <f t="shared" si="20"/>
        <v>29979858.556795001</v>
      </c>
    </row>
    <row r="181" spans="1:26" x14ac:dyDescent="0.25">
      <c r="A181" s="7" t="s">
        <v>15</v>
      </c>
      <c r="B181" s="56" t="s">
        <v>322</v>
      </c>
      <c r="C181" s="6" t="s">
        <v>321</v>
      </c>
      <c r="D181" s="6" t="s">
        <v>366</v>
      </c>
      <c r="E181" s="8" t="s">
        <v>367</v>
      </c>
      <c r="F181" s="5">
        <v>900875273.90448523</v>
      </c>
      <c r="G181" s="2">
        <v>40804611.659999847</v>
      </c>
      <c r="H181" s="2">
        <v>98754062.920000076</v>
      </c>
      <c r="I181" s="2">
        <v>0</v>
      </c>
      <c r="J181" s="2">
        <v>0</v>
      </c>
      <c r="K181" s="2">
        <v>0</v>
      </c>
      <c r="L181" s="2">
        <v>0</v>
      </c>
      <c r="M181" s="24">
        <f t="shared" si="14"/>
        <v>1040433948.4844851</v>
      </c>
      <c r="N181" s="18">
        <f t="shared" si="15"/>
        <v>40804611.659999847</v>
      </c>
      <c r="O181" s="17">
        <f t="shared" si="16"/>
        <v>98754062.920000076</v>
      </c>
      <c r="P181" s="17">
        <v>0</v>
      </c>
      <c r="Q181" s="17">
        <v>0</v>
      </c>
      <c r="R181" s="35">
        <v>649240812.88019836</v>
      </c>
      <c r="S181" s="40">
        <f t="shared" si="17"/>
        <v>788799487.46019828</v>
      </c>
      <c r="T181" s="52">
        <v>0</v>
      </c>
      <c r="U181" s="64">
        <f t="shared" si="18"/>
        <v>788799487.46019828</v>
      </c>
      <c r="V181" s="47">
        <v>0</v>
      </c>
      <c r="W181" s="29">
        <v>0</v>
      </c>
      <c r="X181" s="36">
        <v>755017722.28999996</v>
      </c>
      <c r="Y181" s="41">
        <f t="shared" si="19"/>
        <v>755017722.28999996</v>
      </c>
      <c r="Z181" s="42">
        <f t="shared" si="20"/>
        <v>33781765.170198321</v>
      </c>
    </row>
    <row r="182" spans="1:26" x14ac:dyDescent="0.25">
      <c r="A182" s="7" t="s">
        <v>15</v>
      </c>
      <c r="B182" s="56" t="s">
        <v>322</v>
      </c>
      <c r="C182" s="6" t="s">
        <v>321</v>
      </c>
      <c r="D182" s="6" t="s">
        <v>368</v>
      </c>
      <c r="E182" s="8" t="s">
        <v>369</v>
      </c>
      <c r="F182" s="5">
        <v>763857168.93245506</v>
      </c>
      <c r="G182" s="2">
        <v>34445441.4799999</v>
      </c>
      <c r="H182" s="2">
        <v>82872680.770000041</v>
      </c>
      <c r="I182" s="2">
        <v>0</v>
      </c>
      <c r="J182" s="2">
        <v>0</v>
      </c>
      <c r="K182" s="2">
        <v>0</v>
      </c>
      <c r="L182" s="2">
        <v>0</v>
      </c>
      <c r="M182" s="24">
        <f t="shared" si="14"/>
        <v>881175291.18245506</v>
      </c>
      <c r="N182" s="18">
        <f t="shared" si="15"/>
        <v>34445441.4799999</v>
      </c>
      <c r="O182" s="17">
        <f t="shared" si="16"/>
        <v>82872680.770000041</v>
      </c>
      <c r="P182" s="17">
        <v>0</v>
      </c>
      <c r="Q182" s="17">
        <v>0</v>
      </c>
      <c r="R182" s="35">
        <v>549917079.37020552</v>
      </c>
      <c r="S182" s="40">
        <f t="shared" si="17"/>
        <v>667235201.6202054</v>
      </c>
      <c r="T182" s="52">
        <v>0</v>
      </c>
      <c r="U182" s="64">
        <f t="shared" si="18"/>
        <v>667235201.6202054</v>
      </c>
      <c r="V182" s="47">
        <v>0</v>
      </c>
      <c r="W182" s="29">
        <v>0</v>
      </c>
      <c r="X182" s="36">
        <v>638569021.60000002</v>
      </c>
      <c r="Y182" s="41">
        <f t="shared" si="19"/>
        <v>638569021.60000002</v>
      </c>
      <c r="Z182" s="42">
        <f t="shared" si="20"/>
        <v>28666180.020205379</v>
      </c>
    </row>
    <row r="183" spans="1:26" x14ac:dyDescent="0.25">
      <c r="A183" s="7" t="s">
        <v>15</v>
      </c>
      <c r="B183" s="56" t="s">
        <v>322</v>
      </c>
      <c r="C183" s="6" t="s">
        <v>321</v>
      </c>
      <c r="D183" s="6" t="s">
        <v>370</v>
      </c>
      <c r="E183" s="8" t="s">
        <v>371</v>
      </c>
      <c r="F183" s="5">
        <v>940217869.50235164</v>
      </c>
      <c r="G183" s="2">
        <v>42507805.250000238</v>
      </c>
      <c r="H183" s="2">
        <v>102642815.8599999</v>
      </c>
      <c r="I183" s="2">
        <v>0</v>
      </c>
      <c r="J183" s="2">
        <v>0</v>
      </c>
      <c r="K183" s="2">
        <v>0</v>
      </c>
      <c r="L183" s="2">
        <v>0</v>
      </c>
      <c r="M183" s="24">
        <f t="shared" si="14"/>
        <v>1085368490.6123519</v>
      </c>
      <c r="N183" s="18">
        <f t="shared" si="15"/>
        <v>42507805.250000238</v>
      </c>
      <c r="O183" s="17">
        <f t="shared" si="16"/>
        <v>102642815.8599999</v>
      </c>
      <c r="P183" s="17">
        <v>0</v>
      </c>
      <c r="Q183" s="17">
        <v>0</v>
      </c>
      <c r="R183" s="35">
        <v>677306668.0817529</v>
      </c>
      <c r="S183" s="40">
        <f t="shared" si="17"/>
        <v>822457289.19175303</v>
      </c>
      <c r="T183" s="52">
        <v>0</v>
      </c>
      <c r="U183" s="64">
        <f t="shared" si="18"/>
        <v>822457289.19175303</v>
      </c>
      <c r="V183" s="47">
        <v>0</v>
      </c>
      <c r="W183" s="29">
        <v>0</v>
      </c>
      <c r="X183" s="36">
        <v>787189244.33000004</v>
      </c>
      <c r="Y183" s="41">
        <f t="shared" si="19"/>
        <v>787189244.33000004</v>
      </c>
      <c r="Z183" s="42">
        <f t="shared" si="20"/>
        <v>35268044.861752987</v>
      </c>
    </row>
    <row r="184" spans="1:26" x14ac:dyDescent="0.25">
      <c r="A184" s="7" t="s">
        <v>15</v>
      </c>
      <c r="B184" s="56" t="s">
        <v>322</v>
      </c>
      <c r="C184" s="6" t="s">
        <v>321</v>
      </c>
      <c r="D184" s="6" t="s">
        <v>372</v>
      </c>
      <c r="E184" s="8" t="s">
        <v>373</v>
      </c>
      <c r="F184" s="5">
        <v>592801809.91065979</v>
      </c>
      <c r="G184" s="2">
        <v>26677520.139999866</v>
      </c>
      <c r="H184" s="2">
        <v>64003935.300000012</v>
      </c>
      <c r="I184" s="2">
        <v>0</v>
      </c>
      <c r="J184" s="2">
        <v>0</v>
      </c>
      <c r="K184" s="2">
        <v>0</v>
      </c>
      <c r="L184" s="2">
        <v>0</v>
      </c>
      <c r="M184" s="24">
        <f t="shared" si="14"/>
        <v>683483265.35065961</v>
      </c>
      <c r="N184" s="18">
        <f t="shared" si="15"/>
        <v>26677520.139999866</v>
      </c>
      <c r="O184" s="17">
        <f t="shared" si="16"/>
        <v>64003935.300000012</v>
      </c>
      <c r="P184" s="17">
        <v>0</v>
      </c>
      <c r="Q184" s="17">
        <v>0</v>
      </c>
      <c r="R184" s="35">
        <v>426564360.15869415</v>
      </c>
      <c r="S184" s="40">
        <f t="shared" si="17"/>
        <v>517245815.59869403</v>
      </c>
      <c r="T184" s="52">
        <v>0</v>
      </c>
      <c r="U184" s="64">
        <f t="shared" si="18"/>
        <v>517245815.59869403</v>
      </c>
      <c r="V184" s="47">
        <v>0</v>
      </c>
      <c r="W184" s="29">
        <v>0</v>
      </c>
      <c r="X184" s="36">
        <v>494991564.61000001</v>
      </c>
      <c r="Y184" s="41">
        <f t="shared" si="19"/>
        <v>494991564.61000001</v>
      </c>
      <c r="Z184" s="42">
        <f t="shared" si="20"/>
        <v>22254250.988694012</v>
      </c>
    </row>
    <row r="185" spans="1:26" x14ac:dyDescent="0.25">
      <c r="A185" s="7" t="s">
        <v>15</v>
      </c>
      <c r="B185" s="56" t="s">
        <v>322</v>
      </c>
      <c r="C185" s="6" t="s">
        <v>321</v>
      </c>
      <c r="D185" s="6" t="s">
        <v>374</v>
      </c>
      <c r="E185" s="8" t="s">
        <v>375</v>
      </c>
      <c r="F185" s="5">
        <v>802626149.32410526</v>
      </c>
      <c r="G185" s="2">
        <v>36163622.659999967</v>
      </c>
      <c r="H185" s="2">
        <v>86931051.540000021</v>
      </c>
      <c r="I185" s="2">
        <v>0</v>
      </c>
      <c r="J185" s="2">
        <v>0</v>
      </c>
      <c r="K185" s="2">
        <v>0</v>
      </c>
      <c r="L185" s="2">
        <v>0</v>
      </c>
      <c r="M185" s="24">
        <f t="shared" si="14"/>
        <v>925720823.52410531</v>
      </c>
      <c r="N185" s="18">
        <f t="shared" si="15"/>
        <v>36163622.659999967</v>
      </c>
      <c r="O185" s="17">
        <f t="shared" si="16"/>
        <v>86931051.540000021</v>
      </c>
      <c r="P185" s="17">
        <v>0</v>
      </c>
      <c r="Q185" s="17">
        <v>0</v>
      </c>
      <c r="R185" s="35">
        <v>577722488.57076097</v>
      </c>
      <c r="S185" s="40">
        <f t="shared" si="17"/>
        <v>700817162.77076101</v>
      </c>
      <c r="T185" s="52">
        <v>0</v>
      </c>
      <c r="U185" s="64">
        <f t="shared" si="18"/>
        <v>700817162.77076101</v>
      </c>
      <c r="V185" s="47">
        <v>0</v>
      </c>
      <c r="W185" s="29">
        <v>0</v>
      </c>
      <c r="X185" s="36">
        <v>670691926.72000003</v>
      </c>
      <c r="Y185" s="41">
        <f t="shared" si="19"/>
        <v>670691926.72000003</v>
      </c>
      <c r="Z185" s="42">
        <f t="shared" si="20"/>
        <v>30125236.050760984</v>
      </c>
    </row>
    <row r="186" spans="1:26" x14ac:dyDescent="0.25">
      <c r="A186" s="7" t="s">
        <v>15</v>
      </c>
      <c r="B186" s="56" t="s">
        <v>322</v>
      </c>
      <c r="C186" s="6" t="s">
        <v>321</v>
      </c>
      <c r="D186" s="6" t="s">
        <v>376</v>
      </c>
      <c r="E186" s="8" t="s">
        <v>377</v>
      </c>
      <c r="F186" s="5">
        <v>394281263.87159538</v>
      </c>
      <c r="G186" s="2">
        <v>17908188.789999962</v>
      </c>
      <c r="H186" s="2">
        <v>43506910.75999999</v>
      </c>
      <c r="I186" s="2">
        <v>0</v>
      </c>
      <c r="J186" s="2">
        <v>0</v>
      </c>
      <c r="K186" s="2">
        <v>0</v>
      </c>
      <c r="L186" s="2">
        <v>0</v>
      </c>
      <c r="M186" s="24">
        <f t="shared" si="14"/>
        <v>455696363.42159534</v>
      </c>
      <c r="N186" s="18">
        <f t="shared" si="15"/>
        <v>17908188.789999962</v>
      </c>
      <c r="O186" s="17">
        <f t="shared" si="16"/>
        <v>43506910.75999999</v>
      </c>
      <c r="P186" s="17">
        <v>0</v>
      </c>
      <c r="Q186" s="17">
        <v>0</v>
      </c>
      <c r="R186" s="35">
        <v>284331838.51780576</v>
      </c>
      <c r="S186" s="40">
        <f t="shared" si="17"/>
        <v>345746938.06780571</v>
      </c>
      <c r="T186" s="52">
        <v>0</v>
      </c>
      <c r="U186" s="64">
        <f t="shared" si="18"/>
        <v>345746938.06780571</v>
      </c>
      <c r="V186" s="47">
        <v>0</v>
      </c>
      <c r="W186" s="29">
        <v>0</v>
      </c>
      <c r="X186" s="36">
        <v>330966910.43000001</v>
      </c>
      <c r="Y186" s="41">
        <f t="shared" si="19"/>
        <v>330966910.43000001</v>
      </c>
      <c r="Z186" s="42">
        <f t="shared" si="20"/>
        <v>14780027.6378057</v>
      </c>
    </row>
    <row r="187" spans="1:26" x14ac:dyDescent="0.25">
      <c r="A187" s="7" t="s">
        <v>15</v>
      </c>
      <c r="B187" s="56" t="s">
        <v>322</v>
      </c>
      <c r="C187" s="6" t="s">
        <v>321</v>
      </c>
      <c r="D187" s="6" t="s">
        <v>378</v>
      </c>
      <c r="E187" s="8" t="s">
        <v>379</v>
      </c>
      <c r="F187" s="5">
        <v>641704736.57893229</v>
      </c>
      <c r="G187" s="2">
        <v>29076924.700000048</v>
      </c>
      <c r="H187" s="2">
        <v>70396769.019999981</v>
      </c>
      <c r="I187" s="2">
        <v>0</v>
      </c>
      <c r="J187" s="2">
        <v>0</v>
      </c>
      <c r="K187" s="2">
        <v>0</v>
      </c>
      <c r="L187" s="2">
        <v>0</v>
      </c>
      <c r="M187" s="24">
        <f t="shared" si="14"/>
        <v>741178430.29893231</v>
      </c>
      <c r="N187" s="18">
        <f t="shared" si="15"/>
        <v>29076924.700000048</v>
      </c>
      <c r="O187" s="17">
        <f t="shared" si="16"/>
        <v>70396769.019999981</v>
      </c>
      <c r="P187" s="17">
        <v>0</v>
      </c>
      <c r="Q187" s="17">
        <v>0</v>
      </c>
      <c r="R187" s="35">
        <v>462505698.99334615</v>
      </c>
      <c r="S187" s="40">
        <f t="shared" si="17"/>
        <v>561979392.71334624</v>
      </c>
      <c r="T187" s="52">
        <v>0</v>
      </c>
      <c r="U187" s="64">
        <f t="shared" si="18"/>
        <v>561979392.71334624</v>
      </c>
      <c r="V187" s="47">
        <v>0</v>
      </c>
      <c r="W187" s="29">
        <v>0</v>
      </c>
      <c r="X187" s="36">
        <v>537918239.29999995</v>
      </c>
      <c r="Y187" s="41">
        <f t="shared" si="19"/>
        <v>537918239.29999995</v>
      </c>
      <c r="Z187" s="42">
        <f t="shared" si="20"/>
        <v>24061153.413346291</v>
      </c>
    </row>
    <row r="188" spans="1:26" x14ac:dyDescent="0.25">
      <c r="A188" s="7" t="s">
        <v>15</v>
      </c>
      <c r="B188" s="56" t="s">
        <v>322</v>
      </c>
      <c r="C188" s="6" t="s">
        <v>321</v>
      </c>
      <c r="D188" s="6" t="s">
        <v>380</v>
      </c>
      <c r="E188" s="8" t="s">
        <v>381</v>
      </c>
      <c r="F188" s="5">
        <v>677148777.89430308</v>
      </c>
      <c r="G188" s="2">
        <v>30679276.859999895</v>
      </c>
      <c r="H188" s="2">
        <v>74252914.710000038</v>
      </c>
      <c r="I188" s="2">
        <v>0</v>
      </c>
      <c r="J188" s="2">
        <v>0</v>
      </c>
      <c r="K188" s="2">
        <v>0</v>
      </c>
      <c r="L188" s="2">
        <v>0</v>
      </c>
      <c r="M188" s="24">
        <f t="shared" si="14"/>
        <v>782080969.46430302</v>
      </c>
      <c r="N188" s="18">
        <f t="shared" si="15"/>
        <v>30679276.859999895</v>
      </c>
      <c r="O188" s="17">
        <f t="shared" si="16"/>
        <v>74252914.710000038</v>
      </c>
      <c r="P188" s="17">
        <v>0</v>
      </c>
      <c r="Q188" s="17">
        <v>0</v>
      </c>
      <c r="R188" s="35">
        <v>488038335.94113117</v>
      </c>
      <c r="S188" s="40">
        <f t="shared" si="17"/>
        <v>592970527.51113105</v>
      </c>
      <c r="T188" s="52">
        <v>0</v>
      </c>
      <c r="U188" s="64">
        <f t="shared" si="18"/>
        <v>592970527.51113105</v>
      </c>
      <c r="V188" s="47">
        <v>0</v>
      </c>
      <c r="W188" s="29">
        <v>0</v>
      </c>
      <c r="X188" s="36">
        <v>567581662.28999996</v>
      </c>
      <c r="Y188" s="41">
        <f t="shared" si="19"/>
        <v>567581662.28999996</v>
      </c>
      <c r="Z188" s="42">
        <f t="shared" si="20"/>
        <v>25388865.221131086</v>
      </c>
    </row>
    <row r="189" spans="1:26" x14ac:dyDescent="0.25">
      <c r="A189" s="7" t="s">
        <v>15</v>
      </c>
      <c r="B189" s="56" t="s">
        <v>322</v>
      </c>
      <c r="C189" s="6" t="s">
        <v>321</v>
      </c>
      <c r="D189" s="6" t="s">
        <v>382</v>
      </c>
      <c r="E189" s="8" t="s">
        <v>383</v>
      </c>
      <c r="F189" s="5">
        <v>969958960.94436574</v>
      </c>
      <c r="G189" s="2">
        <v>44103168.950000048</v>
      </c>
      <c r="H189" s="2">
        <v>107239625.48000002</v>
      </c>
      <c r="I189" s="2">
        <v>0</v>
      </c>
      <c r="J189" s="2">
        <v>0</v>
      </c>
      <c r="K189" s="2">
        <v>0</v>
      </c>
      <c r="L189" s="2">
        <v>0</v>
      </c>
      <c r="M189" s="24">
        <f t="shared" si="14"/>
        <v>1121301755.3743658</v>
      </c>
      <c r="N189" s="18">
        <f t="shared" si="15"/>
        <v>44103168.950000048</v>
      </c>
      <c r="O189" s="17">
        <f t="shared" si="16"/>
        <v>107239625.48000002</v>
      </c>
      <c r="P189" s="17">
        <v>0</v>
      </c>
      <c r="Q189" s="17">
        <v>0</v>
      </c>
      <c r="R189" s="35">
        <v>699650458.64405811</v>
      </c>
      <c r="S189" s="40">
        <f t="shared" si="17"/>
        <v>850993253.07405818</v>
      </c>
      <c r="T189" s="52">
        <v>0</v>
      </c>
      <c r="U189" s="64">
        <f t="shared" si="18"/>
        <v>850993253.07405818</v>
      </c>
      <c r="V189" s="47">
        <v>0</v>
      </c>
      <c r="W189" s="29">
        <v>0</v>
      </c>
      <c r="X189" s="36">
        <v>814643751.37</v>
      </c>
      <c r="Y189" s="41">
        <f t="shared" si="19"/>
        <v>814643751.37</v>
      </c>
      <c r="Z189" s="42">
        <f t="shared" si="20"/>
        <v>36349501.70405817</v>
      </c>
    </row>
    <row r="190" spans="1:26" x14ac:dyDescent="0.25">
      <c r="A190" s="7" t="s">
        <v>15</v>
      </c>
      <c r="B190" s="56" t="s">
        <v>322</v>
      </c>
      <c r="C190" s="6" t="s">
        <v>321</v>
      </c>
      <c r="D190" s="6" t="s">
        <v>384</v>
      </c>
      <c r="E190" s="8" t="s">
        <v>385</v>
      </c>
      <c r="F190" s="5">
        <v>785742910.25447679</v>
      </c>
      <c r="G190" s="2">
        <v>35280761.840000153</v>
      </c>
      <c r="H190" s="2">
        <v>84410956.24000001</v>
      </c>
      <c r="I190" s="2">
        <v>0</v>
      </c>
      <c r="J190" s="2">
        <v>0</v>
      </c>
      <c r="K190" s="2">
        <v>0</v>
      </c>
      <c r="L190" s="2">
        <v>0</v>
      </c>
      <c r="M190" s="24">
        <f t="shared" si="14"/>
        <v>905434628.33447695</v>
      </c>
      <c r="N190" s="18">
        <f t="shared" si="15"/>
        <v>35280761.840000153</v>
      </c>
      <c r="O190" s="17">
        <f t="shared" si="16"/>
        <v>84410956.24000001</v>
      </c>
      <c r="P190" s="17">
        <v>0</v>
      </c>
      <c r="Q190" s="17">
        <v>0</v>
      </c>
      <c r="R190" s="35">
        <v>565110108.79110992</v>
      </c>
      <c r="S190" s="40">
        <f t="shared" si="17"/>
        <v>684801826.87111008</v>
      </c>
      <c r="T190" s="52">
        <v>0</v>
      </c>
      <c r="U190" s="64">
        <f t="shared" si="18"/>
        <v>684801826.87111008</v>
      </c>
      <c r="V190" s="47">
        <v>0</v>
      </c>
      <c r="W190" s="29">
        <v>0</v>
      </c>
      <c r="X190" s="36">
        <v>655292423.26999998</v>
      </c>
      <c r="Y190" s="41">
        <f t="shared" si="19"/>
        <v>655292423.26999998</v>
      </c>
      <c r="Z190" s="42">
        <f t="shared" si="20"/>
        <v>29509403.601110101</v>
      </c>
    </row>
    <row r="191" spans="1:26" x14ac:dyDescent="0.25">
      <c r="A191" s="7" t="s">
        <v>15</v>
      </c>
      <c r="B191" s="56" t="s">
        <v>322</v>
      </c>
      <c r="C191" s="6" t="s">
        <v>321</v>
      </c>
      <c r="D191" s="6" t="s">
        <v>386</v>
      </c>
      <c r="E191" s="8" t="s">
        <v>387</v>
      </c>
      <c r="F191" s="5">
        <v>949891255.15226579</v>
      </c>
      <c r="G191" s="2">
        <v>43114472.399999976</v>
      </c>
      <c r="H191" s="2">
        <v>104652979.37</v>
      </c>
      <c r="I191" s="2">
        <v>0</v>
      </c>
      <c r="J191" s="2">
        <v>0</v>
      </c>
      <c r="K191" s="2">
        <v>0</v>
      </c>
      <c r="L191" s="2">
        <v>0</v>
      </c>
      <c r="M191" s="24">
        <f t="shared" si="14"/>
        <v>1097658706.9222658</v>
      </c>
      <c r="N191" s="18">
        <f t="shared" si="15"/>
        <v>43114472.399999976</v>
      </c>
      <c r="O191" s="17">
        <f t="shared" si="16"/>
        <v>104652979.37</v>
      </c>
      <c r="P191" s="17">
        <v>0</v>
      </c>
      <c r="Q191" s="17">
        <v>0</v>
      </c>
      <c r="R191" s="35">
        <v>684893287.61894524</v>
      </c>
      <c r="S191" s="40">
        <f t="shared" si="17"/>
        <v>832660739.38894522</v>
      </c>
      <c r="T191" s="52">
        <v>0</v>
      </c>
      <c r="U191" s="64">
        <f t="shared" si="18"/>
        <v>832660739.38894522</v>
      </c>
      <c r="V191" s="47">
        <v>0</v>
      </c>
      <c r="W191" s="29">
        <v>0</v>
      </c>
      <c r="X191" s="36">
        <v>797050355.15999997</v>
      </c>
      <c r="Y191" s="41">
        <f t="shared" si="19"/>
        <v>797050355.15999997</v>
      </c>
      <c r="Z191" s="42">
        <f t="shared" si="20"/>
        <v>35610384.228945255</v>
      </c>
    </row>
    <row r="192" spans="1:26" x14ac:dyDescent="0.25">
      <c r="A192" s="7" t="s">
        <v>15</v>
      </c>
      <c r="B192" s="56" t="s">
        <v>322</v>
      </c>
      <c r="C192" s="6" t="s">
        <v>321</v>
      </c>
      <c r="D192" s="6" t="s">
        <v>388</v>
      </c>
      <c r="E192" s="8" t="s">
        <v>389</v>
      </c>
      <c r="F192" s="5">
        <v>738903687.88361645</v>
      </c>
      <c r="G192" s="2">
        <v>33168229.440000057</v>
      </c>
      <c r="H192" s="2">
        <v>79354361.410000026</v>
      </c>
      <c r="I192" s="2">
        <v>0</v>
      </c>
      <c r="J192" s="2">
        <v>0</v>
      </c>
      <c r="K192" s="2">
        <v>0</v>
      </c>
      <c r="L192" s="2">
        <v>0</v>
      </c>
      <c r="M192" s="24">
        <f t="shared" si="14"/>
        <v>851426278.73361659</v>
      </c>
      <c r="N192" s="18">
        <f t="shared" si="15"/>
        <v>33168229.440000057</v>
      </c>
      <c r="O192" s="17">
        <f t="shared" si="16"/>
        <v>79354361.410000026</v>
      </c>
      <c r="P192" s="17">
        <v>0</v>
      </c>
      <c r="Q192" s="17">
        <v>0</v>
      </c>
      <c r="R192" s="35">
        <v>531390647.35691285</v>
      </c>
      <c r="S192" s="40">
        <f t="shared" si="17"/>
        <v>643913238.20691299</v>
      </c>
      <c r="T192" s="52">
        <v>0</v>
      </c>
      <c r="U192" s="64">
        <f t="shared" si="18"/>
        <v>643913238.20691299</v>
      </c>
      <c r="V192" s="47">
        <v>0</v>
      </c>
      <c r="W192" s="29">
        <v>0</v>
      </c>
      <c r="X192" s="36">
        <v>616160193.92999995</v>
      </c>
      <c r="Y192" s="41">
        <f t="shared" si="19"/>
        <v>616160193.92999995</v>
      </c>
      <c r="Z192" s="42">
        <f t="shared" si="20"/>
        <v>27753044.276913047</v>
      </c>
    </row>
    <row r="193" spans="1:26" x14ac:dyDescent="0.25">
      <c r="A193" s="7" t="s">
        <v>15</v>
      </c>
      <c r="B193" s="56" t="s">
        <v>322</v>
      </c>
      <c r="C193" s="6" t="s">
        <v>321</v>
      </c>
      <c r="D193" s="6" t="s">
        <v>390</v>
      </c>
      <c r="E193" s="8" t="s">
        <v>391</v>
      </c>
      <c r="F193" s="5">
        <v>934784223.38593054</v>
      </c>
      <c r="G193" s="2">
        <v>41964991.190000057</v>
      </c>
      <c r="H193" s="2">
        <v>100410929.50999999</v>
      </c>
      <c r="I193" s="2">
        <v>0</v>
      </c>
      <c r="J193" s="2">
        <v>0</v>
      </c>
      <c r="K193" s="2">
        <v>0</v>
      </c>
      <c r="L193" s="2">
        <v>0</v>
      </c>
      <c r="M193" s="24">
        <f t="shared" si="14"/>
        <v>1077160144.0859306</v>
      </c>
      <c r="N193" s="18">
        <f t="shared" si="15"/>
        <v>41964991.190000057</v>
      </c>
      <c r="O193" s="17">
        <f t="shared" si="16"/>
        <v>100410929.50999999</v>
      </c>
      <c r="P193" s="17">
        <v>0</v>
      </c>
      <c r="Q193" s="17">
        <v>0</v>
      </c>
      <c r="R193" s="35">
        <v>672281362.99601758</v>
      </c>
      <c r="S193" s="40">
        <f t="shared" si="17"/>
        <v>814657283.69601762</v>
      </c>
      <c r="T193" s="52">
        <v>0</v>
      </c>
      <c r="U193" s="64">
        <f t="shared" si="18"/>
        <v>814657283.69601762</v>
      </c>
      <c r="V193" s="47">
        <v>0</v>
      </c>
      <c r="W193" s="29">
        <v>0</v>
      </c>
      <c r="X193" s="36">
        <v>779549706.55999994</v>
      </c>
      <c r="Y193" s="41">
        <f t="shared" si="19"/>
        <v>779549706.55999994</v>
      </c>
      <c r="Z193" s="42">
        <f t="shared" si="20"/>
        <v>35107577.13601768</v>
      </c>
    </row>
    <row r="194" spans="1:26" x14ac:dyDescent="0.25">
      <c r="A194" s="7" t="s">
        <v>15</v>
      </c>
      <c r="B194" s="56" t="s">
        <v>322</v>
      </c>
      <c r="C194" s="6" t="s">
        <v>321</v>
      </c>
      <c r="D194" s="6" t="s">
        <v>392</v>
      </c>
      <c r="E194" s="8" t="s">
        <v>393</v>
      </c>
      <c r="F194" s="5">
        <v>534141507.30510581</v>
      </c>
      <c r="G194" s="2">
        <v>24158503.51000011</v>
      </c>
      <c r="H194" s="2">
        <v>58346351.339999974</v>
      </c>
      <c r="I194" s="2">
        <v>0</v>
      </c>
      <c r="J194" s="2">
        <v>0</v>
      </c>
      <c r="K194" s="2">
        <v>0</v>
      </c>
      <c r="L194" s="2">
        <v>0</v>
      </c>
      <c r="M194" s="24">
        <f t="shared" si="14"/>
        <v>616646362.15510583</v>
      </c>
      <c r="N194" s="18">
        <f t="shared" si="15"/>
        <v>24158503.51000011</v>
      </c>
      <c r="O194" s="17">
        <f t="shared" si="16"/>
        <v>58346351.339999974</v>
      </c>
      <c r="P194" s="17">
        <v>0</v>
      </c>
      <c r="Q194" s="17">
        <v>0</v>
      </c>
      <c r="R194" s="35">
        <v>384817634.8259576</v>
      </c>
      <c r="S194" s="40">
        <f t="shared" si="17"/>
        <v>467322489.67595768</v>
      </c>
      <c r="T194" s="52">
        <v>0</v>
      </c>
      <c r="U194" s="64">
        <f t="shared" si="18"/>
        <v>467322489.67595768</v>
      </c>
      <c r="V194" s="47">
        <v>0</v>
      </c>
      <c r="W194" s="29">
        <v>0</v>
      </c>
      <c r="X194" s="36">
        <v>447288365.49000001</v>
      </c>
      <c r="Y194" s="41">
        <f t="shared" si="19"/>
        <v>447288365.49000001</v>
      </c>
      <c r="Z194" s="42">
        <f t="shared" si="20"/>
        <v>20034124.18595767</v>
      </c>
    </row>
    <row r="195" spans="1:26" x14ac:dyDescent="0.25">
      <c r="A195" s="7" t="s">
        <v>15</v>
      </c>
      <c r="B195" s="56" t="s">
        <v>322</v>
      </c>
      <c r="C195" s="6" t="s">
        <v>321</v>
      </c>
      <c r="D195" s="6" t="s">
        <v>394</v>
      </c>
      <c r="E195" s="8" t="s">
        <v>395</v>
      </c>
      <c r="F195" s="5">
        <v>977109821.14399493</v>
      </c>
      <c r="G195" s="2">
        <v>43855768.920000076</v>
      </c>
      <c r="H195" s="2">
        <v>104891256.79999995</v>
      </c>
      <c r="I195" s="2">
        <v>0</v>
      </c>
      <c r="J195" s="2">
        <v>0</v>
      </c>
      <c r="K195" s="2">
        <v>0</v>
      </c>
      <c r="L195" s="2">
        <v>0</v>
      </c>
      <c r="M195" s="24">
        <f t="shared" si="14"/>
        <v>1125856846.8639951</v>
      </c>
      <c r="N195" s="18">
        <f t="shared" si="15"/>
        <v>43855768.920000076</v>
      </c>
      <c r="O195" s="17">
        <f t="shared" si="16"/>
        <v>104891256.79999995</v>
      </c>
      <c r="P195" s="17">
        <v>0</v>
      </c>
      <c r="Q195" s="17">
        <v>0</v>
      </c>
      <c r="R195" s="35">
        <v>702683832.01397967</v>
      </c>
      <c r="S195" s="40">
        <f t="shared" si="17"/>
        <v>851430857.7339797</v>
      </c>
      <c r="T195" s="52">
        <v>0</v>
      </c>
      <c r="U195" s="64">
        <f t="shared" si="18"/>
        <v>851430857.7339797</v>
      </c>
      <c r="V195" s="47">
        <v>0</v>
      </c>
      <c r="W195" s="29">
        <v>0</v>
      </c>
      <c r="X195" s="36">
        <v>814731998.08000004</v>
      </c>
      <c r="Y195" s="41">
        <f t="shared" si="19"/>
        <v>814731998.08000004</v>
      </c>
      <c r="Z195" s="42">
        <f t="shared" si="20"/>
        <v>36698859.653979659</v>
      </c>
    </row>
    <row r="196" spans="1:26" x14ac:dyDescent="0.25">
      <c r="A196" s="7" t="s">
        <v>15</v>
      </c>
      <c r="B196" s="56" t="s">
        <v>322</v>
      </c>
      <c r="C196" s="6" t="s">
        <v>321</v>
      </c>
      <c r="D196" s="6" t="s">
        <v>396</v>
      </c>
      <c r="E196" s="8" t="s">
        <v>397</v>
      </c>
      <c r="F196" s="5">
        <v>924528292.77861559</v>
      </c>
      <c r="G196" s="2">
        <v>41499540.629999995</v>
      </c>
      <c r="H196" s="2">
        <v>99284416.169999957</v>
      </c>
      <c r="I196" s="2">
        <v>0</v>
      </c>
      <c r="J196" s="2">
        <v>0</v>
      </c>
      <c r="K196" s="2">
        <v>0</v>
      </c>
      <c r="L196" s="2">
        <v>0</v>
      </c>
      <c r="M196" s="24">
        <f t="shared" si="14"/>
        <v>1065312249.5786155</v>
      </c>
      <c r="N196" s="18">
        <f t="shared" si="15"/>
        <v>41499540.629999995</v>
      </c>
      <c r="O196" s="17">
        <f t="shared" si="16"/>
        <v>99284416.169999957</v>
      </c>
      <c r="P196" s="17">
        <v>0</v>
      </c>
      <c r="Q196" s="17">
        <v>0</v>
      </c>
      <c r="R196" s="35">
        <v>664879450.28838682</v>
      </c>
      <c r="S196" s="40">
        <f t="shared" si="17"/>
        <v>805663407.08838677</v>
      </c>
      <c r="T196" s="52">
        <v>0</v>
      </c>
      <c r="U196" s="64">
        <f t="shared" si="18"/>
        <v>805663407.08838677</v>
      </c>
      <c r="V196" s="47">
        <v>0</v>
      </c>
      <c r="W196" s="29">
        <v>0</v>
      </c>
      <c r="X196" s="36">
        <v>770938568.70000005</v>
      </c>
      <c r="Y196" s="41">
        <f t="shared" si="19"/>
        <v>770938568.70000005</v>
      </c>
      <c r="Z196" s="42">
        <f t="shared" si="20"/>
        <v>34724838.388386726</v>
      </c>
    </row>
    <row r="197" spans="1:26" x14ac:dyDescent="0.25">
      <c r="A197" s="7" t="s">
        <v>15</v>
      </c>
      <c r="B197" s="56" t="s">
        <v>322</v>
      </c>
      <c r="C197" s="6" t="s">
        <v>321</v>
      </c>
      <c r="D197" s="6" t="s">
        <v>398</v>
      </c>
      <c r="E197" s="8" t="s">
        <v>399</v>
      </c>
      <c r="F197" s="5">
        <v>737746069.84019637</v>
      </c>
      <c r="G197" s="2">
        <v>33273916.0200001</v>
      </c>
      <c r="H197" s="2">
        <v>80173711.169999957</v>
      </c>
      <c r="I197" s="2">
        <v>0</v>
      </c>
      <c r="J197" s="2">
        <v>0</v>
      </c>
      <c r="K197" s="2">
        <v>0</v>
      </c>
      <c r="L197" s="2">
        <v>0</v>
      </c>
      <c r="M197" s="24">
        <f t="shared" ref="M197:M260" si="21">+F197+G197+H197+I197+J197+K197+L197</f>
        <v>851193697.03019643</v>
      </c>
      <c r="N197" s="18">
        <f t="shared" ref="N197:N260" si="22">+G197</f>
        <v>33273916.0200001</v>
      </c>
      <c r="O197" s="17">
        <f t="shared" ref="O197:O260" si="23">+H197</f>
        <v>80173711.169999957</v>
      </c>
      <c r="P197" s="17">
        <v>0</v>
      </c>
      <c r="Q197" s="17">
        <v>0</v>
      </c>
      <c r="R197" s="35">
        <v>531152797.92520744</v>
      </c>
      <c r="S197" s="40">
        <f t="shared" si="17"/>
        <v>644600425.11520743</v>
      </c>
      <c r="T197" s="52">
        <v>0</v>
      </c>
      <c r="U197" s="64">
        <f t="shared" si="18"/>
        <v>644600425.11520743</v>
      </c>
      <c r="V197" s="47">
        <v>0</v>
      </c>
      <c r="W197" s="29">
        <v>0</v>
      </c>
      <c r="X197" s="36">
        <v>616912302.27999997</v>
      </c>
      <c r="Y197" s="41">
        <f t="shared" si="19"/>
        <v>616912302.27999997</v>
      </c>
      <c r="Z197" s="42">
        <f t="shared" si="20"/>
        <v>27688122.835207462</v>
      </c>
    </row>
    <row r="198" spans="1:26" x14ac:dyDescent="0.25">
      <c r="A198" s="7" t="s">
        <v>15</v>
      </c>
      <c r="B198" s="56" t="s">
        <v>322</v>
      </c>
      <c r="C198" s="6" t="s">
        <v>321</v>
      </c>
      <c r="D198" s="6" t="s">
        <v>400</v>
      </c>
      <c r="E198" s="8" t="s">
        <v>401</v>
      </c>
      <c r="F198" s="5">
        <v>473061357.0740369</v>
      </c>
      <c r="G198" s="2">
        <v>21491322.99000001</v>
      </c>
      <c r="H198" s="2">
        <v>52212409.779999971</v>
      </c>
      <c r="I198" s="2">
        <v>0</v>
      </c>
      <c r="J198" s="2">
        <v>0</v>
      </c>
      <c r="K198" s="2">
        <v>0</v>
      </c>
      <c r="L198" s="2">
        <v>0</v>
      </c>
      <c r="M198" s="24">
        <f t="shared" si="21"/>
        <v>546765089.84403682</v>
      </c>
      <c r="N198" s="18">
        <f t="shared" si="22"/>
        <v>21491322.99000001</v>
      </c>
      <c r="O198" s="17">
        <f t="shared" si="23"/>
        <v>52212409.779999971</v>
      </c>
      <c r="P198" s="17">
        <v>0</v>
      </c>
      <c r="Q198" s="17">
        <v>0</v>
      </c>
      <c r="R198" s="35">
        <v>341159128.22028965</v>
      </c>
      <c r="S198" s="40">
        <f t="shared" ref="S198:S261" si="24">+N198+O198+P198+Q198+R198</f>
        <v>414862860.99028963</v>
      </c>
      <c r="T198" s="52">
        <v>0</v>
      </c>
      <c r="U198" s="64">
        <f t="shared" ref="U198:U261" si="25">+S198+T198</f>
        <v>414862860.99028963</v>
      </c>
      <c r="V198" s="47">
        <v>0</v>
      </c>
      <c r="W198" s="29">
        <v>0</v>
      </c>
      <c r="X198" s="36">
        <v>397131744.79000002</v>
      </c>
      <c r="Y198" s="41">
        <f t="shared" ref="Y198:Y261" si="26">+V198+W198+X198</f>
        <v>397131744.79000002</v>
      </c>
      <c r="Z198" s="42">
        <f t="shared" ref="Z198:Z261" si="27">+S198-Y198+T198</f>
        <v>17731116.200289607</v>
      </c>
    </row>
    <row r="199" spans="1:26" x14ac:dyDescent="0.25">
      <c r="A199" s="7" t="s">
        <v>15</v>
      </c>
      <c r="B199" s="56" t="s">
        <v>322</v>
      </c>
      <c r="C199" s="6" t="s">
        <v>321</v>
      </c>
      <c r="D199" s="6" t="s">
        <v>402</v>
      </c>
      <c r="E199" s="8" t="s">
        <v>403</v>
      </c>
      <c r="F199" s="5">
        <v>591951600.43092382</v>
      </c>
      <c r="G199" s="2">
        <v>26883943.169999838</v>
      </c>
      <c r="H199" s="2">
        <v>65274843.270000041</v>
      </c>
      <c r="I199" s="2">
        <v>0</v>
      </c>
      <c r="J199" s="2">
        <v>0</v>
      </c>
      <c r="K199" s="2">
        <v>0</v>
      </c>
      <c r="L199" s="2">
        <v>0</v>
      </c>
      <c r="M199" s="24">
        <f t="shared" si="21"/>
        <v>684110386.87092376</v>
      </c>
      <c r="N199" s="18">
        <f t="shared" si="22"/>
        <v>26883943.169999838</v>
      </c>
      <c r="O199" s="17">
        <f t="shared" si="23"/>
        <v>65274843.270000041</v>
      </c>
      <c r="P199" s="17">
        <v>0</v>
      </c>
      <c r="Q199" s="17">
        <v>0</v>
      </c>
      <c r="R199" s="35">
        <v>426869743.55908829</v>
      </c>
      <c r="S199" s="40">
        <f t="shared" si="24"/>
        <v>519028529.99908817</v>
      </c>
      <c r="T199" s="52">
        <v>0</v>
      </c>
      <c r="U199" s="64">
        <f t="shared" si="25"/>
        <v>519028529.99908817</v>
      </c>
      <c r="V199" s="47">
        <v>0</v>
      </c>
      <c r="W199" s="29">
        <v>0</v>
      </c>
      <c r="X199" s="36">
        <v>496841532.23000002</v>
      </c>
      <c r="Y199" s="41">
        <f t="shared" si="26"/>
        <v>496841532.23000002</v>
      </c>
      <c r="Z199" s="42">
        <f t="shared" si="27"/>
        <v>22186997.769088149</v>
      </c>
    </row>
    <row r="200" spans="1:26" x14ac:dyDescent="0.25">
      <c r="A200" s="7" t="s">
        <v>15</v>
      </c>
      <c r="B200" s="56" t="s">
        <v>322</v>
      </c>
      <c r="C200" s="6" t="s">
        <v>321</v>
      </c>
      <c r="D200" s="6" t="s">
        <v>404</v>
      </c>
      <c r="E200" s="8" t="s">
        <v>405</v>
      </c>
      <c r="F200" s="5">
        <v>932305074.81821001</v>
      </c>
      <c r="G200" s="2">
        <v>41931886.129999995</v>
      </c>
      <c r="H200" s="2">
        <v>100621222.89999998</v>
      </c>
      <c r="I200" s="2">
        <v>0</v>
      </c>
      <c r="J200" s="2">
        <v>0</v>
      </c>
      <c r="K200" s="2">
        <v>0</v>
      </c>
      <c r="L200" s="2">
        <v>0</v>
      </c>
      <c r="M200" s="24">
        <f t="shared" si="21"/>
        <v>1074858183.8482099</v>
      </c>
      <c r="N200" s="18">
        <f t="shared" si="22"/>
        <v>41931886.129999995</v>
      </c>
      <c r="O200" s="17">
        <f t="shared" si="23"/>
        <v>100621222.89999998</v>
      </c>
      <c r="P200" s="17">
        <v>0</v>
      </c>
      <c r="Q200" s="17">
        <v>0</v>
      </c>
      <c r="R200" s="35">
        <v>670785349.43748629</v>
      </c>
      <c r="S200" s="40">
        <f t="shared" si="24"/>
        <v>813338458.46748626</v>
      </c>
      <c r="T200" s="52">
        <v>0</v>
      </c>
      <c r="U200" s="64">
        <f t="shared" si="25"/>
        <v>813338458.46748626</v>
      </c>
      <c r="V200" s="47">
        <v>0</v>
      </c>
      <c r="W200" s="29">
        <v>0</v>
      </c>
      <c r="X200" s="36">
        <v>778332141.04999995</v>
      </c>
      <c r="Y200" s="41">
        <f t="shared" si="26"/>
        <v>778332141.04999995</v>
      </c>
      <c r="Z200" s="42">
        <f t="shared" si="27"/>
        <v>35006317.41748631</v>
      </c>
    </row>
    <row r="201" spans="1:26" x14ac:dyDescent="0.25">
      <c r="A201" s="7" t="s">
        <v>15</v>
      </c>
      <c r="B201" s="56" t="s">
        <v>322</v>
      </c>
      <c r="C201" s="6" t="s">
        <v>321</v>
      </c>
      <c r="D201" s="6" t="s">
        <v>406</v>
      </c>
      <c r="E201" s="8" t="s">
        <v>407</v>
      </c>
      <c r="F201" s="5">
        <v>1072458771.4571953</v>
      </c>
      <c r="G201" s="2">
        <v>48383217.039999962</v>
      </c>
      <c r="H201" s="2">
        <v>116472116.71000004</v>
      </c>
      <c r="I201" s="2">
        <v>0</v>
      </c>
      <c r="J201" s="2">
        <v>0</v>
      </c>
      <c r="K201" s="2">
        <v>0</v>
      </c>
      <c r="L201" s="2">
        <v>0</v>
      </c>
      <c r="M201" s="24">
        <f t="shared" si="21"/>
        <v>1237314105.2071953</v>
      </c>
      <c r="N201" s="18">
        <f t="shared" si="22"/>
        <v>48383217.039999962</v>
      </c>
      <c r="O201" s="17">
        <f t="shared" si="23"/>
        <v>116472116.71000004</v>
      </c>
      <c r="P201" s="17">
        <v>0</v>
      </c>
      <c r="Q201" s="17">
        <v>0</v>
      </c>
      <c r="R201" s="35">
        <v>772177409.00439119</v>
      </c>
      <c r="S201" s="40">
        <f t="shared" si="24"/>
        <v>937032742.75439119</v>
      </c>
      <c r="T201" s="52">
        <v>0</v>
      </c>
      <c r="U201" s="64">
        <f t="shared" si="25"/>
        <v>937032742.75439119</v>
      </c>
      <c r="V201" s="47">
        <v>0</v>
      </c>
      <c r="W201" s="29">
        <v>0</v>
      </c>
      <c r="X201" s="36">
        <v>896790426.66999996</v>
      </c>
      <c r="Y201" s="41">
        <f t="shared" si="26"/>
        <v>896790426.66999996</v>
      </c>
      <c r="Z201" s="42">
        <f t="shared" si="27"/>
        <v>40242316.084391236</v>
      </c>
    </row>
    <row r="202" spans="1:26" x14ac:dyDescent="0.25">
      <c r="A202" s="7" t="s">
        <v>15</v>
      </c>
      <c r="B202" s="56" t="s">
        <v>322</v>
      </c>
      <c r="C202" s="6" t="s">
        <v>321</v>
      </c>
      <c r="D202" s="6" t="s">
        <v>408</v>
      </c>
      <c r="E202" s="8" t="s">
        <v>409</v>
      </c>
      <c r="F202" s="5">
        <v>651462240.59764838</v>
      </c>
      <c r="G202" s="2">
        <v>29459062.699999928</v>
      </c>
      <c r="H202" s="2">
        <v>71120893.810000002</v>
      </c>
      <c r="I202" s="2">
        <v>0</v>
      </c>
      <c r="J202" s="2">
        <v>0</v>
      </c>
      <c r="K202" s="2">
        <v>0</v>
      </c>
      <c r="L202" s="2">
        <v>0</v>
      </c>
      <c r="M202" s="24">
        <f t="shared" si="21"/>
        <v>752042197.10764837</v>
      </c>
      <c r="N202" s="18">
        <f t="shared" si="22"/>
        <v>29459062.699999928</v>
      </c>
      <c r="O202" s="17">
        <f t="shared" si="23"/>
        <v>71120893.810000002</v>
      </c>
      <c r="P202" s="17">
        <v>0</v>
      </c>
      <c r="Q202" s="17">
        <v>0</v>
      </c>
      <c r="R202" s="35">
        <v>469313399.86187166</v>
      </c>
      <c r="S202" s="40">
        <f t="shared" si="24"/>
        <v>569893356.37187159</v>
      </c>
      <c r="T202" s="52">
        <v>0</v>
      </c>
      <c r="U202" s="64">
        <f t="shared" si="25"/>
        <v>569893356.37187159</v>
      </c>
      <c r="V202" s="47">
        <v>0</v>
      </c>
      <c r="W202" s="29">
        <v>0</v>
      </c>
      <c r="X202" s="36">
        <v>545459369.27999997</v>
      </c>
      <c r="Y202" s="41">
        <f t="shared" si="26"/>
        <v>545459369.27999997</v>
      </c>
      <c r="Z202" s="42">
        <f t="shared" si="27"/>
        <v>24433987.091871619</v>
      </c>
    </row>
    <row r="203" spans="1:26" x14ac:dyDescent="0.25">
      <c r="A203" s="7" t="s">
        <v>15</v>
      </c>
      <c r="B203" s="56" t="s">
        <v>322</v>
      </c>
      <c r="C203" s="6" t="s">
        <v>321</v>
      </c>
      <c r="D203" s="6" t="s">
        <v>410</v>
      </c>
      <c r="E203" s="8" t="s">
        <v>411</v>
      </c>
      <c r="F203" s="5">
        <v>889521384.52788055</v>
      </c>
      <c r="G203" s="2">
        <v>40180537.889999986</v>
      </c>
      <c r="H203" s="2">
        <v>96894865.629999995</v>
      </c>
      <c r="I203" s="2">
        <v>0</v>
      </c>
      <c r="J203" s="2">
        <v>0</v>
      </c>
      <c r="K203" s="2">
        <v>0</v>
      </c>
      <c r="L203" s="2">
        <v>0</v>
      </c>
      <c r="M203" s="24">
        <f t="shared" si="21"/>
        <v>1026596788.0478805</v>
      </c>
      <c r="N203" s="18">
        <f t="shared" si="22"/>
        <v>40180537.889999986</v>
      </c>
      <c r="O203" s="17">
        <f t="shared" si="23"/>
        <v>96894865.629999995</v>
      </c>
      <c r="P203" s="17">
        <v>0</v>
      </c>
      <c r="Q203" s="17">
        <v>0</v>
      </c>
      <c r="R203" s="35">
        <v>640655176.54843962</v>
      </c>
      <c r="S203" s="40">
        <f t="shared" si="24"/>
        <v>777730580.0684396</v>
      </c>
      <c r="T203" s="52">
        <v>0</v>
      </c>
      <c r="U203" s="64">
        <f t="shared" si="25"/>
        <v>777730580.0684396</v>
      </c>
      <c r="V203" s="47">
        <v>0</v>
      </c>
      <c r="W203" s="29">
        <v>0</v>
      </c>
      <c r="X203" s="36">
        <v>744360687.02999997</v>
      </c>
      <c r="Y203" s="41">
        <f t="shared" si="26"/>
        <v>744360687.02999997</v>
      </c>
      <c r="Z203" s="42">
        <f t="shared" si="27"/>
        <v>33369893.038439631</v>
      </c>
    </row>
    <row r="204" spans="1:26" x14ac:dyDescent="0.25">
      <c r="A204" s="7" t="s">
        <v>15</v>
      </c>
      <c r="B204" s="56" t="s">
        <v>322</v>
      </c>
      <c r="C204" s="6" t="s">
        <v>321</v>
      </c>
      <c r="D204" s="6" t="s">
        <v>412</v>
      </c>
      <c r="E204" s="8" t="s">
        <v>413</v>
      </c>
      <c r="F204" s="5">
        <v>553965192.64062285</v>
      </c>
      <c r="G204" s="2">
        <v>25094977.909999967</v>
      </c>
      <c r="H204" s="2">
        <v>60777324.389999986</v>
      </c>
      <c r="I204" s="2">
        <v>0</v>
      </c>
      <c r="J204" s="2">
        <v>0</v>
      </c>
      <c r="K204" s="2">
        <v>0</v>
      </c>
      <c r="L204" s="2">
        <v>0</v>
      </c>
      <c r="M204" s="24">
        <f t="shared" si="21"/>
        <v>639837494.94062281</v>
      </c>
      <c r="N204" s="18">
        <f t="shared" si="22"/>
        <v>25094977.909999967</v>
      </c>
      <c r="O204" s="17">
        <f t="shared" si="23"/>
        <v>60777324.389999986</v>
      </c>
      <c r="P204" s="17">
        <v>0</v>
      </c>
      <c r="Q204" s="17">
        <v>0</v>
      </c>
      <c r="R204" s="35">
        <v>399260382.24955481</v>
      </c>
      <c r="S204" s="40">
        <f t="shared" si="24"/>
        <v>485132684.54955477</v>
      </c>
      <c r="T204" s="52">
        <v>0</v>
      </c>
      <c r="U204" s="64">
        <f t="shared" si="25"/>
        <v>485132684.54955477</v>
      </c>
      <c r="V204" s="47">
        <v>0</v>
      </c>
      <c r="W204" s="29">
        <v>0</v>
      </c>
      <c r="X204" s="36">
        <v>464362338.86000001</v>
      </c>
      <c r="Y204" s="41">
        <f t="shared" si="26"/>
        <v>464362338.86000001</v>
      </c>
      <c r="Z204" s="42">
        <f t="shared" si="27"/>
        <v>20770345.689554751</v>
      </c>
    </row>
    <row r="205" spans="1:26" x14ac:dyDescent="0.25">
      <c r="A205" s="7" t="s">
        <v>15</v>
      </c>
      <c r="B205" s="56" t="s">
        <v>415</v>
      </c>
      <c r="C205" s="6" t="s">
        <v>414</v>
      </c>
      <c r="D205" s="6" t="s">
        <v>415</v>
      </c>
      <c r="E205" s="8" t="s">
        <v>416</v>
      </c>
      <c r="F205" s="5">
        <v>33590116017.748428</v>
      </c>
      <c r="G205" s="2">
        <v>1285199700.4900017</v>
      </c>
      <c r="H205" s="2">
        <v>2643219274.3000011</v>
      </c>
      <c r="I205" s="2">
        <v>0</v>
      </c>
      <c r="J205" s="2">
        <v>0</v>
      </c>
      <c r="K205" s="2">
        <v>0</v>
      </c>
      <c r="L205" s="2">
        <v>0</v>
      </c>
      <c r="M205" s="24">
        <f t="shared" si="21"/>
        <v>37518534992.538437</v>
      </c>
      <c r="N205" s="18">
        <f t="shared" si="22"/>
        <v>1285199700.4900017</v>
      </c>
      <c r="O205" s="17">
        <f t="shared" si="23"/>
        <v>2643219274.3000011</v>
      </c>
      <c r="P205" s="17">
        <v>0</v>
      </c>
      <c r="Q205" s="17">
        <v>0</v>
      </c>
      <c r="R205" s="35">
        <v>23619517464.475143</v>
      </c>
      <c r="S205" s="40">
        <f t="shared" si="24"/>
        <v>27547936439.265144</v>
      </c>
      <c r="T205" s="52">
        <v>0</v>
      </c>
      <c r="U205" s="64">
        <f t="shared" si="25"/>
        <v>27547936439.265144</v>
      </c>
      <c r="V205" s="47">
        <v>0</v>
      </c>
      <c r="W205" s="29">
        <v>0</v>
      </c>
      <c r="X205" s="36">
        <v>26306932448.59</v>
      </c>
      <c r="Y205" s="41">
        <f t="shared" si="26"/>
        <v>26306932448.59</v>
      </c>
      <c r="Z205" s="42">
        <f t="shared" si="27"/>
        <v>1241003990.6751442</v>
      </c>
    </row>
    <row r="206" spans="1:26" x14ac:dyDescent="0.25">
      <c r="A206" s="7" t="s">
        <v>15</v>
      </c>
      <c r="B206" s="56" t="s">
        <v>415</v>
      </c>
      <c r="C206" s="6" t="s">
        <v>414</v>
      </c>
      <c r="D206" s="6" t="s">
        <v>417</v>
      </c>
      <c r="E206" s="8" t="s">
        <v>418</v>
      </c>
      <c r="F206" s="5">
        <v>672696751.84056997</v>
      </c>
      <c r="G206" s="2">
        <v>30257960.400000095</v>
      </c>
      <c r="H206" s="2">
        <v>72543471.099999964</v>
      </c>
      <c r="I206" s="2">
        <v>0</v>
      </c>
      <c r="J206" s="2">
        <v>0</v>
      </c>
      <c r="K206" s="2">
        <v>0</v>
      </c>
      <c r="L206" s="2">
        <v>0</v>
      </c>
      <c r="M206" s="24">
        <f t="shared" si="21"/>
        <v>775498183.34056997</v>
      </c>
      <c r="N206" s="18">
        <f t="shared" si="22"/>
        <v>30257960.400000095</v>
      </c>
      <c r="O206" s="17">
        <f t="shared" si="23"/>
        <v>72543471.099999964</v>
      </c>
      <c r="P206" s="17">
        <v>0</v>
      </c>
      <c r="Q206" s="17">
        <v>0</v>
      </c>
      <c r="R206" s="35">
        <v>484009934.2955634</v>
      </c>
      <c r="S206" s="40">
        <f t="shared" si="24"/>
        <v>586811365.79556346</v>
      </c>
      <c r="T206" s="52">
        <v>0</v>
      </c>
      <c r="U206" s="64">
        <f t="shared" si="25"/>
        <v>586811365.79556346</v>
      </c>
      <c r="V206" s="47">
        <v>0</v>
      </c>
      <c r="W206" s="29">
        <v>0</v>
      </c>
      <c r="X206" s="36">
        <v>561557078.95000005</v>
      </c>
      <c r="Y206" s="41">
        <f t="shared" si="26"/>
        <v>561557078.95000005</v>
      </c>
      <c r="Z206" s="42">
        <f t="shared" si="27"/>
        <v>25254286.845563412</v>
      </c>
    </row>
    <row r="207" spans="1:26" x14ac:dyDescent="0.25">
      <c r="A207" s="7" t="s">
        <v>15</v>
      </c>
      <c r="B207" s="56" t="s">
        <v>415</v>
      </c>
      <c r="C207" s="6" t="s">
        <v>414</v>
      </c>
      <c r="D207" s="6" t="s">
        <v>419</v>
      </c>
      <c r="E207" s="8" t="s">
        <v>420</v>
      </c>
      <c r="F207" s="5">
        <v>202485428.91965759</v>
      </c>
      <c r="G207" s="2">
        <v>9374571.2800000012</v>
      </c>
      <c r="H207" s="2">
        <v>23333019.640000015</v>
      </c>
      <c r="I207" s="2">
        <v>0</v>
      </c>
      <c r="J207" s="2">
        <v>0</v>
      </c>
      <c r="K207" s="2">
        <v>0</v>
      </c>
      <c r="L207" s="2">
        <v>0</v>
      </c>
      <c r="M207" s="24">
        <f t="shared" si="21"/>
        <v>235193019.8396576</v>
      </c>
      <c r="N207" s="18">
        <f t="shared" si="22"/>
        <v>9374571.2800000012</v>
      </c>
      <c r="O207" s="17">
        <f t="shared" si="23"/>
        <v>23333019.640000015</v>
      </c>
      <c r="P207" s="17">
        <v>0</v>
      </c>
      <c r="Q207" s="17">
        <v>0</v>
      </c>
      <c r="R207" s="35">
        <v>146699116.30955267</v>
      </c>
      <c r="S207" s="40">
        <f t="shared" si="24"/>
        <v>179406707.22955269</v>
      </c>
      <c r="T207" s="52">
        <v>0</v>
      </c>
      <c r="U207" s="64">
        <f t="shared" si="25"/>
        <v>179406707.22955269</v>
      </c>
      <c r="V207" s="47">
        <v>0</v>
      </c>
      <c r="W207" s="29">
        <v>0</v>
      </c>
      <c r="X207" s="36">
        <v>171847501.15000001</v>
      </c>
      <c r="Y207" s="41">
        <f t="shared" si="26"/>
        <v>171847501.15000001</v>
      </c>
      <c r="Z207" s="42">
        <f t="shared" si="27"/>
        <v>7559206.0795526803</v>
      </c>
    </row>
    <row r="208" spans="1:26" x14ac:dyDescent="0.25">
      <c r="A208" s="7" t="s">
        <v>15</v>
      </c>
      <c r="B208" s="56" t="s">
        <v>415</v>
      </c>
      <c r="C208" s="6" t="s">
        <v>414</v>
      </c>
      <c r="D208" s="6" t="s">
        <v>421</v>
      </c>
      <c r="E208" s="8" t="s">
        <v>422</v>
      </c>
      <c r="F208" s="5">
        <v>523868868.92839897</v>
      </c>
      <c r="G208" s="2">
        <v>24002091.659999967</v>
      </c>
      <c r="H208" s="2">
        <v>58892854.49000001</v>
      </c>
      <c r="I208" s="2">
        <v>0</v>
      </c>
      <c r="J208" s="2">
        <v>0</v>
      </c>
      <c r="K208" s="2">
        <v>0</v>
      </c>
      <c r="L208" s="2">
        <v>0</v>
      </c>
      <c r="M208" s="24">
        <f t="shared" si="21"/>
        <v>606763815.07839894</v>
      </c>
      <c r="N208" s="18">
        <f t="shared" si="22"/>
        <v>24002091.659999967</v>
      </c>
      <c r="O208" s="17">
        <f t="shared" si="23"/>
        <v>58892854.49000001</v>
      </c>
      <c r="P208" s="17">
        <v>0</v>
      </c>
      <c r="Q208" s="17">
        <v>0</v>
      </c>
      <c r="R208" s="35">
        <v>378563404.18613297</v>
      </c>
      <c r="S208" s="40">
        <f t="shared" si="24"/>
        <v>461458350.33613294</v>
      </c>
      <c r="T208" s="52">
        <v>0</v>
      </c>
      <c r="U208" s="64">
        <f t="shared" si="25"/>
        <v>461458350.33613294</v>
      </c>
      <c r="V208" s="47">
        <v>0</v>
      </c>
      <c r="W208" s="29">
        <v>0</v>
      </c>
      <c r="X208" s="36">
        <v>441856371.25</v>
      </c>
      <c r="Y208" s="41">
        <f t="shared" si="26"/>
        <v>441856371.25</v>
      </c>
      <c r="Z208" s="42">
        <f t="shared" si="27"/>
        <v>19601979.086132944</v>
      </c>
    </row>
    <row r="209" spans="1:26" x14ac:dyDescent="0.25">
      <c r="A209" s="7" t="s">
        <v>15</v>
      </c>
      <c r="B209" s="56" t="s">
        <v>415</v>
      </c>
      <c r="C209" s="6" t="s">
        <v>414</v>
      </c>
      <c r="D209" s="6" t="s">
        <v>423</v>
      </c>
      <c r="E209" s="8" t="s">
        <v>424</v>
      </c>
      <c r="F209" s="5">
        <v>294652176.66362333</v>
      </c>
      <c r="G209" s="2">
        <v>13401487.679999948</v>
      </c>
      <c r="H209" s="2">
        <v>32599329.01000002</v>
      </c>
      <c r="I209" s="2">
        <v>0</v>
      </c>
      <c r="J209" s="2">
        <v>0</v>
      </c>
      <c r="K209" s="2">
        <v>0</v>
      </c>
      <c r="L209" s="2">
        <v>0</v>
      </c>
      <c r="M209" s="24">
        <f t="shared" si="21"/>
        <v>340652993.35362327</v>
      </c>
      <c r="N209" s="18">
        <f t="shared" si="22"/>
        <v>13401487.679999948</v>
      </c>
      <c r="O209" s="17">
        <f t="shared" si="23"/>
        <v>32599329.01000002</v>
      </c>
      <c r="P209" s="17">
        <v>0</v>
      </c>
      <c r="Q209" s="17">
        <v>0</v>
      </c>
      <c r="R209" s="35">
        <v>212556639.47062466</v>
      </c>
      <c r="S209" s="40">
        <f t="shared" si="24"/>
        <v>258557456.16062462</v>
      </c>
      <c r="T209" s="52">
        <v>0</v>
      </c>
      <c r="U209" s="64">
        <f t="shared" si="25"/>
        <v>258557456.16062462</v>
      </c>
      <c r="V209" s="47">
        <v>0</v>
      </c>
      <c r="W209" s="29">
        <v>0</v>
      </c>
      <c r="X209" s="36">
        <v>247516875.78999999</v>
      </c>
      <c r="Y209" s="41">
        <f t="shared" si="26"/>
        <v>247516875.78999999</v>
      </c>
      <c r="Z209" s="42">
        <f t="shared" si="27"/>
        <v>11040580.370624632</v>
      </c>
    </row>
    <row r="210" spans="1:26" x14ac:dyDescent="0.25">
      <c r="A210" s="7" t="s">
        <v>15</v>
      </c>
      <c r="B210" s="56" t="s">
        <v>415</v>
      </c>
      <c r="C210" s="6" t="s">
        <v>414</v>
      </c>
      <c r="D210" s="6" t="s">
        <v>425</v>
      </c>
      <c r="E210" s="8" t="s">
        <v>426</v>
      </c>
      <c r="F210" s="5">
        <v>323352335.39436555</v>
      </c>
      <c r="G210" s="2">
        <v>14901689.469999969</v>
      </c>
      <c r="H210" s="2">
        <v>36855960.550000012</v>
      </c>
      <c r="I210" s="2">
        <v>0</v>
      </c>
      <c r="J210" s="2">
        <v>0</v>
      </c>
      <c r="K210" s="2">
        <v>0</v>
      </c>
      <c r="L210" s="2">
        <v>0</v>
      </c>
      <c r="M210" s="24">
        <f t="shared" si="21"/>
        <v>375109985.41436553</v>
      </c>
      <c r="N210" s="18">
        <f t="shared" si="22"/>
        <v>14901689.469999969</v>
      </c>
      <c r="O210" s="17">
        <f t="shared" si="23"/>
        <v>36855960.550000012</v>
      </c>
      <c r="P210" s="17">
        <v>0</v>
      </c>
      <c r="Q210" s="17">
        <v>0</v>
      </c>
      <c r="R210" s="35">
        <v>233976695.74046069</v>
      </c>
      <c r="S210" s="40">
        <f t="shared" si="24"/>
        <v>285734345.76046067</v>
      </c>
      <c r="T210" s="52">
        <v>0</v>
      </c>
      <c r="U210" s="64">
        <f t="shared" si="25"/>
        <v>285734345.76046067</v>
      </c>
      <c r="V210" s="47">
        <v>0</v>
      </c>
      <c r="W210" s="29">
        <v>0</v>
      </c>
      <c r="X210" s="36">
        <v>273643545.49000001</v>
      </c>
      <c r="Y210" s="41">
        <f t="shared" si="26"/>
        <v>273643545.49000001</v>
      </c>
      <c r="Z210" s="42">
        <f t="shared" si="27"/>
        <v>12090800.270460665</v>
      </c>
    </row>
    <row r="211" spans="1:26" x14ac:dyDescent="0.25">
      <c r="A211" s="7" t="s">
        <v>15</v>
      </c>
      <c r="B211" s="56" t="s">
        <v>415</v>
      </c>
      <c r="C211" s="6" t="s">
        <v>414</v>
      </c>
      <c r="D211" s="6" t="s">
        <v>427</v>
      </c>
      <c r="E211" s="8" t="s">
        <v>428</v>
      </c>
      <c r="F211" s="5">
        <v>207764651.58997035</v>
      </c>
      <c r="G211" s="2">
        <v>9446967.9199999571</v>
      </c>
      <c r="H211" s="2">
        <v>22973219.930000007</v>
      </c>
      <c r="I211" s="2">
        <v>0</v>
      </c>
      <c r="J211" s="2">
        <v>0</v>
      </c>
      <c r="K211" s="2">
        <v>0</v>
      </c>
      <c r="L211" s="2">
        <v>0</v>
      </c>
      <c r="M211" s="24">
        <f t="shared" si="21"/>
        <v>240184839.43997031</v>
      </c>
      <c r="N211" s="18">
        <f t="shared" si="22"/>
        <v>9446967.9199999571</v>
      </c>
      <c r="O211" s="17">
        <f t="shared" si="23"/>
        <v>22973219.930000007</v>
      </c>
      <c r="P211" s="17">
        <v>0</v>
      </c>
      <c r="Q211" s="17">
        <v>0</v>
      </c>
      <c r="R211" s="35">
        <v>149867770.65248376</v>
      </c>
      <c r="S211" s="40">
        <f t="shared" si="24"/>
        <v>182287958.50248373</v>
      </c>
      <c r="T211" s="52">
        <v>0</v>
      </c>
      <c r="U211" s="64">
        <f t="shared" si="25"/>
        <v>182287958.50248373</v>
      </c>
      <c r="V211" s="47">
        <v>0</v>
      </c>
      <c r="W211" s="29">
        <v>0</v>
      </c>
      <c r="X211" s="36">
        <v>174502646.06</v>
      </c>
      <c r="Y211" s="41">
        <f t="shared" si="26"/>
        <v>174502646.06</v>
      </c>
      <c r="Z211" s="42">
        <f t="shared" si="27"/>
        <v>7785312.4424837232</v>
      </c>
    </row>
    <row r="212" spans="1:26" x14ac:dyDescent="0.25">
      <c r="A212" s="7" t="s">
        <v>15</v>
      </c>
      <c r="B212" s="56" t="s">
        <v>415</v>
      </c>
      <c r="C212" s="6" t="s">
        <v>414</v>
      </c>
      <c r="D212" s="6" t="s">
        <v>429</v>
      </c>
      <c r="E212" s="8" t="s">
        <v>430</v>
      </c>
      <c r="F212" s="5">
        <v>299643620.55013275</v>
      </c>
      <c r="G212" s="2">
        <v>13811729.719999969</v>
      </c>
      <c r="H212" s="2">
        <v>34149477.810000002</v>
      </c>
      <c r="I212" s="2">
        <v>0</v>
      </c>
      <c r="J212" s="2">
        <v>0</v>
      </c>
      <c r="K212" s="2">
        <v>0</v>
      </c>
      <c r="L212" s="2">
        <v>0</v>
      </c>
      <c r="M212" s="24">
        <f t="shared" si="21"/>
        <v>347604828.08013272</v>
      </c>
      <c r="N212" s="18">
        <f t="shared" si="22"/>
        <v>13811729.719999969</v>
      </c>
      <c r="O212" s="17">
        <f t="shared" si="23"/>
        <v>34149477.810000002</v>
      </c>
      <c r="P212" s="17">
        <v>0</v>
      </c>
      <c r="Q212" s="17">
        <v>0</v>
      </c>
      <c r="R212" s="35">
        <v>216841714.07846174</v>
      </c>
      <c r="S212" s="40">
        <f t="shared" si="24"/>
        <v>264802921.60846171</v>
      </c>
      <c r="T212" s="52">
        <v>0</v>
      </c>
      <c r="U212" s="64">
        <f t="shared" si="25"/>
        <v>264802921.60846171</v>
      </c>
      <c r="V212" s="47">
        <v>0</v>
      </c>
      <c r="W212" s="29">
        <v>0</v>
      </c>
      <c r="X212" s="36">
        <v>253602995.94</v>
      </c>
      <c r="Y212" s="41">
        <f t="shared" si="26"/>
        <v>253602995.94</v>
      </c>
      <c r="Z212" s="42">
        <f t="shared" si="27"/>
        <v>11199925.66846171</v>
      </c>
    </row>
    <row r="213" spans="1:26" x14ac:dyDescent="0.25">
      <c r="A213" s="7" t="s">
        <v>15</v>
      </c>
      <c r="B213" s="56" t="s">
        <v>415</v>
      </c>
      <c r="C213" s="6" t="s">
        <v>414</v>
      </c>
      <c r="D213" s="6" t="s">
        <v>431</v>
      </c>
      <c r="E213" s="8" t="s">
        <v>432</v>
      </c>
      <c r="F213" s="5">
        <v>436869039.27229488</v>
      </c>
      <c r="G213" s="2">
        <v>20163223.620000005</v>
      </c>
      <c r="H213" s="2">
        <v>49966189.50999999</v>
      </c>
      <c r="I213" s="2">
        <v>0</v>
      </c>
      <c r="J213" s="2">
        <v>0</v>
      </c>
      <c r="K213" s="2">
        <v>0</v>
      </c>
      <c r="L213" s="2">
        <v>0</v>
      </c>
      <c r="M213" s="24">
        <f t="shared" si="21"/>
        <v>506998452.40229487</v>
      </c>
      <c r="N213" s="18">
        <f t="shared" si="22"/>
        <v>20163223.620000005</v>
      </c>
      <c r="O213" s="17">
        <f t="shared" si="23"/>
        <v>49966189.50999999</v>
      </c>
      <c r="P213" s="17">
        <v>0</v>
      </c>
      <c r="Q213" s="17">
        <v>0</v>
      </c>
      <c r="R213" s="35">
        <v>316241875.89342415</v>
      </c>
      <c r="S213" s="40">
        <f t="shared" si="24"/>
        <v>386371289.02342415</v>
      </c>
      <c r="T213" s="52">
        <v>0</v>
      </c>
      <c r="U213" s="64">
        <f t="shared" si="25"/>
        <v>386371289.02342415</v>
      </c>
      <c r="V213" s="47">
        <v>0</v>
      </c>
      <c r="W213" s="29">
        <v>0</v>
      </c>
      <c r="X213" s="36">
        <v>370044080.41000003</v>
      </c>
      <c r="Y213" s="41">
        <f t="shared" si="26"/>
        <v>370044080.41000003</v>
      </c>
      <c r="Z213" s="42">
        <f t="shared" si="27"/>
        <v>16327208.613424122</v>
      </c>
    </row>
    <row r="214" spans="1:26" x14ac:dyDescent="0.25">
      <c r="A214" s="7" t="s">
        <v>15</v>
      </c>
      <c r="B214" s="56" t="s">
        <v>415</v>
      </c>
      <c r="C214" s="6" t="s">
        <v>414</v>
      </c>
      <c r="D214" s="6" t="s">
        <v>433</v>
      </c>
      <c r="E214" s="8" t="s">
        <v>434</v>
      </c>
      <c r="F214" s="5">
        <v>356494063.14000368</v>
      </c>
      <c r="G214" s="2">
        <v>16337077.629999936</v>
      </c>
      <c r="H214" s="2">
        <v>40226398.170000017</v>
      </c>
      <c r="I214" s="2">
        <v>0</v>
      </c>
      <c r="J214" s="2">
        <v>0</v>
      </c>
      <c r="K214" s="2">
        <v>0</v>
      </c>
      <c r="L214" s="2">
        <v>0</v>
      </c>
      <c r="M214" s="24">
        <f t="shared" si="21"/>
        <v>413057538.94000363</v>
      </c>
      <c r="N214" s="18">
        <f t="shared" si="22"/>
        <v>16337077.629999936</v>
      </c>
      <c r="O214" s="17">
        <f t="shared" si="23"/>
        <v>40226398.170000017</v>
      </c>
      <c r="P214" s="17">
        <v>0</v>
      </c>
      <c r="Q214" s="17">
        <v>0</v>
      </c>
      <c r="R214" s="35">
        <v>257653986.16534689</v>
      </c>
      <c r="S214" s="40">
        <f t="shared" si="24"/>
        <v>314217461.96534681</v>
      </c>
      <c r="T214" s="52">
        <v>0</v>
      </c>
      <c r="U214" s="64">
        <f t="shared" si="25"/>
        <v>314217461.96534681</v>
      </c>
      <c r="V214" s="47">
        <v>0</v>
      </c>
      <c r="W214" s="29">
        <v>0</v>
      </c>
      <c r="X214" s="36">
        <v>300878826.06</v>
      </c>
      <c r="Y214" s="41">
        <f t="shared" si="26"/>
        <v>300878826.06</v>
      </c>
      <c r="Z214" s="42">
        <f t="shared" si="27"/>
        <v>13338635.905346811</v>
      </c>
    </row>
    <row r="215" spans="1:26" x14ac:dyDescent="0.25">
      <c r="A215" s="7" t="s">
        <v>15</v>
      </c>
      <c r="B215" s="56" t="s">
        <v>415</v>
      </c>
      <c r="C215" s="6" t="s">
        <v>414</v>
      </c>
      <c r="D215" s="6" t="s">
        <v>435</v>
      </c>
      <c r="E215" s="8" t="s">
        <v>436</v>
      </c>
      <c r="F215" s="5">
        <v>228749125.22229517</v>
      </c>
      <c r="G215" s="2">
        <v>10456502.159999996</v>
      </c>
      <c r="H215" s="2">
        <v>25584183.559999973</v>
      </c>
      <c r="I215" s="2">
        <v>0</v>
      </c>
      <c r="J215" s="2">
        <v>0</v>
      </c>
      <c r="K215" s="2">
        <v>0</v>
      </c>
      <c r="L215" s="2">
        <v>0</v>
      </c>
      <c r="M215" s="24">
        <f t="shared" si="21"/>
        <v>264789810.94229513</v>
      </c>
      <c r="N215" s="18">
        <f t="shared" si="22"/>
        <v>10456502.159999996</v>
      </c>
      <c r="O215" s="17">
        <f t="shared" si="23"/>
        <v>25584183.559999973</v>
      </c>
      <c r="P215" s="17">
        <v>0</v>
      </c>
      <c r="Q215" s="17">
        <v>0</v>
      </c>
      <c r="R215" s="35">
        <v>165197214.65330407</v>
      </c>
      <c r="S215" s="40">
        <f t="shared" si="24"/>
        <v>201237900.37330404</v>
      </c>
      <c r="T215" s="52">
        <v>0</v>
      </c>
      <c r="U215" s="64">
        <f t="shared" si="25"/>
        <v>201237900.37330404</v>
      </c>
      <c r="V215" s="47">
        <v>0</v>
      </c>
      <c r="W215" s="29">
        <v>0</v>
      </c>
      <c r="X215" s="36">
        <v>192672438.91</v>
      </c>
      <c r="Y215" s="41">
        <f t="shared" si="26"/>
        <v>192672438.91</v>
      </c>
      <c r="Z215" s="42">
        <f t="shared" si="27"/>
        <v>8565461.4633040428</v>
      </c>
    </row>
    <row r="216" spans="1:26" x14ac:dyDescent="0.25">
      <c r="A216" s="7" t="s">
        <v>15</v>
      </c>
      <c r="B216" s="56" t="s">
        <v>415</v>
      </c>
      <c r="C216" s="6" t="s">
        <v>414</v>
      </c>
      <c r="D216" s="6" t="s">
        <v>437</v>
      </c>
      <c r="E216" s="8" t="s">
        <v>438</v>
      </c>
      <c r="F216" s="5">
        <v>367663673.02116722</v>
      </c>
      <c r="G216" s="2">
        <v>16749188.369999945</v>
      </c>
      <c r="H216" s="2">
        <v>40825317.919999987</v>
      </c>
      <c r="I216" s="2">
        <v>0</v>
      </c>
      <c r="J216" s="2">
        <v>0</v>
      </c>
      <c r="K216" s="2">
        <v>0</v>
      </c>
      <c r="L216" s="2">
        <v>0</v>
      </c>
      <c r="M216" s="24">
        <f t="shared" si="21"/>
        <v>425238179.31116712</v>
      </c>
      <c r="N216" s="18">
        <f t="shared" si="22"/>
        <v>16749188.369999945</v>
      </c>
      <c r="O216" s="17">
        <f t="shared" si="23"/>
        <v>40825317.919999987</v>
      </c>
      <c r="P216" s="17">
        <v>0</v>
      </c>
      <c r="Q216" s="17">
        <v>0</v>
      </c>
      <c r="R216" s="35">
        <v>265325966.16122854</v>
      </c>
      <c r="S216" s="40">
        <f t="shared" si="24"/>
        <v>322900472.4512285</v>
      </c>
      <c r="T216" s="52">
        <v>0</v>
      </c>
      <c r="U216" s="64">
        <f t="shared" si="25"/>
        <v>322900472.4512285</v>
      </c>
      <c r="V216" s="47">
        <v>0</v>
      </c>
      <c r="W216" s="29">
        <v>0</v>
      </c>
      <c r="X216" s="36">
        <v>309128088.63999999</v>
      </c>
      <c r="Y216" s="41">
        <f t="shared" si="26"/>
        <v>309128088.63999999</v>
      </c>
      <c r="Z216" s="42">
        <f t="shared" si="27"/>
        <v>13772383.811228514</v>
      </c>
    </row>
    <row r="217" spans="1:26" x14ac:dyDescent="0.25">
      <c r="A217" s="7" t="s">
        <v>15</v>
      </c>
      <c r="B217" s="56" t="s">
        <v>415</v>
      </c>
      <c r="C217" s="6" t="s">
        <v>414</v>
      </c>
      <c r="D217" s="6" t="s">
        <v>439</v>
      </c>
      <c r="E217" s="8" t="s">
        <v>440</v>
      </c>
      <c r="F217" s="5">
        <v>226043528.98230922</v>
      </c>
      <c r="G217" s="2">
        <v>10115307.809999973</v>
      </c>
      <c r="H217" s="2">
        <v>24064966.960000008</v>
      </c>
      <c r="I217" s="2">
        <v>0</v>
      </c>
      <c r="J217" s="2">
        <v>0</v>
      </c>
      <c r="K217" s="2">
        <v>0</v>
      </c>
      <c r="L217" s="2">
        <v>0</v>
      </c>
      <c r="M217" s="24">
        <f t="shared" si="21"/>
        <v>260223803.7523092</v>
      </c>
      <c r="N217" s="18">
        <f t="shared" si="22"/>
        <v>10115307.809999973</v>
      </c>
      <c r="O217" s="17">
        <f t="shared" si="23"/>
        <v>24064966.960000008</v>
      </c>
      <c r="P217" s="17">
        <v>0</v>
      </c>
      <c r="Q217" s="17">
        <v>0</v>
      </c>
      <c r="R217" s="35">
        <v>162421141.67291093</v>
      </c>
      <c r="S217" s="40">
        <f t="shared" si="24"/>
        <v>196601416.44291091</v>
      </c>
      <c r="T217" s="52">
        <v>0</v>
      </c>
      <c r="U217" s="64">
        <f t="shared" si="25"/>
        <v>196601416.44291091</v>
      </c>
      <c r="V217" s="47">
        <v>0</v>
      </c>
      <c r="W217" s="29">
        <v>0</v>
      </c>
      <c r="X217" s="36">
        <v>188102571.65000001</v>
      </c>
      <c r="Y217" s="41">
        <f t="shared" si="26"/>
        <v>188102571.65000001</v>
      </c>
      <c r="Z217" s="42">
        <f t="shared" si="27"/>
        <v>8498844.7929109037</v>
      </c>
    </row>
    <row r="218" spans="1:26" x14ac:dyDescent="0.25">
      <c r="A218" s="7" t="s">
        <v>15</v>
      </c>
      <c r="B218" s="56" t="s">
        <v>415</v>
      </c>
      <c r="C218" s="6" t="s">
        <v>414</v>
      </c>
      <c r="D218" s="6" t="s">
        <v>441</v>
      </c>
      <c r="E218" s="8" t="s">
        <v>442</v>
      </c>
      <c r="F218" s="5">
        <v>279690591.04601657</v>
      </c>
      <c r="G218" s="2">
        <v>12813826.350000083</v>
      </c>
      <c r="H218" s="2">
        <v>31489152.539999992</v>
      </c>
      <c r="I218" s="2">
        <v>0</v>
      </c>
      <c r="J218" s="2">
        <v>0</v>
      </c>
      <c r="K218" s="2">
        <v>0</v>
      </c>
      <c r="L218" s="2">
        <v>0</v>
      </c>
      <c r="M218" s="24">
        <f t="shared" si="21"/>
        <v>323993569.93601668</v>
      </c>
      <c r="N218" s="18">
        <f t="shared" si="22"/>
        <v>12813826.350000083</v>
      </c>
      <c r="O218" s="17">
        <f t="shared" si="23"/>
        <v>31489152.539999992</v>
      </c>
      <c r="P218" s="17">
        <v>0</v>
      </c>
      <c r="Q218" s="17">
        <v>0</v>
      </c>
      <c r="R218" s="35">
        <v>202116009.95363599</v>
      </c>
      <c r="S218" s="40">
        <f t="shared" si="24"/>
        <v>246418988.84363607</v>
      </c>
      <c r="T218" s="52">
        <v>0</v>
      </c>
      <c r="U218" s="64">
        <f t="shared" si="25"/>
        <v>246418988.84363607</v>
      </c>
      <c r="V218" s="47">
        <v>0</v>
      </c>
      <c r="W218" s="29">
        <v>0</v>
      </c>
      <c r="X218" s="36">
        <v>235952423.80000001</v>
      </c>
      <c r="Y218" s="41">
        <f t="shared" si="26"/>
        <v>235952423.80000001</v>
      </c>
      <c r="Z218" s="42">
        <f t="shared" si="27"/>
        <v>10466565.043636054</v>
      </c>
    </row>
    <row r="219" spans="1:26" x14ac:dyDescent="0.25">
      <c r="A219" s="7" t="s">
        <v>15</v>
      </c>
      <c r="B219" s="56" t="s">
        <v>415</v>
      </c>
      <c r="C219" s="6" t="s">
        <v>414</v>
      </c>
      <c r="D219" s="6" t="s">
        <v>443</v>
      </c>
      <c r="E219" s="8" t="s">
        <v>444</v>
      </c>
      <c r="F219" s="5">
        <v>307654933.53348768</v>
      </c>
      <c r="G219" s="2">
        <v>14058100.269999981</v>
      </c>
      <c r="H219" s="2">
        <v>34375595.570000023</v>
      </c>
      <c r="I219" s="2">
        <v>0</v>
      </c>
      <c r="J219" s="2">
        <v>0</v>
      </c>
      <c r="K219" s="2">
        <v>0</v>
      </c>
      <c r="L219" s="2">
        <v>0</v>
      </c>
      <c r="M219" s="24">
        <f t="shared" si="21"/>
        <v>356088629.37348771</v>
      </c>
      <c r="N219" s="18">
        <f t="shared" si="22"/>
        <v>14058100.269999981</v>
      </c>
      <c r="O219" s="17">
        <f t="shared" si="23"/>
        <v>34375595.570000023</v>
      </c>
      <c r="P219" s="17">
        <v>0</v>
      </c>
      <c r="Q219" s="17">
        <v>0</v>
      </c>
      <c r="R219" s="35">
        <v>222184364.96806777</v>
      </c>
      <c r="S219" s="40">
        <f t="shared" si="24"/>
        <v>270618060.8080678</v>
      </c>
      <c r="T219" s="52">
        <v>0</v>
      </c>
      <c r="U219" s="64">
        <f t="shared" si="25"/>
        <v>270618060.8080678</v>
      </c>
      <c r="V219" s="47">
        <v>0</v>
      </c>
      <c r="W219" s="29">
        <v>0</v>
      </c>
      <c r="X219" s="36">
        <v>259104022.63999999</v>
      </c>
      <c r="Y219" s="41">
        <f t="shared" si="26"/>
        <v>259104022.63999999</v>
      </c>
      <c r="Z219" s="42">
        <f t="shared" si="27"/>
        <v>11514038.168067813</v>
      </c>
    </row>
    <row r="220" spans="1:26" x14ac:dyDescent="0.25">
      <c r="A220" s="7" t="s">
        <v>15</v>
      </c>
      <c r="B220" s="56" t="s">
        <v>415</v>
      </c>
      <c r="C220" s="6" t="s">
        <v>414</v>
      </c>
      <c r="D220" s="6" t="s">
        <v>445</v>
      </c>
      <c r="E220" s="8" t="s">
        <v>446</v>
      </c>
      <c r="F220" s="5">
        <v>222144750.13871211</v>
      </c>
      <c r="G220" s="2">
        <v>10204280.029999971</v>
      </c>
      <c r="H220" s="2">
        <v>25102240.120000005</v>
      </c>
      <c r="I220" s="2">
        <v>0</v>
      </c>
      <c r="J220" s="2">
        <v>0</v>
      </c>
      <c r="K220" s="2">
        <v>0</v>
      </c>
      <c r="L220" s="2">
        <v>0</v>
      </c>
      <c r="M220" s="24">
        <f t="shared" si="21"/>
        <v>257451270.28871208</v>
      </c>
      <c r="N220" s="18">
        <f t="shared" si="22"/>
        <v>10204280.029999971</v>
      </c>
      <c r="O220" s="17">
        <f t="shared" si="23"/>
        <v>25102240.120000005</v>
      </c>
      <c r="P220" s="17">
        <v>0</v>
      </c>
      <c r="Q220" s="17">
        <v>0</v>
      </c>
      <c r="R220" s="35">
        <v>160606859.87061653</v>
      </c>
      <c r="S220" s="40">
        <f t="shared" si="24"/>
        <v>195913380.0206165</v>
      </c>
      <c r="T220" s="52">
        <v>0</v>
      </c>
      <c r="U220" s="64">
        <f t="shared" si="25"/>
        <v>195913380.0206165</v>
      </c>
      <c r="V220" s="47">
        <v>0</v>
      </c>
      <c r="W220" s="29">
        <v>0</v>
      </c>
      <c r="X220" s="36">
        <v>187600206.94</v>
      </c>
      <c r="Y220" s="41">
        <f t="shared" si="26"/>
        <v>187600206.94</v>
      </c>
      <c r="Z220" s="42">
        <f t="shared" si="27"/>
        <v>8313173.080616504</v>
      </c>
    </row>
    <row r="221" spans="1:26" x14ac:dyDescent="0.25">
      <c r="A221" s="7" t="s">
        <v>15</v>
      </c>
      <c r="B221" s="56" t="s">
        <v>415</v>
      </c>
      <c r="C221" s="6" t="s">
        <v>414</v>
      </c>
      <c r="D221" s="6" t="s">
        <v>447</v>
      </c>
      <c r="E221" s="8" t="s">
        <v>448</v>
      </c>
      <c r="F221" s="5">
        <v>262405379.15875846</v>
      </c>
      <c r="G221" s="2">
        <v>11997442.670000017</v>
      </c>
      <c r="H221" s="2">
        <v>29361020.150000006</v>
      </c>
      <c r="I221" s="2">
        <v>0</v>
      </c>
      <c r="J221" s="2">
        <v>0</v>
      </c>
      <c r="K221" s="2">
        <v>0</v>
      </c>
      <c r="L221" s="2">
        <v>0</v>
      </c>
      <c r="M221" s="24">
        <f t="shared" si="21"/>
        <v>303763841.97875845</v>
      </c>
      <c r="N221" s="18">
        <f t="shared" si="22"/>
        <v>11997442.670000017</v>
      </c>
      <c r="O221" s="17">
        <f t="shared" si="23"/>
        <v>29361020.150000006</v>
      </c>
      <c r="P221" s="17">
        <v>0</v>
      </c>
      <c r="Q221" s="17">
        <v>0</v>
      </c>
      <c r="R221" s="35">
        <v>189526832.61132219</v>
      </c>
      <c r="S221" s="40">
        <f t="shared" si="24"/>
        <v>230885295.43132222</v>
      </c>
      <c r="T221" s="52">
        <v>0</v>
      </c>
      <c r="U221" s="64">
        <f t="shared" si="25"/>
        <v>230885295.43132222</v>
      </c>
      <c r="V221" s="47">
        <v>0</v>
      </c>
      <c r="W221" s="29">
        <v>0</v>
      </c>
      <c r="X221" s="36">
        <v>221062630.02000001</v>
      </c>
      <c r="Y221" s="41">
        <f t="shared" si="26"/>
        <v>221062630.02000001</v>
      </c>
      <c r="Z221" s="42">
        <f t="shared" si="27"/>
        <v>9822665.4113222063</v>
      </c>
    </row>
    <row r="222" spans="1:26" x14ac:dyDescent="0.25">
      <c r="A222" s="7" t="s">
        <v>15</v>
      </c>
      <c r="B222" s="56" t="s">
        <v>415</v>
      </c>
      <c r="C222" s="6" t="s">
        <v>414</v>
      </c>
      <c r="D222" s="6" t="s">
        <v>449</v>
      </c>
      <c r="E222" s="8" t="s">
        <v>450</v>
      </c>
      <c r="F222" s="5">
        <v>558226865.1118772</v>
      </c>
      <c r="G222" s="2">
        <v>25174863.129999995</v>
      </c>
      <c r="H222" s="2">
        <v>60559632.76000005</v>
      </c>
      <c r="I222" s="2">
        <v>0</v>
      </c>
      <c r="J222" s="2">
        <v>0</v>
      </c>
      <c r="K222" s="2">
        <v>0</v>
      </c>
      <c r="L222" s="2">
        <v>0</v>
      </c>
      <c r="M222" s="24">
        <f t="shared" si="21"/>
        <v>643961361.00187731</v>
      </c>
      <c r="N222" s="18">
        <f t="shared" si="22"/>
        <v>25174863.129999995</v>
      </c>
      <c r="O222" s="17">
        <f t="shared" si="23"/>
        <v>60559632.76000005</v>
      </c>
      <c r="P222" s="17">
        <v>0</v>
      </c>
      <c r="Q222" s="17">
        <v>0</v>
      </c>
      <c r="R222" s="35">
        <v>401895606.3890819</v>
      </c>
      <c r="S222" s="40">
        <f t="shared" si="24"/>
        <v>487630102.27908194</v>
      </c>
      <c r="T222" s="52">
        <v>0</v>
      </c>
      <c r="U222" s="64">
        <f t="shared" si="25"/>
        <v>487630102.27908194</v>
      </c>
      <c r="V222" s="47">
        <v>0</v>
      </c>
      <c r="W222" s="29">
        <v>0</v>
      </c>
      <c r="X222" s="36">
        <v>466683763.95999998</v>
      </c>
      <c r="Y222" s="41">
        <f t="shared" si="26"/>
        <v>466683763.95999998</v>
      </c>
      <c r="Z222" s="42">
        <f t="shared" si="27"/>
        <v>20946338.319081962</v>
      </c>
    </row>
    <row r="223" spans="1:26" x14ac:dyDescent="0.25">
      <c r="A223" s="7" t="s">
        <v>15</v>
      </c>
      <c r="B223" s="56" t="s">
        <v>415</v>
      </c>
      <c r="C223" s="6" t="s">
        <v>414</v>
      </c>
      <c r="D223" s="6" t="s">
        <v>451</v>
      </c>
      <c r="E223" s="8" t="s">
        <v>452</v>
      </c>
      <c r="F223" s="5">
        <v>423229983.17294419</v>
      </c>
      <c r="G223" s="2">
        <v>19541826.299999893</v>
      </c>
      <c r="H223" s="2">
        <v>48411905.160000026</v>
      </c>
      <c r="I223" s="2">
        <v>0</v>
      </c>
      <c r="J223" s="2">
        <v>0</v>
      </c>
      <c r="K223" s="2">
        <v>0</v>
      </c>
      <c r="L223" s="2">
        <v>0</v>
      </c>
      <c r="M223" s="24">
        <f t="shared" si="21"/>
        <v>491183714.63294411</v>
      </c>
      <c r="N223" s="18">
        <f t="shared" si="22"/>
        <v>19541826.299999893</v>
      </c>
      <c r="O223" s="17">
        <f t="shared" si="23"/>
        <v>48411905.160000026</v>
      </c>
      <c r="P223" s="17">
        <v>0</v>
      </c>
      <c r="Q223" s="17">
        <v>0</v>
      </c>
      <c r="R223" s="35">
        <v>306368082.73013002</v>
      </c>
      <c r="S223" s="40">
        <f t="shared" si="24"/>
        <v>374321814.19012994</v>
      </c>
      <c r="T223" s="52">
        <v>0</v>
      </c>
      <c r="U223" s="64">
        <f t="shared" si="25"/>
        <v>374321814.19012994</v>
      </c>
      <c r="V223" s="47">
        <v>0</v>
      </c>
      <c r="W223" s="29">
        <v>0</v>
      </c>
      <c r="X223" s="36">
        <v>358497769.31</v>
      </c>
      <c r="Y223" s="41">
        <f t="shared" si="26"/>
        <v>358497769.31</v>
      </c>
      <c r="Z223" s="42">
        <f t="shared" si="27"/>
        <v>15824044.880129933</v>
      </c>
    </row>
    <row r="224" spans="1:26" x14ac:dyDescent="0.25">
      <c r="A224" s="7" t="s">
        <v>15</v>
      </c>
      <c r="B224" s="56" t="s">
        <v>415</v>
      </c>
      <c r="C224" s="6" t="s">
        <v>414</v>
      </c>
      <c r="D224" s="6" t="s">
        <v>453</v>
      </c>
      <c r="E224" s="8" t="s">
        <v>454</v>
      </c>
      <c r="F224" s="5">
        <v>638008943.51651978</v>
      </c>
      <c r="G224" s="2">
        <v>29264173.790000081</v>
      </c>
      <c r="H224" s="2">
        <v>71952192.439999998</v>
      </c>
      <c r="I224" s="2">
        <v>0</v>
      </c>
      <c r="J224" s="2">
        <v>0</v>
      </c>
      <c r="K224" s="2">
        <v>0</v>
      </c>
      <c r="L224" s="2">
        <v>0</v>
      </c>
      <c r="M224" s="24">
        <f t="shared" si="21"/>
        <v>739225309.7465198</v>
      </c>
      <c r="N224" s="18">
        <f t="shared" si="22"/>
        <v>29264173.790000081</v>
      </c>
      <c r="O224" s="17">
        <f t="shared" si="23"/>
        <v>71952192.439999998</v>
      </c>
      <c r="P224" s="17">
        <v>0</v>
      </c>
      <c r="Q224" s="17">
        <v>0</v>
      </c>
      <c r="R224" s="35">
        <v>461177424.18542761</v>
      </c>
      <c r="S224" s="40">
        <f t="shared" si="24"/>
        <v>562393790.41542768</v>
      </c>
      <c r="T224" s="52">
        <v>0</v>
      </c>
      <c r="U224" s="64">
        <f t="shared" si="25"/>
        <v>562393790.41542768</v>
      </c>
      <c r="V224" s="47">
        <v>0</v>
      </c>
      <c r="W224" s="29">
        <v>0</v>
      </c>
      <c r="X224" s="36">
        <v>538527190.98000002</v>
      </c>
      <c r="Y224" s="41">
        <f t="shared" si="26"/>
        <v>538527190.98000002</v>
      </c>
      <c r="Z224" s="42">
        <f t="shared" si="27"/>
        <v>23866599.435427666</v>
      </c>
    </row>
    <row r="225" spans="1:26" x14ac:dyDescent="0.25">
      <c r="A225" s="7" t="s">
        <v>15</v>
      </c>
      <c r="B225" s="56" t="s">
        <v>415</v>
      </c>
      <c r="C225" s="6" t="s">
        <v>414</v>
      </c>
      <c r="D225" s="6" t="s">
        <v>455</v>
      </c>
      <c r="E225" s="8" t="s">
        <v>456</v>
      </c>
      <c r="F225" s="5">
        <v>374942905.51787841</v>
      </c>
      <c r="G225" s="2">
        <v>17241613.709999979</v>
      </c>
      <c r="H225" s="2">
        <v>42530060.560000032</v>
      </c>
      <c r="I225" s="2">
        <v>0</v>
      </c>
      <c r="J225" s="2">
        <v>0</v>
      </c>
      <c r="K225" s="2">
        <v>0</v>
      </c>
      <c r="L225" s="2">
        <v>0</v>
      </c>
      <c r="M225" s="24">
        <f t="shared" si="21"/>
        <v>434714579.78787839</v>
      </c>
      <c r="N225" s="18">
        <f t="shared" si="22"/>
        <v>17241613.709999979</v>
      </c>
      <c r="O225" s="17">
        <f t="shared" si="23"/>
        <v>42530060.560000032</v>
      </c>
      <c r="P225" s="17">
        <v>0</v>
      </c>
      <c r="Q225" s="17">
        <v>0</v>
      </c>
      <c r="R225" s="35">
        <v>271166069.30825919</v>
      </c>
      <c r="S225" s="40">
        <f t="shared" si="24"/>
        <v>330937743.57825923</v>
      </c>
      <c r="T225" s="52">
        <v>0</v>
      </c>
      <c r="U225" s="64">
        <f t="shared" si="25"/>
        <v>330937743.57825923</v>
      </c>
      <c r="V225" s="47">
        <v>0</v>
      </c>
      <c r="W225" s="29">
        <v>0</v>
      </c>
      <c r="X225" s="36">
        <v>316912382.33999997</v>
      </c>
      <c r="Y225" s="41">
        <f t="shared" si="26"/>
        <v>316912382.33999997</v>
      </c>
      <c r="Z225" s="42">
        <f t="shared" si="27"/>
        <v>14025361.238259256</v>
      </c>
    </row>
    <row r="226" spans="1:26" x14ac:dyDescent="0.25">
      <c r="A226" s="7" t="s">
        <v>15</v>
      </c>
      <c r="B226" s="56" t="s">
        <v>415</v>
      </c>
      <c r="C226" s="6" t="s">
        <v>414</v>
      </c>
      <c r="D226" s="6" t="s">
        <v>457</v>
      </c>
      <c r="E226" s="8" t="s">
        <v>458</v>
      </c>
      <c r="F226" s="5">
        <v>400910182.26615393</v>
      </c>
      <c r="G226" s="2">
        <v>18030206.639999986</v>
      </c>
      <c r="H226" s="2">
        <v>43189199.320000023</v>
      </c>
      <c r="I226" s="2">
        <v>0</v>
      </c>
      <c r="J226" s="2">
        <v>0</v>
      </c>
      <c r="K226" s="2">
        <v>0</v>
      </c>
      <c r="L226" s="2">
        <v>0</v>
      </c>
      <c r="M226" s="24">
        <f t="shared" si="21"/>
        <v>462129588.22615397</v>
      </c>
      <c r="N226" s="18">
        <f t="shared" si="22"/>
        <v>18030206.639999986</v>
      </c>
      <c r="O226" s="17">
        <f t="shared" si="23"/>
        <v>43189199.320000023</v>
      </c>
      <c r="P226" s="17">
        <v>0</v>
      </c>
      <c r="Q226" s="17">
        <v>0</v>
      </c>
      <c r="R226" s="35">
        <v>288442348.2970807</v>
      </c>
      <c r="S226" s="40">
        <f t="shared" si="24"/>
        <v>349661754.25708067</v>
      </c>
      <c r="T226" s="52">
        <v>0</v>
      </c>
      <c r="U226" s="64">
        <f t="shared" si="25"/>
        <v>349661754.25708067</v>
      </c>
      <c r="V226" s="47">
        <v>0</v>
      </c>
      <c r="W226" s="29">
        <v>0</v>
      </c>
      <c r="X226" s="36">
        <v>334612001.99000001</v>
      </c>
      <c r="Y226" s="41">
        <f t="shared" si="26"/>
        <v>334612001.99000001</v>
      </c>
      <c r="Z226" s="42">
        <f t="shared" si="27"/>
        <v>15049752.267080665</v>
      </c>
    </row>
    <row r="227" spans="1:26" x14ac:dyDescent="0.25">
      <c r="A227" s="7" t="s">
        <v>15</v>
      </c>
      <c r="B227" s="56" t="s">
        <v>415</v>
      </c>
      <c r="C227" s="6" t="s">
        <v>414</v>
      </c>
      <c r="D227" s="6" t="s">
        <v>459</v>
      </c>
      <c r="E227" s="8" t="s">
        <v>460</v>
      </c>
      <c r="F227" s="5">
        <v>264686286.01505014</v>
      </c>
      <c r="G227" s="2">
        <v>12134487.479999959</v>
      </c>
      <c r="H227" s="2">
        <v>29800349.270000011</v>
      </c>
      <c r="I227" s="2">
        <v>0</v>
      </c>
      <c r="J227" s="2">
        <v>0</v>
      </c>
      <c r="K227" s="2">
        <v>0</v>
      </c>
      <c r="L227" s="2">
        <v>0</v>
      </c>
      <c r="M227" s="24">
        <f t="shared" si="21"/>
        <v>306621122.76505005</v>
      </c>
      <c r="N227" s="18">
        <f t="shared" si="22"/>
        <v>12134487.479999959</v>
      </c>
      <c r="O227" s="17">
        <f t="shared" si="23"/>
        <v>29800349.270000011</v>
      </c>
      <c r="P227" s="17">
        <v>0</v>
      </c>
      <c r="Q227" s="17">
        <v>0</v>
      </c>
      <c r="R227" s="35">
        <v>191296875.17429972</v>
      </c>
      <c r="S227" s="40">
        <f t="shared" si="24"/>
        <v>233231711.92429969</v>
      </c>
      <c r="T227" s="52">
        <v>0</v>
      </c>
      <c r="U227" s="64">
        <f t="shared" si="25"/>
        <v>233231711.92429969</v>
      </c>
      <c r="V227" s="47">
        <v>0</v>
      </c>
      <c r="W227" s="29">
        <v>0</v>
      </c>
      <c r="X227" s="36">
        <v>223328322.28</v>
      </c>
      <c r="Y227" s="41">
        <f t="shared" si="26"/>
        <v>223328322.28</v>
      </c>
      <c r="Z227" s="42">
        <f t="shared" si="27"/>
        <v>9903389.644299686</v>
      </c>
    </row>
    <row r="228" spans="1:26" x14ac:dyDescent="0.25">
      <c r="A228" s="7" t="s">
        <v>15</v>
      </c>
      <c r="B228" s="56" t="s">
        <v>415</v>
      </c>
      <c r="C228" s="6" t="s">
        <v>414</v>
      </c>
      <c r="D228" s="6" t="s">
        <v>461</v>
      </c>
      <c r="E228" s="8" t="s">
        <v>462</v>
      </c>
      <c r="F228" s="5">
        <v>485490946.25847328</v>
      </c>
      <c r="G228" s="2">
        <v>21918206.090000033</v>
      </c>
      <c r="H228" s="2">
        <v>52836789.860000014</v>
      </c>
      <c r="I228" s="2">
        <v>0</v>
      </c>
      <c r="J228" s="2">
        <v>0</v>
      </c>
      <c r="K228" s="2">
        <v>0</v>
      </c>
      <c r="L228" s="2">
        <v>0</v>
      </c>
      <c r="M228" s="24">
        <f t="shared" si="21"/>
        <v>560245942.20847332</v>
      </c>
      <c r="N228" s="18">
        <f t="shared" si="22"/>
        <v>21918206.090000033</v>
      </c>
      <c r="O228" s="17">
        <f t="shared" si="23"/>
        <v>52836789.860000014</v>
      </c>
      <c r="P228" s="17">
        <v>0</v>
      </c>
      <c r="Q228" s="17">
        <v>0</v>
      </c>
      <c r="R228" s="35">
        <v>349626943.40961444</v>
      </c>
      <c r="S228" s="40">
        <f t="shared" si="24"/>
        <v>424381939.35961449</v>
      </c>
      <c r="T228" s="52">
        <v>0</v>
      </c>
      <c r="U228" s="64">
        <f t="shared" si="25"/>
        <v>424381939.35961449</v>
      </c>
      <c r="V228" s="47">
        <v>0</v>
      </c>
      <c r="W228" s="29">
        <v>0</v>
      </c>
      <c r="X228" s="36">
        <v>406168146.37</v>
      </c>
      <c r="Y228" s="41">
        <f t="shared" si="26"/>
        <v>406168146.37</v>
      </c>
      <c r="Z228" s="42">
        <f t="shared" si="27"/>
        <v>18213792.989614487</v>
      </c>
    </row>
    <row r="229" spans="1:26" x14ac:dyDescent="0.25">
      <c r="A229" s="7" t="s">
        <v>15</v>
      </c>
      <c r="B229" s="56" t="s">
        <v>415</v>
      </c>
      <c r="C229" s="6" t="s">
        <v>414</v>
      </c>
      <c r="D229" s="6" t="s">
        <v>463</v>
      </c>
      <c r="E229" s="8" t="s">
        <v>464</v>
      </c>
      <c r="F229" s="5">
        <v>313422684.54118985</v>
      </c>
      <c r="G229" s="2">
        <v>14397153.869999945</v>
      </c>
      <c r="H229" s="2">
        <v>35412127.790000021</v>
      </c>
      <c r="I229" s="2">
        <v>0</v>
      </c>
      <c r="J229" s="2">
        <v>0</v>
      </c>
      <c r="K229" s="2">
        <v>0</v>
      </c>
      <c r="L229" s="2">
        <v>0</v>
      </c>
      <c r="M229" s="24">
        <f t="shared" si="21"/>
        <v>363231966.20118982</v>
      </c>
      <c r="N229" s="18">
        <f t="shared" si="22"/>
        <v>14397153.869999945</v>
      </c>
      <c r="O229" s="17">
        <f t="shared" si="23"/>
        <v>35412127.790000021</v>
      </c>
      <c r="P229" s="17">
        <v>0</v>
      </c>
      <c r="Q229" s="17">
        <v>0</v>
      </c>
      <c r="R229" s="35">
        <v>226613234.26445147</v>
      </c>
      <c r="S229" s="40">
        <f t="shared" si="24"/>
        <v>276422515.92445147</v>
      </c>
      <c r="T229" s="52">
        <v>0</v>
      </c>
      <c r="U229" s="64">
        <f t="shared" si="25"/>
        <v>276422515.92445147</v>
      </c>
      <c r="V229" s="47">
        <v>0</v>
      </c>
      <c r="W229" s="29">
        <v>0</v>
      </c>
      <c r="X229" s="36">
        <v>264697054.03999999</v>
      </c>
      <c r="Y229" s="41">
        <f t="shared" si="26"/>
        <v>264697054.03999999</v>
      </c>
      <c r="Z229" s="42">
        <f t="shared" si="27"/>
        <v>11725461.884451479</v>
      </c>
    </row>
    <row r="230" spans="1:26" x14ac:dyDescent="0.25">
      <c r="A230" s="7" t="s">
        <v>15</v>
      </c>
      <c r="B230" s="56" t="s">
        <v>415</v>
      </c>
      <c r="C230" s="6" t="s">
        <v>414</v>
      </c>
      <c r="D230" s="6" t="s">
        <v>465</v>
      </c>
      <c r="E230" s="8" t="s">
        <v>466</v>
      </c>
      <c r="F230" s="5">
        <v>189680439.56396538</v>
      </c>
      <c r="G230" s="2">
        <v>8696325.8900000155</v>
      </c>
      <c r="H230" s="2">
        <v>21327381.670000002</v>
      </c>
      <c r="I230" s="2">
        <v>0</v>
      </c>
      <c r="J230" s="2">
        <v>0</v>
      </c>
      <c r="K230" s="2">
        <v>0</v>
      </c>
      <c r="L230" s="2">
        <v>0</v>
      </c>
      <c r="M230" s="24">
        <f t="shared" si="21"/>
        <v>219704147.12396538</v>
      </c>
      <c r="N230" s="18">
        <f t="shared" si="22"/>
        <v>8696325.8900000155</v>
      </c>
      <c r="O230" s="17">
        <f t="shared" si="23"/>
        <v>21327381.670000002</v>
      </c>
      <c r="P230" s="17">
        <v>0</v>
      </c>
      <c r="Q230" s="17">
        <v>0</v>
      </c>
      <c r="R230" s="35">
        <v>137071616.33025509</v>
      </c>
      <c r="S230" s="40">
        <f t="shared" si="24"/>
        <v>167095323.89025509</v>
      </c>
      <c r="T230" s="52">
        <v>0</v>
      </c>
      <c r="U230" s="64">
        <f t="shared" si="25"/>
        <v>167095323.89025509</v>
      </c>
      <c r="V230" s="47">
        <v>0</v>
      </c>
      <c r="W230" s="29">
        <v>0</v>
      </c>
      <c r="X230" s="36">
        <v>159994879.24000001</v>
      </c>
      <c r="Y230" s="41">
        <f t="shared" si="26"/>
        <v>159994879.24000001</v>
      </c>
      <c r="Z230" s="42">
        <f t="shared" si="27"/>
        <v>7100444.650255084</v>
      </c>
    </row>
    <row r="231" spans="1:26" x14ac:dyDescent="0.25">
      <c r="A231" s="7" t="s">
        <v>15</v>
      </c>
      <c r="B231" s="56" t="s">
        <v>415</v>
      </c>
      <c r="C231" s="6" t="s">
        <v>414</v>
      </c>
      <c r="D231" s="6" t="s">
        <v>467</v>
      </c>
      <c r="E231" s="8" t="s">
        <v>468</v>
      </c>
      <c r="F231" s="5">
        <v>389602295.25607651</v>
      </c>
      <c r="G231" s="2">
        <v>17904363.109999955</v>
      </c>
      <c r="H231" s="2">
        <v>44092189.520000011</v>
      </c>
      <c r="I231" s="2">
        <v>0</v>
      </c>
      <c r="J231" s="2">
        <v>0</v>
      </c>
      <c r="K231" s="2">
        <v>0</v>
      </c>
      <c r="L231" s="2">
        <v>0</v>
      </c>
      <c r="M231" s="24">
        <f t="shared" si="21"/>
        <v>451598847.88607645</v>
      </c>
      <c r="N231" s="18">
        <f t="shared" si="22"/>
        <v>17904363.109999955</v>
      </c>
      <c r="O231" s="17">
        <f t="shared" si="23"/>
        <v>44092189.520000011</v>
      </c>
      <c r="P231" s="17">
        <v>0</v>
      </c>
      <c r="Q231" s="17">
        <v>0</v>
      </c>
      <c r="R231" s="35">
        <v>281692937.23093456</v>
      </c>
      <c r="S231" s="40">
        <f t="shared" si="24"/>
        <v>343689489.8609345</v>
      </c>
      <c r="T231" s="52">
        <v>0</v>
      </c>
      <c r="U231" s="64">
        <f t="shared" si="25"/>
        <v>343689489.8609345</v>
      </c>
      <c r="V231" s="47">
        <v>0</v>
      </c>
      <c r="W231" s="29">
        <v>0</v>
      </c>
      <c r="X231" s="36">
        <v>329108671.45999998</v>
      </c>
      <c r="Y231" s="41">
        <f t="shared" si="26"/>
        <v>329108671.45999998</v>
      </c>
      <c r="Z231" s="42">
        <f t="shared" si="27"/>
        <v>14580818.400934517</v>
      </c>
    </row>
    <row r="232" spans="1:26" x14ac:dyDescent="0.25">
      <c r="A232" s="7" t="s">
        <v>15</v>
      </c>
      <c r="B232" s="56" t="s">
        <v>415</v>
      </c>
      <c r="C232" s="6" t="s">
        <v>414</v>
      </c>
      <c r="D232" s="6" t="s">
        <v>469</v>
      </c>
      <c r="E232" s="8" t="s">
        <v>470</v>
      </c>
      <c r="F232" s="5">
        <v>456726868.70120513</v>
      </c>
      <c r="G232" s="2">
        <v>20768309.470000029</v>
      </c>
      <c r="H232" s="2">
        <v>50498370.889999986</v>
      </c>
      <c r="I232" s="2">
        <v>0</v>
      </c>
      <c r="J232" s="2">
        <v>0</v>
      </c>
      <c r="K232" s="2">
        <v>0</v>
      </c>
      <c r="L232" s="2">
        <v>0</v>
      </c>
      <c r="M232" s="24">
        <f t="shared" si="21"/>
        <v>527993549.06120515</v>
      </c>
      <c r="N232" s="18">
        <f t="shared" si="22"/>
        <v>20768309.470000029</v>
      </c>
      <c r="O232" s="17">
        <f t="shared" si="23"/>
        <v>50498370.889999986</v>
      </c>
      <c r="P232" s="17">
        <v>0</v>
      </c>
      <c r="Q232" s="17">
        <v>0</v>
      </c>
      <c r="R232" s="35">
        <v>329457620.4592824</v>
      </c>
      <c r="S232" s="40">
        <f t="shared" si="24"/>
        <v>400724300.81928241</v>
      </c>
      <c r="T232" s="52">
        <v>0</v>
      </c>
      <c r="U232" s="64">
        <f t="shared" si="25"/>
        <v>400724300.81928241</v>
      </c>
      <c r="V232" s="47">
        <v>0</v>
      </c>
      <c r="W232" s="29">
        <v>0</v>
      </c>
      <c r="X232" s="36">
        <v>383610835.31999999</v>
      </c>
      <c r="Y232" s="41">
        <f t="shared" si="26"/>
        <v>383610835.31999999</v>
      </c>
      <c r="Z232" s="42">
        <f t="shared" si="27"/>
        <v>17113465.49928242</v>
      </c>
    </row>
    <row r="233" spans="1:26" x14ac:dyDescent="0.25">
      <c r="A233" s="7" t="s">
        <v>15</v>
      </c>
      <c r="B233" s="56" t="s">
        <v>415</v>
      </c>
      <c r="C233" s="6" t="s">
        <v>414</v>
      </c>
      <c r="D233" s="6" t="s">
        <v>471</v>
      </c>
      <c r="E233" s="8" t="s">
        <v>472</v>
      </c>
      <c r="F233" s="5">
        <v>328339101.06861019</v>
      </c>
      <c r="G233" s="2">
        <v>14919519.069999933</v>
      </c>
      <c r="H233" s="2">
        <v>36268129.060000002</v>
      </c>
      <c r="I233" s="2">
        <v>0</v>
      </c>
      <c r="J233" s="2">
        <v>0</v>
      </c>
      <c r="K233" s="2">
        <v>0</v>
      </c>
      <c r="L233" s="2">
        <v>0</v>
      </c>
      <c r="M233" s="24">
        <f t="shared" si="21"/>
        <v>379526749.19861013</v>
      </c>
      <c r="N233" s="18">
        <f t="shared" si="22"/>
        <v>14919519.069999933</v>
      </c>
      <c r="O233" s="17">
        <f t="shared" si="23"/>
        <v>36268129.060000002</v>
      </c>
      <c r="P233" s="17">
        <v>0</v>
      </c>
      <c r="Q233" s="17">
        <v>0</v>
      </c>
      <c r="R233" s="35">
        <v>236824814.23210922</v>
      </c>
      <c r="S233" s="40">
        <f t="shared" si="24"/>
        <v>288012462.36210918</v>
      </c>
      <c r="T233" s="52">
        <v>0</v>
      </c>
      <c r="U233" s="64">
        <f t="shared" si="25"/>
        <v>288012462.36210918</v>
      </c>
      <c r="V233" s="47">
        <v>0</v>
      </c>
      <c r="W233" s="29">
        <v>0</v>
      </c>
      <c r="X233" s="36">
        <v>275711970.52999997</v>
      </c>
      <c r="Y233" s="41">
        <f t="shared" si="26"/>
        <v>275711970.52999997</v>
      </c>
      <c r="Z233" s="42">
        <f t="shared" si="27"/>
        <v>12300491.832109213</v>
      </c>
    </row>
    <row r="234" spans="1:26" x14ac:dyDescent="0.25">
      <c r="A234" s="7" t="s">
        <v>15</v>
      </c>
      <c r="B234" s="56" t="s">
        <v>415</v>
      </c>
      <c r="C234" s="6" t="s">
        <v>414</v>
      </c>
      <c r="D234" s="6" t="s">
        <v>473</v>
      </c>
      <c r="E234" s="8" t="s">
        <v>474</v>
      </c>
      <c r="F234" s="5">
        <v>239095552.3124105</v>
      </c>
      <c r="G234" s="2">
        <v>10924867.359999985</v>
      </c>
      <c r="H234" s="2">
        <v>26725366.729999989</v>
      </c>
      <c r="I234" s="2">
        <v>0</v>
      </c>
      <c r="J234" s="2">
        <v>0</v>
      </c>
      <c r="K234" s="2">
        <v>0</v>
      </c>
      <c r="L234" s="2">
        <v>0</v>
      </c>
      <c r="M234" s="24">
        <f t="shared" si="21"/>
        <v>276745786.40241051</v>
      </c>
      <c r="N234" s="18">
        <f t="shared" si="22"/>
        <v>10924867.359999985</v>
      </c>
      <c r="O234" s="17">
        <f t="shared" si="23"/>
        <v>26725366.729999989</v>
      </c>
      <c r="P234" s="17">
        <v>0</v>
      </c>
      <c r="Q234" s="17">
        <v>0</v>
      </c>
      <c r="R234" s="35">
        <v>172667942.42858535</v>
      </c>
      <c r="S234" s="40">
        <f t="shared" si="24"/>
        <v>210318176.51858532</v>
      </c>
      <c r="T234" s="52">
        <v>0</v>
      </c>
      <c r="U234" s="64">
        <f t="shared" si="25"/>
        <v>210318176.51858532</v>
      </c>
      <c r="V234" s="47">
        <v>0</v>
      </c>
      <c r="W234" s="29">
        <v>0</v>
      </c>
      <c r="X234" s="36">
        <v>201367185.69999999</v>
      </c>
      <c r="Y234" s="41">
        <f t="shared" si="26"/>
        <v>201367185.69999999</v>
      </c>
      <c r="Z234" s="42">
        <f t="shared" si="27"/>
        <v>8950990.8185853362</v>
      </c>
    </row>
    <row r="235" spans="1:26" x14ac:dyDescent="0.25">
      <c r="A235" s="7" t="s">
        <v>15</v>
      </c>
      <c r="B235" s="56" t="s">
        <v>415</v>
      </c>
      <c r="C235" s="6" t="s">
        <v>414</v>
      </c>
      <c r="D235" s="6" t="s">
        <v>475</v>
      </c>
      <c r="E235" s="8" t="s">
        <v>476</v>
      </c>
      <c r="F235" s="5">
        <v>377869570.24349689</v>
      </c>
      <c r="G235" s="2">
        <v>17302625.090000093</v>
      </c>
      <c r="H235" s="2">
        <v>42451510.709999979</v>
      </c>
      <c r="I235" s="2">
        <v>0</v>
      </c>
      <c r="J235" s="2">
        <v>0</v>
      </c>
      <c r="K235" s="2">
        <v>0</v>
      </c>
      <c r="L235" s="2">
        <v>0</v>
      </c>
      <c r="M235" s="24">
        <f t="shared" si="21"/>
        <v>437623706.04349697</v>
      </c>
      <c r="N235" s="18">
        <f t="shared" si="22"/>
        <v>17302625.090000093</v>
      </c>
      <c r="O235" s="17">
        <f t="shared" si="23"/>
        <v>42451510.709999979</v>
      </c>
      <c r="P235" s="17">
        <v>0</v>
      </c>
      <c r="Q235" s="17">
        <v>0</v>
      </c>
      <c r="R235" s="35">
        <v>273010607.2248174</v>
      </c>
      <c r="S235" s="40">
        <f t="shared" si="24"/>
        <v>332764743.02481747</v>
      </c>
      <c r="T235" s="52">
        <v>0</v>
      </c>
      <c r="U235" s="64">
        <f t="shared" si="25"/>
        <v>332764743.02481747</v>
      </c>
      <c r="V235" s="47">
        <v>0</v>
      </c>
      <c r="W235" s="29">
        <v>0</v>
      </c>
      <c r="X235" s="36">
        <v>318619864.19</v>
      </c>
      <c r="Y235" s="41">
        <f t="shared" si="26"/>
        <v>318619864.19</v>
      </c>
      <c r="Z235" s="42">
        <f t="shared" si="27"/>
        <v>14144878.834817469</v>
      </c>
    </row>
    <row r="236" spans="1:26" x14ac:dyDescent="0.25">
      <c r="A236" s="7" t="s">
        <v>15</v>
      </c>
      <c r="B236" s="56" t="s">
        <v>415</v>
      </c>
      <c r="C236" s="6" t="s">
        <v>414</v>
      </c>
      <c r="D236" s="6" t="s">
        <v>477</v>
      </c>
      <c r="E236" s="8" t="s">
        <v>478</v>
      </c>
      <c r="F236" s="5">
        <v>194100529.29926366</v>
      </c>
      <c r="G236" s="2">
        <v>8965904.8600000143</v>
      </c>
      <c r="H236" s="2">
        <v>22164474.079999983</v>
      </c>
      <c r="I236" s="2">
        <v>0</v>
      </c>
      <c r="J236" s="2">
        <v>0</v>
      </c>
      <c r="K236" s="2">
        <v>0</v>
      </c>
      <c r="L236" s="2">
        <v>0</v>
      </c>
      <c r="M236" s="24">
        <f t="shared" si="21"/>
        <v>225230908.23926365</v>
      </c>
      <c r="N236" s="18">
        <f t="shared" si="22"/>
        <v>8965904.8600000143</v>
      </c>
      <c r="O236" s="17">
        <f t="shared" si="23"/>
        <v>22164474.079999983</v>
      </c>
      <c r="P236" s="17">
        <v>0</v>
      </c>
      <c r="Q236" s="17">
        <v>0</v>
      </c>
      <c r="R236" s="35">
        <v>140515319.79471371</v>
      </c>
      <c r="S236" s="40">
        <f t="shared" si="24"/>
        <v>171645698.7347137</v>
      </c>
      <c r="T236" s="52">
        <v>0</v>
      </c>
      <c r="U236" s="64">
        <f t="shared" si="25"/>
        <v>171645698.7347137</v>
      </c>
      <c r="V236" s="47">
        <v>0</v>
      </c>
      <c r="W236" s="29">
        <v>0</v>
      </c>
      <c r="X236" s="36">
        <v>164392882.22</v>
      </c>
      <c r="Y236" s="41">
        <f t="shared" si="26"/>
        <v>164392882.22</v>
      </c>
      <c r="Z236" s="42">
        <f t="shared" si="27"/>
        <v>7252816.5147137046</v>
      </c>
    </row>
    <row r="237" spans="1:26" x14ac:dyDescent="0.25">
      <c r="A237" s="7" t="s">
        <v>15</v>
      </c>
      <c r="B237" s="56" t="s">
        <v>415</v>
      </c>
      <c r="C237" s="6" t="s">
        <v>414</v>
      </c>
      <c r="D237" s="6" t="s">
        <v>479</v>
      </c>
      <c r="E237" s="8" t="s">
        <v>480</v>
      </c>
      <c r="F237" s="5">
        <v>459031269.6596663</v>
      </c>
      <c r="G237" s="2">
        <v>20835757.189999998</v>
      </c>
      <c r="H237" s="2">
        <v>50553289.680000007</v>
      </c>
      <c r="I237" s="2">
        <v>0</v>
      </c>
      <c r="J237" s="2">
        <v>0</v>
      </c>
      <c r="K237" s="2">
        <v>0</v>
      </c>
      <c r="L237" s="2">
        <v>0</v>
      </c>
      <c r="M237" s="24">
        <f t="shared" si="21"/>
        <v>530420316.5296663</v>
      </c>
      <c r="N237" s="18">
        <f t="shared" si="22"/>
        <v>20835757.189999998</v>
      </c>
      <c r="O237" s="17">
        <f t="shared" si="23"/>
        <v>50553289.680000007</v>
      </c>
      <c r="P237" s="17">
        <v>0</v>
      </c>
      <c r="Q237" s="17">
        <v>0</v>
      </c>
      <c r="R237" s="35">
        <v>330981943.57248843</v>
      </c>
      <c r="S237" s="40">
        <f t="shared" si="24"/>
        <v>402370990.44248843</v>
      </c>
      <c r="T237" s="52">
        <v>0</v>
      </c>
      <c r="U237" s="64">
        <f t="shared" si="25"/>
        <v>402370990.44248843</v>
      </c>
      <c r="V237" s="47">
        <v>0</v>
      </c>
      <c r="W237" s="29">
        <v>0</v>
      </c>
      <c r="X237" s="36">
        <v>385165754.44999999</v>
      </c>
      <c r="Y237" s="41">
        <f t="shared" si="26"/>
        <v>385165754.44999999</v>
      </c>
      <c r="Z237" s="42">
        <f t="shared" si="27"/>
        <v>17205235.992488444</v>
      </c>
    </row>
    <row r="238" spans="1:26" x14ac:dyDescent="0.25">
      <c r="A238" s="7" t="s">
        <v>15</v>
      </c>
      <c r="B238" s="56" t="s">
        <v>415</v>
      </c>
      <c r="C238" s="6" t="s">
        <v>414</v>
      </c>
      <c r="D238" s="6" t="s">
        <v>481</v>
      </c>
      <c r="E238" s="8" t="s">
        <v>482</v>
      </c>
      <c r="F238" s="5">
        <v>396366663.44649678</v>
      </c>
      <c r="G238" s="2">
        <v>18113704.480000019</v>
      </c>
      <c r="H238" s="2">
        <v>44312421.120000005</v>
      </c>
      <c r="I238" s="2">
        <v>0</v>
      </c>
      <c r="J238" s="2">
        <v>0</v>
      </c>
      <c r="K238" s="2">
        <v>0</v>
      </c>
      <c r="L238" s="2">
        <v>0</v>
      </c>
      <c r="M238" s="24">
        <f t="shared" si="21"/>
        <v>458792789.04649681</v>
      </c>
      <c r="N238" s="18">
        <f t="shared" si="22"/>
        <v>18113704.480000019</v>
      </c>
      <c r="O238" s="17">
        <f t="shared" si="23"/>
        <v>44312421.120000005</v>
      </c>
      <c r="P238" s="17">
        <v>0</v>
      </c>
      <c r="Q238" s="17">
        <v>0</v>
      </c>
      <c r="R238" s="35">
        <v>286259859.7989192</v>
      </c>
      <c r="S238" s="40">
        <f t="shared" si="24"/>
        <v>348685985.39891922</v>
      </c>
      <c r="T238" s="52">
        <v>0</v>
      </c>
      <c r="U238" s="64">
        <f t="shared" si="25"/>
        <v>348685985.39891922</v>
      </c>
      <c r="V238" s="47">
        <v>0</v>
      </c>
      <c r="W238" s="29">
        <v>0</v>
      </c>
      <c r="X238" s="36">
        <v>333849976.89999998</v>
      </c>
      <c r="Y238" s="41">
        <f t="shared" si="26"/>
        <v>333849976.89999998</v>
      </c>
      <c r="Z238" s="42">
        <f t="shared" si="27"/>
        <v>14836008.498919249</v>
      </c>
    </row>
    <row r="239" spans="1:26" x14ac:dyDescent="0.25">
      <c r="A239" s="7" t="s">
        <v>15</v>
      </c>
      <c r="B239" s="56" t="s">
        <v>415</v>
      </c>
      <c r="C239" s="6" t="s">
        <v>414</v>
      </c>
      <c r="D239" s="6" t="s">
        <v>483</v>
      </c>
      <c r="E239" s="8" t="s">
        <v>484</v>
      </c>
      <c r="F239" s="5">
        <v>349991220.6123116</v>
      </c>
      <c r="G239" s="2">
        <v>15897677.389999986</v>
      </c>
      <c r="H239" s="2">
        <v>38581783.609999985</v>
      </c>
      <c r="I239" s="2">
        <v>0</v>
      </c>
      <c r="J239" s="2">
        <v>0</v>
      </c>
      <c r="K239" s="2">
        <v>0</v>
      </c>
      <c r="L239" s="2">
        <v>0</v>
      </c>
      <c r="M239" s="24">
        <f t="shared" si="21"/>
        <v>404470681.6123116</v>
      </c>
      <c r="N239" s="18">
        <f t="shared" si="22"/>
        <v>15897677.389999986</v>
      </c>
      <c r="O239" s="17">
        <f t="shared" si="23"/>
        <v>38581783.609999985</v>
      </c>
      <c r="P239" s="17">
        <v>0</v>
      </c>
      <c r="Q239" s="17">
        <v>0</v>
      </c>
      <c r="R239" s="35">
        <v>252398782.81259772</v>
      </c>
      <c r="S239" s="40">
        <f t="shared" si="24"/>
        <v>306878243.81259769</v>
      </c>
      <c r="T239" s="52">
        <v>0</v>
      </c>
      <c r="U239" s="64">
        <f t="shared" si="25"/>
        <v>306878243.81259769</v>
      </c>
      <c r="V239" s="47">
        <v>0</v>
      </c>
      <c r="W239" s="29">
        <v>0</v>
      </c>
      <c r="X239" s="36">
        <v>293762199.08999997</v>
      </c>
      <c r="Y239" s="41">
        <f t="shared" si="26"/>
        <v>293762199.08999997</v>
      </c>
      <c r="Z239" s="42">
        <f t="shared" si="27"/>
        <v>13116044.722597718</v>
      </c>
    </row>
    <row r="240" spans="1:26" x14ac:dyDescent="0.25">
      <c r="A240" s="7" t="s">
        <v>15</v>
      </c>
      <c r="B240" s="56" t="s">
        <v>415</v>
      </c>
      <c r="C240" s="6" t="s">
        <v>414</v>
      </c>
      <c r="D240" s="6" t="s">
        <v>485</v>
      </c>
      <c r="E240" s="8" t="s">
        <v>486</v>
      </c>
      <c r="F240" s="5">
        <v>275925188.28316867</v>
      </c>
      <c r="G240" s="2">
        <v>12609945.070000052</v>
      </c>
      <c r="H240" s="2">
        <v>30862601.889999986</v>
      </c>
      <c r="I240" s="2">
        <v>0</v>
      </c>
      <c r="J240" s="2">
        <v>0</v>
      </c>
      <c r="K240" s="2">
        <v>0</v>
      </c>
      <c r="L240" s="2">
        <v>0</v>
      </c>
      <c r="M240" s="24">
        <f t="shared" si="21"/>
        <v>319397735.24316871</v>
      </c>
      <c r="N240" s="18">
        <f t="shared" si="22"/>
        <v>12609945.070000052</v>
      </c>
      <c r="O240" s="17">
        <f t="shared" si="23"/>
        <v>30862601.889999986</v>
      </c>
      <c r="P240" s="17">
        <v>0</v>
      </c>
      <c r="Q240" s="17">
        <v>0</v>
      </c>
      <c r="R240" s="35">
        <v>199273163.02390841</v>
      </c>
      <c r="S240" s="40">
        <f t="shared" si="24"/>
        <v>242745709.98390844</v>
      </c>
      <c r="T240" s="52">
        <v>0</v>
      </c>
      <c r="U240" s="64">
        <f t="shared" si="25"/>
        <v>242745709.98390844</v>
      </c>
      <c r="V240" s="47">
        <v>0</v>
      </c>
      <c r="W240" s="29">
        <v>0</v>
      </c>
      <c r="X240" s="36">
        <v>232415447.88999999</v>
      </c>
      <c r="Y240" s="41">
        <f t="shared" si="26"/>
        <v>232415447.88999999</v>
      </c>
      <c r="Z240" s="42">
        <f t="shared" si="27"/>
        <v>10330262.093908459</v>
      </c>
    </row>
    <row r="241" spans="1:26" x14ac:dyDescent="0.25">
      <c r="A241" s="7" t="s">
        <v>15</v>
      </c>
      <c r="B241" s="56" t="s">
        <v>415</v>
      </c>
      <c r="C241" s="6" t="s">
        <v>414</v>
      </c>
      <c r="D241" s="6" t="s">
        <v>487</v>
      </c>
      <c r="E241" s="8" t="s">
        <v>488</v>
      </c>
      <c r="F241" s="5">
        <v>337413851.12144196</v>
      </c>
      <c r="G241" s="2">
        <v>15443500.149999976</v>
      </c>
      <c r="H241" s="2">
        <v>37851880.439999998</v>
      </c>
      <c r="I241" s="2">
        <v>0</v>
      </c>
      <c r="J241" s="2">
        <v>0</v>
      </c>
      <c r="K241" s="2">
        <v>0</v>
      </c>
      <c r="L241" s="2">
        <v>0</v>
      </c>
      <c r="M241" s="24">
        <f t="shared" si="21"/>
        <v>390709231.71144193</v>
      </c>
      <c r="N241" s="18">
        <f t="shared" si="22"/>
        <v>15443500.149999976</v>
      </c>
      <c r="O241" s="17">
        <f t="shared" si="23"/>
        <v>37851880.439999998</v>
      </c>
      <c r="P241" s="17">
        <v>0</v>
      </c>
      <c r="Q241" s="17">
        <v>0</v>
      </c>
      <c r="R241" s="35">
        <v>243765052.55461615</v>
      </c>
      <c r="S241" s="40">
        <f t="shared" si="24"/>
        <v>297060433.14461613</v>
      </c>
      <c r="T241" s="52">
        <v>0</v>
      </c>
      <c r="U241" s="64">
        <f t="shared" si="25"/>
        <v>297060433.14461613</v>
      </c>
      <c r="V241" s="47">
        <v>0</v>
      </c>
      <c r="W241" s="29">
        <v>0</v>
      </c>
      <c r="X241" s="36">
        <v>284432254.04000002</v>
      </c>
      <c r="Y241" s="41">
        <f t="shared" si="26"/>
        <v>284432254.04000002</v>
      </c>
      <c r="Z241" s="42">
        <f t="shared" si="27"/>
        <v>12628179.104616106</v>
      </c>
    </row>
    <row r="242" spans="1:26" x14ac:dyDescent="0.25">
      <c r="A242" s="7" t="s">
        <v>15</v>
      </c>
      <c r="B242" s="56" t="s">
        <v>415</v>
      </c>
      <c r="C242" s="6" t="s">
        <v>414</v>
      </c>
      <c r="D242" s="6" t="s">
        <v>489</v>
      </c>
      <c r="E242" s="8" t="s">
        <v>490</v>
      </c>
      <c r="F242" s="5">
        <v>320004676.03123713</v>
      </c>
      <c r="G242" s="2">
        <v>14707769.160000026</v>
      </c>
      <c r="H242" s="2">
        <v>36211080.680000007</v>
      </c>
      <c r="I242" s="2">
        <v>0</v>
      </c>
      <c r="J242" s="2">
        <v>0</v>
      </c>
      <c r="K242" s="2">
        <v>0</v>
      </c>
      <c r="L242" s="2">
        <v>0</v>
      </c>
      <c r="M242" s="24">
        <f t="shared" si="21"/>
        <v>370923525.87123716</v>
      </c>
      <c r="N242" s="18">
        <f t="shared" si="22"/>
        <v>14707769.160000026</v>
      </c>
      <c r="O242" s="17">
        <f t="shared" si="23"/>
        <v>36211080.680000007</v>
      </c>
      <c r="P242" s="17">
        <v>0</v>
      </c>
      <c r="Q242" s="17">
        <v>0</v>
      </c>
      <c r="R242" s="35">
        <v>231390457.33111167</v>
      </c>
      <c r="S242" s="40">
        <f t="shared" si="24"/>
        <v>282309307.1711117</v>
      </c>
      <c r="T242" s="52">
        <v>0</v>
      </c>
      <c r="U242" s="64">
        <f t="shared" si="25"/>
        <v>282309307.1711117</v>
      </c>
      <c r="V242" s="47">
        <v>0</v>
      </c>
      <c r="W242" s="29">
        <v>0</v>
      </c>
      <c r="X242" s="36">
        <v>270335759.19999999</v>
      </c>
      <c r="Y242" s="41">
        <f t="shared" si="26"/>
        <v>270335759.19999999</v>
      </c>
      <c r="Z242" s="42">
        <f t="shared" si="27"/>
        <v>11973547.971111715</v>
      </c>
    </row>
    <row r="243" spans="1:26" x14ac:dyDescent="0.25">
      <c r="A243" s="7" t="s">
        <v>15</v>
      </c>
      <c r="B243" s="56" t="s">
        <v>415</v>
      </c>
      <c r="C243" s="6" t="s">
        <v>414</v>
      </c>
      <c r="D243" s="6" t="s">
        <v>491</v>
      </c>
      <c r="E243" s="8" t="s">
        <v>492</v>
      </c>
      <c r="F243" s="5">
        <v>337797397.95887601</v>
      </c>
      <c r="G243" s="2">
        <v>15527612.439999938</v>
      </c>
      <c r="H243" s="2">
        <v>38258567.370000005</v>
      </c>
      <c r="I243" s="2">
        <v>0</v>
      </c>
      <c r="J243" s="2">
        <v>0</v>
      </c>
      <c r="K243" s="2">
        <v>0</v>
      </c>
      <c r="L243" s="2">
        <v>0</v>
      </c>
      <c r="M243" s="24">
        <f t="shared" si="21"/>
        <v>391583577.76887596</v>
      </c>
      <c r="N243" s="18">
        <f t="shared" si="22"/>
        <v>15527612.439999938</v>
      </c>
      <c r="O243" s="17">
        <f t="shared" si="23"/>
        <v>38258567.370000005</v>
      </c>
      <c r="P243" s="17">
        <v>0</v>
      </c>
      <c r="Q243" s="17">
        <v>0</v>
      </c>
      <c r="R243" s="35">
        <v>244286615.80691677</v>
      </c>
      <c r="S243" s="40">
        <f t="shared" si="24"/>
        <v>298072795.61691672</v>
      </c>
      <c r="T243" s="52">
        <v>0</v>
      </c>
      <c r="U243" s="64">
        <f t="shared" si="25"/>
        <v>298072795.61691672</v>
      </c>
      <c r="V243" s="47">
        <v>0</v>
      </c>
      <c r="W243" s="29">
        <v>0</v>
      </c>
      <c r="X243" s="36">
        <v>285438759.31999999</v>
      </c>
      <c r="Y243" s="41">
        <f t="shared" si="26"/>
        <v>285438759.31999999</v>
      </c>
      <c r="Z243" s="42">
        <f t="shared" si="27"/>
        <v>12634036.296916723</v>
      </c>
    </row>
    <row r="244" spans="1:26" x14ac:dyDescent="0.25">
      <c r="A244" s="7" t="s">
        <v>15</v>
      </c>
      <c r="B244" s="56" t="s">
        <v>415</v>
      </c>
      <c r="C244" s="6" t="s">
        <v>414</v>
      </c>
      <c r="D244" s="6" t="s">
        <v>493</v>
      </c>
      <c r="E244" s="8" t="s">
        <v>494</v>
      </c>
      <c r="F244" s="5">
        <v>378368874.59195948</v>
      </c>
      <c r="G244" s="2">
        <v>17194922.970000029</v>
      </c>
      <c r="H244" s="2">
        <v>41795262.279999971</v>
      </c>
      <c r="I244" s="2">
        <v>0</v>
      </c>
      <c r="J244" s="2">
        <v>0</v>
      </c>
      <c r="K244" s="2">
        <v>0</v>
      </c>
      <c r="L244" s="2">
        <v>0</v>
      </c>
      <c r="M244" s="24">
        <f t="shared" si="21"/>
        <v>437359059.84195948</v>
      </c>
      <c r="N244" s="18">
        <f t="shared" si="22"/>
        <v>17194922.970000029</v>
      </c>
      <c r="O244" s="17">
        <f t="shared" si="23"/>
        <v>41795262.279999971</v>
      </c>
      <c r="P244" s="17">
        <v>0</v>
      </c>
      <c r="Q244" s="17">
        <v>0</v>
      </c>
      <c r="R244" s="35">
        <v>272898196.92402744</v>
      </c>
      <c r="S244" s="40">
        <f t="shared" si="24"/>
        <v>331888382.17402744</v>
      </c>
      <c r="T244" s="52">
        <v>0</v>
      </c>
      <c r="U244" s="64">
        <f t="shared" si="25"/>
        <v>331888382.17402744</v>
      </c>
      <c r="V244" s="47">
        <v>0</v>
      </c>
      <c r="W244" s="29">
        <v>0</v>
      </c>
      <c r="X244" s="36">
        <v>317709166.35000002</v>
      </c>
      <c r="Y244" s="41">
        <f t="shared" si="26"/>
        <v>317709166.35000002</v>
      </c>
      <c r="Z244" s="42">
        <f t="shared" si="27"/>
        <v>14179215.824027419</v>
      </c>
    </row>
    <row r="245" spans="1:26" x14ac:dyDescent="0.25">
      <c r="A245" s="7" t="s">
        <v>15</v>
      </c>
      <c r="B245" s="56" t="s">
        <v>415</v>
      </c>
      <c r="C245" s="6" t="s">
        <v>414</v>
      </c>
      <c r="D245" s="6" t="s">
        <v>495</v>
      </c>
      <c r="E245" s="8" t="s">
        <v>496</v>
      </c>
      <c r="F245" s="5">
        <v>273091641.00027388</v>
      </c>
      <c r="G245" s="2">
        <v>12609761.939999998</v>
      </c>
      <c r="H245" s="2">
        <v>31228156.229999989</v>
      </c>
      <c r="I245" s="2">
        <v>0</v>
      </c>
      <c r="J245" s="2">
        <v>0</v>
      </c>
      <c r="K245" s="2">
        <v>0</v>
      </c>
      <c r="L245" s="2">
        <v>0</v>
      </c>
      <c r="M245" s="24">
        <f t="shared" si="21"/>
        <v>316929559.1702739</v>
      </c>
      <c r="N245" s="18">
        <f t="shared" si="22"/>
        <v>12609761.939999998</v>
      </c>
      <c r="O245" s="17">
        <f t="shared" si="23"/>
        <v>31228156.229999989</v>
      </c>
      <c r="P245" s="17">
        <v>0</v>
      </c>
      <c r="Q245" s="17">
        <v>0</v>
      </c>
      <c r="R245" s="35">
        <v>197678668.363772</v>
      </c>
      <c r="S245" s="40">
        <f t="shared" si="24"/>
        <v>241516586.53377199</v>
      </c>
      <c r="T245" s="52">
        <v>0</v>
      </c>
      <c r="U245" s="64">
        <f t="shared" si="25"/>
        <v>241516586.53377199</v>
      </c>
      <c r="V245" s="47">
        <v>0</v>
      </c>
      <c r="W245" s="29">
        <v>0</v>
      </c>
      <c r="X245" s="36">
        <v>231306710.24000001</v>
      </c>
      <c r="Y245" s="41">
        <f t="shared" si="26"/>
        <v>231306710.24000001</v>
      </c>
      <c r="Z245" s="42">
        <f t="shared" si="27"/>
        <v>10209876.293771982</v>
      </c>
    </row>
    <row r="246" spans="1:26" x14ac:dyDescent="0.25">
      <c r="A246" s="7" t="s">
        <v>15</v>
      </c>
      <c r="B246" s="56" t="s">
        <v>415</v>
      </c>
      <c r="C246" s="6" t="s">
        <v>414</v>
      </c>
      <c r="D246" s="6" t="s">
        <v>497</v>
      </c>
      <c r="E246" s="8" t="s">
        <v>498</v>
      </c>
      <c r="F246" s="5">
        <v>323184075.86999726</v>
      </c>
      <c r="G246" s="2">
        <v>14765982.939999938</v>
      </c>
      <c r="H246" s="2">
        <v>36109030.930000007</v>
      </c>
      <c r="I246" s="2">
        <v>0</v>
      </c>
      <c r="J246" s="2">
        <v>0</v>
      </c>
      <c r="K246" s="2">
        <v>0</v>
      </c>
      <c r="L246" s="2">
        <v>0</v>
      </c>
      <c r="M246" s="24">
        <f t="shared" si="21"/>
        <v>374059089.73999721</v>
      </c>
      <c r="N246" s="18">
        <f t="shared" si="22"/>
        <v>14765982.939999938</v>
      </c>
      <c r="O246" s="17">
        <f t="shared" si="23"/>
        <v>36109030.930000007</v>
      </c>
      <c r="P246" s="17">
        <v>0</v>
      </c>
      <c r="Q246" s="17">
        <v>0</v>
      </c>
      <c r="R246" s="35">
        <v>233371082.93484014</v>
      </c>
      <c r="S246" s="40">
        <f t="shared" si="24"/>
        <v>284246096.80484009</v>
      </c>
      <c r="T246" s="52">
        <v>0</v>
      </c>
      <c r="U246" s="64">
        <f t="shared" si="25"/>
        <v>284246096.80484009</v>
      </c>
      <c r="V246" s="47">
        <v>0</v>
      </c>
      <c r="W246" s="29">
        <v>0</v>
      </c>
      <c r="X246" s="36">
        <v>272143119.60000002</v>
      </c>
      <c r="Y246" s="41">
        <f t="shared" si="26"/>
        <v>272143119.60000002</v>
      </c>
      <c r="Z246" s="42">
        <f t="shared" si="27"/>
        <v>12102977.204840064</v>
      </c>
    </row>
    <row r="247" spans="1:26" x14ac:dyDescent="0.25">
      <c r="A247" s="7" t="s">
        <v>15</v>
      </c>
      <c r="B247" s="56" t="s">
        <v>415</v>
      </c>
      <c r="C247" s="6" t="s">
        <v>414</v>
      </c>
      <c r="D247" s="6" t="s">
        <v>499</v>
      </c>
      <c r="E247" s="8" t="s">
        <v>500</v>
      </c>
      <c r="F247" s="5">
        <v>362729453.24275148</v>
      </c>
      <c r="G247" s="2">
        <v>16736406.380000055</v>
      </c>
      <c r="H247" s="2">
        <v>41468622.719999969</v>
      </c>
      <c r="I247" s="2">
        <v>0</v>
      </c>
      <c r="J247" s="2">
        <v>0</v>
      </c>
      <c r="K247" s="2">
        <v>0</v>
      </c>
      <c r="L247" s="2">
        <v>0</v>
      </c>
      <c r="M247" s="24">
        <f t="shared" si="21"/>
        <v>420934482.3427515</v>
      </c>
      <c r="N247" s="18">
        <f t="shared" si="22"/>
        <v>16736406.380000055</v>
      </c>
      <c r="O247" s="17">
        <f t="shared" si="23"/>
        <v>41468622.719999969</v>
      </c>
      <c r="P247" s="17">
        <v>0</v>
      </c>
      <c r="Q247" s="17">
        <v>0</v>
      </c>
      <c r="R247" s="35">
        <v>262552711.33348852</v>
      </c>
      <c r="S247" s="40">
        <f t="shared" si="24"/>
        <v>320757740.43348855</v>
      </c>
      <c r="T247" s="52">
        <v>0</v>
      </c>
      <c r="U247" s="64">
        <f t="shared" si="25"/>
        <v>320757740.43348855</v>
      </c>
      <c r="V247" s="47">
        <v>0</v>
      </c>
      <c r="W247" s="29">
        <v>0</v>
      </c>
      <c r="X247" s="36">
        <v>307198381.88</v>
      </c>
      <c r="Y247" s="41">
        <f t="shared" si="26"/>
        <v>307198381.88</v>
      </c>
      <c r="Z247" s="42">
        <f t="shared" si="27"/>
        <v>13559358.553488553</v>
      </c>
    </row>
    <row r="248" spans="1:26" x14ac:dyDescent="0.25">
      <c r="A248" s="7" t="s">
        <v>15</v>
      </c>
      <c r="B248" s="56" t="s">
        <v>415</v>
      </c>
      <c r="C248" s="6" t="s">
        <v>414</v>
      </c>
      <c r="D248" s="6" t="s">
        <v>501</v>
      </c>
      <c r="E248" s="8" t="s">
        <v>502</v>
      </c>
      <c r="F248" s="5">
        <v>506257731.53018308</v>
      </c>
      <c r="G248" s="2">
        <v>23248111.99000001</v>
      </c>
      <c r="H248" s="2">
        <v>57211017.700000048</v>
      </c>
      <c r="I248" s="2">
        <v>0</v>
      </c>
      <c r="J248" s="2">
        <v>0</v>
      </c>
      <c r="K248" s="2">
        <v>0</v>
      </c>
      <c r="L248" s="2">
        <v>0</v>
      </c>
      <c r="M248" s="24">
        <f t="shared" si="21"/>
        <v>586716861.22018313</v>
      </c>
      <c r="N248" s="18">
        <f t="shared" si="22"/>
        <v>23248111.99000001</v>
      </c>
      <c r="O248" s="17">
        <f t="shared" si="23"/>
        <v>57211017.700000048</v>
      </c>
      <c r="P248" s="17">
        <v>0</v>
      </c>
      <c r="Q248" s="17">
        <v>0</v>
      </c>
      <c r="R248" s="35">
        <v>366033719.12426496</v>
      </c>
      <c r="S248" s="40">
        <f t="shared" si="24"/>
        <v>446492848.81426501</v>
      </c>
      <c r="T248" s="52">
        <v>0</v>
      </c>
      <c r="U248" s="64">
        <f t="shared" si="25"/>
        <v>446492848.81426501</v>
      </c>
      <c r="V248" s="47">
        <v>0</v>
      </c>
      <c r="W248" s="29">
        <v>0</v>
      </c>
      <c r="X248" s="36">
        <v>427557677.58999997</v>
      </c>
      <c r="Y248" s="41">
        <f t="shared" si="26"/>
        <v>427557677.58999997</v>
      </c>
      <c r="Z248" s="42">
        <f t="shared" si="27"/>
        <v>18935171.224265039</v>
      </c>
    </row>
    <row r="249" spans="1:26" x14ac:dyDescent="0.25">
      <c r="A249" s="7" t="s">
        <v>15</v>
      </c>
      <c r="B249" s="56" t="s">
        <v>415</v>
      </c>
      <c r="C249" s="6" t="s">
        <v>414</v>
      </c>
      <c r="D249" s="6" t="s">
        <v>503</v>
      </c>
      <c r="E249" s="8" t="s">
        <v>504</v>
      </c>
      <c r="F249" s="5">
        <v>172658024.15922779</v>
      </c>
      <c r="G249" s="2">
        <v>7806865.8200000226</v>
      </c>
      <c r="H249" s="2">
        <v>18857213.359999999</v>
      </c>
      <c r="I249" s="2">
        <v>0</v>
      </c>
      <c r="J249" s="2">
        <v>0</v>
      </c>
      <c r="K249" s="2">
        <v>0</v>
      </c>
      <c r="L249" s="2">
        <v>0</v>
      </c>
      <c r="M249" s="24">
        <f t="shared" si="21"/>
        <v>199322103.3392278</v>
      </c>
      <c r="N249" s="18">
        <f t="shared" si="22"/>
        <v>7806865.8200000226</v>
      </c>
      <c r="O249" s="17">
        <f t="shared" si="23"/>
        <v>18857213.359999999</v>
      </c>
      <c r="P249" s="17">
        <v>0</v>
      </c>
      <c r="Q249" s="17">
        <v>0</v>
      </c>
      <c r="R249" s="35">
        <v>124383217.10032772</v>
      </c>
      <c r="S249" s="40">
        <f t="shared" si="24"/>
        <v>151047296.28032774</v>
      </c>
      <c r="T249" s="52">
        <v>0</v>
      </c>
      <c r="U249" s="64">
        <f t="shared" si="25"/>
        <v>151047296.28032774</v>
      </c>
      <c r="V249" s="47">
        <v>0</v>
      </c>
      <c r="W249" s="29">
        <v>0</v>
      </c>
      <c r="X249" s="36">
        <v>144571008.25</v>
      </c>
      <c r="Y249" s="41">
        <f t="shared" si="26"/>
        <v>144571008.25</v>
      </c>
      <c r="Z249" s="42">
        <f t="shared" si="27"/>
        <v>6476288.0303277373</v>
      </c>
    </row>
    <row r="250" spans="1:26" x14ac:dyDescent="0.25">
      <c r="A250" s="7" t="s">
        <v>15</v>
      </c>
      <c r="B250" s="56" t="s">
        <v>415</v>
      </c>
      <c r="C250" s="6" t="s">
        <v>414</v>
      </c>
      <c r="D250" s="6" t="s">
        <v>505</v>
      </c>
      <c r="E250" s="8" t="s">
        <v>506</v>
      </c>
      <c r="F250" s="5">
        <v>393339065.70175058</v>
      </c>
      <c r="G250" s="2">
        <v>17872080.699999988</v>
      </c>
      <c r="H250" s="2">
        <v>43413216.680000037</v>
      </c>
      <c r="I250" s="2">
        <v>0</v>
      </c>
      <c r="J250" s="2">
        <v>0</v>
      </c>
      <c r="K250" s="2">
        <v>0</v>
      </c>
      <c r="L250" s="2">
        <v>0</v>
      </c>
      <c r="M250" s="24">
        <f t="shared" si="21"/>
        <v>454624363.08175063</v>
      </c>
      <c r="N250" s="18">
        <f t="shared" si="22"/>
        <v>17872080.699999988</v>
      </c>
      <c r="O250" s="17">
        <f t="shared" si="23"/>
        <v>43413216.680000037</v>
      </c>
      <c r="P250" s="17">
        <v>0</v>
      </c>
      <c r="Q250" s="17">
        <v>0</v>
      </c>
      <c r="R250" s="35">
        <v>283679287.19078308</v>
      </c>
      <c r="S250" s="40">
        <f t="shared" si="24"/>
        <v>344964584.57078314</v>
      </c>
      <c r="T250" s="52">
        <v>0</v>
      </c>
      <c r="U250" s="64">
        <f t="shared" si="25"/>
        <v>344964584.57078314</v>
      </c>
      <c r="V250" s="47">
        <v>0</v>
      </c>
      <c r="W250" s="29">
        <v>0</v>
      </c>
      <c r="X250" s="36">
        <v>330222864.38999999</v>
      </c>
      <c r="Y250" s="41">
        <f t="shared" si="26"/>
        <v>330222864.38999999</v>
      </c>
      <c r="Z250" s="42">
        <f t="shared" si="27"/>
        <v>14741720.180783153</v>
      </c>
    </row>
    <row r="251" spans="1:26" x14ac:dyDescent="0.25">
      <c r="A251" s="7" t="s">
        <v>15</v>
      </c>
      <c r="B251" s="56" t="s">
        <v>415</v>
      </c>
      <c r="C251" s="6" t="s">
        <v>414</v>
      </c>
      <c r="D251" s="6" t="s">
        <v>507</v>
      </c>
      <c r="E251" s="8" t="s">
        <v>508</v>
      </c>
      <c r="F251" s="5">
        <v>426625865.887721</v>
      </c>
      <c r="G251" s="2">
        <v>19622965.030000031</v>
      </c>
      <c r="H251" s="2">
        <v>48361381.050000012</v>
      </c>
      <c r="I251" s="2">
        <v>0</v>
      </c>
      <c r="J251" s="2">
        <v>0</v>
      </c>
      <c r="K251" s="2">
        <v>0</v>
      </c>
      <c r="L251" s="2">
        <v>0</v>
      </c>
      <c r="M251" s="24">
        <f t="shared" si="21"/>
        <v>494610211.96772105</v>
      </c>
      <c r="N251" s="18">
        <f t="shared" si="22"/>
        <v>19622965.030000031</v>
      </c>
      <c r="O251" s="17">
        <f t="shared" si="23"/>
        <v>48361381.050000012</v>
      </c>
      <c r="P251" s="17">
        <v>0</v>
      </c>
      <c r="Q251" s="17">
        <v>0</v>
      </c>
      <c r="R251" s="35">
        <v>308527033.1713326</v>
      </c>
      <c r="S251" s="40">
        <f t="shared" si="24"/>
        <v>376511379.25133264</v>
      </c>
      <c r="T251" s="52">
        <v>0</v>
      </c>
      <c r="U251" s="64">
        <f t="shared" si="25"/>
        <v>376511379.25133264</v>
      </c>
      <c r="V251" s="47">
        <v>0</v>
      </c>
      <c r="W251" s="29">
        <v>0</v>
      </c>
      <c r="X251" s="36">
        <v>360545427.83999997</v>
      </c>
      <c r="Y251" s="41">
        <f t="shared" si="26"/>
        <v>360545427.83999997</v>
      </c>
      <c r="Z251" s="42">
        <f t="shared" si="27"/>
        <v>15965951.411332667</v>
      </c>
    </row>
    <row r="252" spans="1:26" x14ac:dyDescent="0.25">
      <c r="A252" s="7" t="s">
        <v>15</v>
      </c>
      <c r="B252" s="56" t="s">
        <v>415</v>
      </c>
      <c r="C252" s="6" t="s">
        <v>414</v>
      </c>
      <c r="D252" s="6" t="s">
        <v>509</v>
      </c>
      <c r="E252" s="8" t="s">
        <v>510</v>
      </c>
      <c r="F252" s="5">
        <v>455511636.1088953</v>
      </c>
      <c r="G252" s="2">
        <v>20800179.079999983</v>
      </c>
      <c r="H252" s="2">
        <v>50845251.599999964</v>
      </c>
      <c r="I252" s="2">
        <v>0</v>
      </c>
      <c r="J252" s="2">
        <v>0</v>
      </c>
      <c r="K252" s="2">
        <v>0</v>
      </c>
      <c r="L252" s="2">
        <v>0</v>
      </c>
      <c r="M252" s="24">
        <f t="shared" si="21"/>
        <v>527157066.78889525</v>
      </c>
      <c r="N252" s="18">
        <f t="shared" si="22"/>
        <v>20800179.079999983</v>
      </c>
      <c r="O252" s="17">
        <f t="shared" si="23"/>
        <v>50845251.599999964</v>
      </c>
      <c r="P252" s="17">
        <v>0</v>
      </c>
      <c r="Q252" s="17">
        <v>0</v>
      </c>
      <c r="R252" s="35">
        <v>328905480.02054608</v>
      </c>
      <c r="S252" s="40">
        <f t="shared" si="24"/>
        <v>400550910.70054603</v>
      </c>
      <c r="T252" s="52">
        <v>0</v>
      </c>
      <c r="U252" s="64">
        <f t="shared" si="25"/>
        <v>400550910.70054603</v>
      </c>
      <c r="V252" s="47">
        <v>0</v>
      </c>
      <c r="W252" s="29">
        <v>0</v>
      </c>
      <c r="X252" s="36">
        <v>383495379.5</v>
      </c>
      <c r="Y252" s="41">
        <f t="shared" si="26"/>
        <v>383495379.5</v>
      </c>
      <c r="Z252" s="42">
        <f t="shared" si="27"/>
        <v>17055531.200546026</v>
      </c>
    </row>
    <row r="253" spans="1:26" x14ac:dyDescent="0.25">
      <c r="A253" s="7" t="s">
        <v>15</v>
      </c>
      <c r="B253" s="56" t="s">
        <v>415</v>
      </c>
      <c r="C253" s="6" t="s">
        <v>414</v>
      </c>
      <c r="D253" s="6" t="s">
        <v>511</v>
      </c>
      <c r="E253" s="8" t="s">
        <v>512</v>
      </c>
      <c r="F253" s="5">
        <v>186685602.19101495</v>
      </c>
      <c r="G253" s="2">
        <v>8600422.8799999654</v>
      </c>
      <c r="H253" s="2">
        <v>21283386.340000004</v>
      </c>
      <c r="I253" s="2">
        <v>0</v>
      </c>
      <c r="J253" s="2">
        <v>0</v>
      </c>
      <c r="K253" s="2">
        <v>0</v>
      </c>
      <c r="L253" s="2">
        <v>0</v>
      </c>
      <c r="M253" s="24">
        <f t="shared" si="21"/>
        <v>216569411.41101491</v>
      </c>
      <c r="N253" s="18">
        <f t="shared" si="22"/>
        <v>8600422.8799999654</v>
      </c>
      <c r="O253" s="17">
        <f t="shared" si="23"/>
        <v>21283386.340000004</v>
      </c>
      <c r="P253" s="17">
        <v>0</v>
      </c>
      <c r="Q253" s="17">
        <v>0</v>
      </c>
      <c r="R253" s="35">
        <v>135081572.16284356</v>
      </c>
      <c r="S253" s="40">
        <f t="shared" si="24"/>
        <v>164965381.38284352</v>
      </c>
      <c r="T253" s="52">
        <v>0</v>
      </c>
      <c r="U253" s="64">
        <f t="shared" si="25"/>
        <v>164965381.38284352</v>
      </c>
      <c r="V253" s="47">
        <v>0</v>
      </c>
      <c r="W253" s="29">
        <v>0</v>
      </c>
      <c r="X253" s="36">
        <v>157985358.12</v>
      </c>
      <c r="Y253" s="41">
        <f t="shared" si="26"/>
        <v>157985358.12</v>
      </c>
      <c r="Z253" s="42">
        <f t="shared" si="27"/>
        <v>6980023.2628435194</v>
      </c>
    </row>
    <row r="254" spans="1:26" x14ac:dyDescent="0.25">
      <c r="A254" s="7" t="s">
        <v>15</v>
      </c>
      <c r="B254" s="56" t="s">
        <v>415</v>
      </c>
      <c r="C254" s="6" t="s">
        <v>414</v>
      </c>
      <c r="D254" s="6" t="s">
        <v>513</v>
      </c>
      <c r="E254" s="8" t="s">
        <v>514</v>
      </c>
      <c r="F254" s="5">
        <v>223001834.025783</v>
      </c>
      <c r="G254" s="2">
        <v>10146200.340000033</v>
      </c>
      <c r="H254" s="2">
        <v>24693870.709999979</v>
      </c>
      <c r="I254" s="2">
        <v>0</v>
      </c>
      <c r="J254" s="2">
        <v>0</v>
      </c>
      <c r="K254" s="2">
        <v>0</v>
      </c>
      <c r="L254" s="2">
        <v>0</v>
      </c>
      <c r="M254" s="24">
        <f t="shared" si="21"/>
        <v>257841905.07578301</v>
      </c>
      <c r="N254" s="18">
        <f t="shared" si="22"/>
        <v>10146200.340000033</v>
      </c>
      <c r="O254" s="17">
        <f t="shared" si="23"/>
        <v>24693870.709999979</v>
      </c>
      <c r="P254" s="17">
        <v>0</v>
      </c>
      <c r="Q254" s="17">
        <v>0</v>
      </c>
      <c r="R254" s="35">
        <v>160882812.00864619</v>
      </c>
      <c r="S254" s="40">
        <f t="shared" si="24"/>
        <v>195722883.0586462</v>
      </c>
      <c r="T254" s="52">
        <v>0</v>
      </c>
      <c r="U254" s="64">
        <f t="shared" si="25"/>
        <v>195722883.0586462</v>
      </c>
      <c r="V254" s="47">
        <v>0</v>
      </c>
      <c r="W254" s="29">
        <v>0</v>
      </c>
      <c r="X254" s="36">
        <v>187367524.41</v>
      </c>
      <c r="Y254" s="41">
        <f t="shared" si="26"/>
        <v>187367524.41</v>
      </c>
      <c r="Z254" s="42">
        <f t="shared" si="27"/>
        <v>8355358.6486462057</v>
      </c>
    </row>
    <row r="255" spans="1:26" x14ac:dyDescent="0.25">
      <c r="A255" s="7" t="s">
        <v>15</v>
      </c>
      <c r="B255" s="56" t="s">
        <v>415</v>
      </c>
      <c r="C255" s="6" t="s">
        <v>414</v>
      </c>
      <c r="D255" s="6" t="s">
        <v>515</v>
      </c>
      <c r="E255" s="8" t="s">
        <v>516</v>
      </c>
      <c r="F255" s="5">
        <v>277683632.80400264</v>
      </c>
      <c r="G255" s="2">
        <v>12920083.559999943</v>
      </c>
      <c r="H255" s="2">
        <v>32396147.340000004</v>
      </c>
      <c r="I255" s="2">
        <v>0</v>
      </c>
      <c r="J255" s="2">
        <v>0</v>
      </c>
      <c r="K255" s="2">
        <v>0</v>
      </c>
      <c r="L255" s="2">
        <v>0</v>
      </c>
      <c r="M255" s="24">
        <f t="shared" si="21"/>
        <v>322999863.70400262</v>
      </c>
      <c r="N255" s="18">
        <f t="shared" si="22"/>
        <v>12920083.559999943</v>
      </c>
      <c r="O255" s="17">
        <f t="shared" si="23"/>
        <v>32396147.340000004</v>
      </c>
      <c r="P255" s="17">
        <v>0</v>
      </c>
      <c r="Q255" s="17">
        <v>0</v>
      </c>
      <c r="R255" s="35">
        <v>201397633.94031438</v>
      </c>
      <c r="S255" s="40">
        <f t="shared" si="24"/>
        <v>246713864.84031433</v>
      </c>
      <c r="T255" s="52">
        <v>0</v>
      </c>
      <c r="U255" s="64">
        <f t="shared" si="25"/>
        <v>246713864.84031433</v>
      </c>
      <c r="V255" s="47">
        <v>0</v>
      </c>
      <c r="W255" s="29">
        <v>0</v>
      </c>
      <c r="X255" s="36">
        <v>236347185.13999999</v>
      </c>
      <c r="Y255" s="41">
        <f t="shared" si="26"/>
        <v>236347185.13999999</v>
      </c>
      <c r="Z255" s="42">
        <f t="shared" si="27"/>
        <v>10366679.700314343</v>
      </c>
    </row>
    <row r="256" spans="1:26" x14ac:dyDescent="0.25">
      <c r="A256" s="7" t="s">
        <v>15</v>
      </c>
      <c r="B256" s="56" t="s">
        <v>415</v>
      </c>
      <c r="C256" s="6" t="s">
        <v>414</v>
      </c>
      <c r="D256" s="6" t="s">
        <v>517</v>
      </c>
      <c r="E256" s="8" t="s">
        <v>518</v>
      </c>
      <c r="F256" s="5">
        <v>403087672.55772418</v>
      </c>
      <c r="G256" s="2">
        <v>18002454.150000036</v>
      </c>
      <c r="H256" s="2">
        <v>42758576.869999975</v>
      </c>
      <c r="I256" s="2">
        <v>0</v>
      </c>
      <c r="J256" s="2">
        <v>0</v>
      </c>
      <c r="K256" s="2">
        <v>0</v>
      </c>
      <c r="L256" s="2">
        <v>0</v>
      </c>
      <c r="M256" s="24">
        <f t="shared" si="21"/>
        <v>463848703.57772422</v>
      </c>
      <c r="N256" s="18">
        <f t="shared" si="22"/>
        <v>18002454.150000036</v>
      </c>
      <c r="O256" s="17">
        <f t="shared" si="23"/>
        <v>42758576.869999975</v>
      </c>
      <c r="P256" s="17">
        <v>0</v>
      </c>
      <c r="Q256" s="17">
        <v>0</v>
      </c>
      <c r="R256" s="35">
        <v>289544248.52757341</v>
      </c>
      <c r="S256" s="40">
        <f t="shared" si="24"/>
        <v>350305279.54757345</v>
      </c>
      <c r="T256" s="52">
        <v>0</v>
      </c>
      <c r="U256" s="64">
        <f t="shared" si="25"/>
        <v>350305279.54757345</v>
      </c>
      <c r="V256" s="47">
        <v>0</v>
      </c>
      <c r="W256" s="29">
        <v>0</v>
      </c>
      <c r="X256" s="36">
        <v>335153762.01999998</v>
      </c>
      <c r="Y256" s="41">
        <f t="shared" si="26"/>
        <v>335153762.01999998</v>
      </c>
      <c r="Z256" s="42">
        <f t="shared" si="27"/>
        <v>15151517.527573466</v>
      </c>
    </row>
    <row r="257" spans="1:26" x14ac:dyDescent="0.25">
      <c r="A257" s="7" t="s">
        <v>15</v>
      </c>
      <c r="B257" s="56" t="s">
        <v>415</v>
      </c>
      <c r="C257" s="6" t="s">
        <v>414</v>
      </c>
      <c r="D257" s="6" t="s">
        <v>519</v>
      </c>
      <c r="E257" s="8" t="s">
        <v>520</v>
      </c>
      <c r="F257" s="5">
        <v>295081644.75402653</v>
      </c>
      <c r="G257" s="2">
        <v>13413239.659999967</v>
      </c>
      <c r="H257" s="2">
        <v>32599529.170000017</v>
      </c>
      <c r="I257" s="2">
        <v>0</v>
      </c>
      <c r="J257" s="2">
        <v>0</v>
      </c>
      <c r="K257" s="2">
        <v>0</v>
      </c>
      <c r="L257" s="2">
        <v>0</v>
      </c>
      <c r="M257" s="24">
        <f t="shared" si="21"/>
        <v>341094413.58402652</v>
      </c>
      <c r="N257" s="18">
        <f t="shared" si="22"/>
        <v>13413239.659999967</v>
      </c>
      <c r="O257" s="17">
        <f t="shared" si="23"/>
        <v>32599529.170000017</v>
      </c>
      <c r="P257" s="17">
        <v>0</v>
      </c>
      <c r="Q257" s="17">
        <v>0</v>
      </c>
      <c r="R257" s="35">
        <v>212838730.66014546</v>
      </c>
      <c r="S257" s="40">
        <f t="shared" si="24"/>
        <v>258851499.49014544</v>
      </c>
      <c r="T257" s="52">
        <v>0</v>
      </c>
      <c r="U257" s="64">
        <f t="shared" si="25"/>
        <v>258851499.49014544</v>
      </c>
      <c r="V257" s="47">
        <v>0</v>
      </c>
      <c r="W257" s="29">
        <v>0</v>
      </c>
      <c r="X257" s="36">
        <v>220168112.22999999</v>
      </c>
      <c r="Y257" s="41">
        <f t="shared" si="26"/>
        <v>220168112.22999999</v>
      </c>
      <c r="Z257" s="42">
        <f t="shared" si="27"/>
        <v>38683387.260145456</v>
      </c>
    </row>
    <row r="258" spans="1:26" x14ac:dyDescent="0.25">
      <c r="A258" s="7" t="s">
        <v>15</v>
      </c>
      <c r="B258" s="56" t="s">
        <v>415</v>
      </c>
      <c r="C258" s="6" t="s">
        <v>414</v>
      </c>
      <c r="D258" s="6" t="s">
        <v>521</v>
      </c>
      <c r="E258" s="8" t="s">
        <v>522</v>
      </c>
      <c r="F258" s="5">
        <v>420800109.13103223</v>
      </c>
      <c r="G258" s="2">
        <v>19217504.569999993</v>
      </c>
      <c r="H258" s="2">
        <v>46987405.670000017</v>
      </c>
      <c r="I258" s="2">
        <v>0</v>
      </c>
      <c r="J258" s="2">
        <v>0</v>
      </c>
      <c r="K258" s="2">
        <v>0</v>
      </c>
      <c r="L258" s="2">
        <v>0</v>
      </c>
      <c r="M258" s="24">
        <f t="shared" si="21"/>
        <v>487005019.37103224</v>
      </c>
      <c r="N258" s="18">
        <f t="shared" si="22"/>
        <v>19217504.569999993</v>
      </c>
      <c r="O258" s="17">
        <f t="shared" si="23"/>
        <v>46987405.670000017</v>
      </c>
      <c r="P258" s="17">
        <v>0</v>
      </c>
      <c r="Q258" s="17">
        <v>0</v>
      </c>
      <c r="R258" s="35">
        <v>303862404.76492995</v>
      </c>
      <c r="S258" s="40">
        <f t="shared" si="24"/>
        <v>370067315.00492996</v>
      </c>
      <c r="T258" s="52">
        <v>0</v>
      </c>
      <c r="U258" s="64">
        <f t="shared" si="25"/>
        <v>370067315.00492996</v>
      </c>
      <c r="V258" s="47">
        <v>0</v>
      </c>
      <c r="W258" s="29">
        <v>0</v>
      </c>
      <c r="X258" s="36">
        <v>354315224.45999998</v>
      </c>
      <c r="Y258" s="41">
        <f t="shared" si="26"/>
        <v>354315224.45999998</v>
      </c>
      <c r="Z258" s="42">
        <f t="shared" si="27"/>
        <v>15752090.544929981</v>
      </c>
    </row>
    <row r="259" spans="1:26" x14ac:dyDescent="0.25">
      <c r="A259" s="7" t="s">
        <v>15</v>
      </c>
      <c r="B259" s="56" t="s">
        <v>415</v>
      </c>
      <c r="C259" s="6" t="s">
        <v>414</v>
      </c>
      <c r="D259" s="6" t="s">
        <v>523</v>
      </c>
      <c r="E259" s="8" t="s">
        <v>524</v>
      </c>
      <c r="F259" s="5">
        <v>321271938.81198442</v>
      </c>
      <c r="G259" s="2">
        <v>14609365.310000002</v>
      </c>
      <c r="H259" s="2">
        <v>35526168.039999992</v>
      </c>
      <c r="I259" s="2">
        <v>0</v>
      </c>
      <c r="J259" s="2">
        <v>0</v>
      </c>
      <c r="K259" s="2">
        <v>0</v>
      </c>
      <c r="L259" s="2">
        <v>0</v>
      </c>
      <c r="M259" s="24">
        <f t="shared" si="21"/>
        <v>371407472.16198444</v>
      </c>
      <c r="N259" s="18">
        <f t="shared" si="22"/>
        <v>14609365.310000002</v>
      </c>
      <c r="O259" s="17">
        <f t="shared" si="23"/>
        <v>35526168.039999992</v>
      </c>
      <c r="P259" s="17">
        <v>0</v>
      </c>
      <c r="Q259" s="17">
        <v>0</v>
      </c>
      <c r="R259" s="35">
        <v>231753139.80279669</v>
      </c>
      <c r="S259" s="40">
        <f t="shared" si="24"/>
        <v>281888673.15279669</v>
      </c>
      <c r="T259" s="52">
        <v>0</v>
      </c>
      <c r="U259" s="64">
        <f t="shared" si="25"/>
        <v>281888673.15279669</v>
      </c>
      <c r="V259" s="47">
        <v>0</v>
      </c>
      <c r="W259" s="29">
        <v>0</v>
      </c>
      <c r="X259" s="36">
        <v>269851793.64999998</v>
      </c>
      <c r="Y259" s="41">
        <f t="shared" si="26"/>
        <v>269851793.64999998</v>
      </c>
      <c r="Z259" s="42">
        <f t="shared" si="27"/>
        <v>12036879.50279671</v>
      </c>
    </row>
    <row r="260" spans="1:26" x14ac:dyDescent="0.25">
      <c r="A260" s="7" t="s">
        <v>15</v>
      </c>
      <c r="B260" s="56" t="s">
        <v>415</v>
      </c>
      <c r="C260" s="6" t="s">
        <v>414</v>
      </c>
      <c r="D260" s="6" t="s">
        <v>525</v>
      </c>
      <c r="E260" s="8" t="s">
        <v>526</v>
      </c>
      <c r="F260" s="5">
        <v>347379243.57696795</v>
      </c>
      <c r="G260" s="2">
        <v>15923837.080000043</v>
      </c>
      <c r="H260" s="2">
        <v>39121960.799999982</v>
      </c>
      <c r="I260" s="2">
        <v>0</v>
      </c>
      <c r="J260" s="2">
        <v>0</v>
      </c>
      <c r="K260" s="2">
        <v>0</v>
      </c>
      <c r="L260" s="2">
        <v>0</v>
      </c>
      <c r="M260" s="24">
        <f t="shared" si="21"/>
        <v>402425041.45696795</v>
      </c>
      <c r="N260" s="18">
        <f t="shared" si="22"/>
        <v>15923837.080000043</v>
      </c>
      <c r="O260" s="17">
        <f t="shared" si="23"/>
        <v>39121960.799999982</v>
      </c>
      <c r="P260" s="17">
        <v>0</v>
      </c>
      <c r="Q260" s="17">
        <v>0</v>
      </c>
      <c r="R260" s="35">
        <v>251060512.89062834</v>
      </c>
      <c r="S260" s="40">
        <f t="shared" si="24"/>
        <v>306106310.77062833</v>
      </c>
      <c r="T260" s="52">
        <v>0</v>
      </c>
      <c r="U260" s="64">
        <f t="shared" si="25"/>
        <v>306106310.77062833</v>
      </c>
      <c r="V260" s="47">
        <v>0</v>
      </c>
      <c r="W260" s="29">
        <v>0</v>
      </c>
      <c r="X260" s="36">
        <v>293109061.81999999</v>
      </c>
      <c r="Y260" s="41">
        <f t="shared" si="26"/>
        <v>293109061.81999999</v>
      </c>
      <c r="Z260" s="42">
        <f t="shared" si="27"/>
        <v>12997248.95062834</v>
      </c>
    </row>
    <row r="261" spans="1:26" x14ac:dyDescent="0.25">
      <c r="A261" s="7" t="s">
        <v>15</v>
      </c>
      <c r="B261" s="56" t="s">
        <v>415</v>
      </c>
      <c r="C261" s="6" t="s">
        <v>414</v>
      </c>
      <c r="D261" s="6" t="s">
        <v>527</v>
      </c>
      <c r="E261" s="8" t="s">
        <v>528</v>
      </c>
      <c r="F261" s="5">
        <v>272286288.43343222</v>
      </c>
      <c r="G261" s="2">
        <v>12391067.209999979</v>
      </c>
      <c r="H261" s="2">
        <v>30162219.640000015</v>
      </c>
      <c r="I261" s="2">
        <v>0</v>
      </c>
      <c r="J261" s="2">
        <v>0</v>
      </c>
      <c r="K261" s="2">
        <v>0</v>
      </c>
      <c r="L261" s="2">
        <v>0</v>
      </c>
      <c r="M261" s="24">
        <f t="shared" ref="M261:M324" si="28">+F261+G261+H261+I261+J261+K261+L261</f>
        <v>314839575.28343225</v>
      </c>
      <c r="N261" s="18">
        <f t="shared" ref="N261:N324" si="29">+G261</f>
        <v>12391067.209999979</v>
      </c>
      <c r="O261" s="17">
        <f t="shared" ref="O261:O324" si="30">+H261</f>
        <v>30162219.640000015</v>
      </c>
      <c r="P261" s="17">
        <v>0</v>
      </c>
      <c r="Q261" s="17">
        <v>0</v>
      </c>
      <c r="R261" s="35">
        <v>196446679.18030825</v>
      </c>
      <c r="S261" s="40">
        <f t="shared" si="24"/>
        <v>238999966.03030825</v>
      </c>
      <c r="T261" s="52">
        <v>0</v>
      </c>
      <c r="U261" s="64">
        <f t="shared" si="25"/>
        <v>238999966.03030825</v>
      </c>
      <c r="V261" s="47">
        <v>0</v>
      </c>
      <c r="W261" s="29">
        <v>0</v>
      </c>
      <c r="X261" s="36">
        <v>228798198.13</v>
      </c>
      <c r="Y261" s="41">
        <f t="shared" si="26"/>
        <v>228798198.13</v>
      </c>
      <c r="Z261" s="42">
        <f t="shared" si="27"/>
        <v>10201767.900308251</v>
      </c>
    </row>
    <row r="262" spans="1:26" x14ac:dyDescent="0.25">
      <c r="A262" s="7" t="s">
        <v>15</v>
      </c>
      <c r="B262" s="56" t="s">
        <v>415</v>
      </c>
      <c r="C262" s="6" t="s">
        <v>414</v>
      </c>
      <c r="D262" s="6" t="s">
        <v>529</v>
      </c>
      <c r="E262" s="8" t="s">
        <v>530</v>
      </c>
      <c r="F262" s="5">
        <v>494494805.40513223</v>
      </c>
      <c r="G262" s="2">
        <v>22535174.520000041</v>
      </c>
      <c r="H262" s="2">
        <v>54955226.199999988</v>
      </c>
      <c r="I262" s="2">
        <v>0</v>
      </c>
      <c r="J262" s="2">
        <v>0</v>
      </c>
      <c r="K262" s="2">
        <v>0</v>
      </c>
      <c r="L262" s="2">
        <v>0</v>
      </c>
      <c r="M262" s="24">
        <f t="shared" si="28"/>
        <v>571985206.12513232</v>
      </c>
      <c r="N262" s="18">
        <f t="shared" si="29"/>
        <v>22535174.520000041</v>
      </c>
      <c r="O262" s="17">
        <f t="shared" si="30"/>
        <v>54955226.199999988</v>
      </c>
      <c r="P262" s="17">
        <v>0</v>
      </c>
      <c r="Q262" s="17">
        <v>0</v>
      </c>
      <c r="R262" s="35">
        <v>356884521.4856233</v>
      </c>
      <c r="S262" s="40">
        <f t="shared" ref="S262:S325" si="31">+N262+O262+P262+Q262+R262</f>
        <v>434374922.20562333</v>
      </c>
      <c r="T262" s="52">
        <v>0</v>
      </c>
      <c r="U262" s="64">
        <f t="shared" ref="U262:U325" si="32">+S262+T262</f>
        <v>434374922.20562333</v>
      </c>
      <c r="V262" s="47">
        <v>0</v>
      </c>
      <c r="W262" s="29">
        <v>0</v>
      </c>
      <c r="X262" s="36">
        <v>415852706.35000002</v>
      </c>
      <c r="Y262" s="41">
        <f t="shared" ref="Y262:Y325" si="33">+V262+W262+X262</f>
        <v>415852706.35000002</v>
      </c>
      <c r="Z262" s="42">
        <f t="shared" ref="Z262:Z325" si="34">+S262-Y262+T262</f>
        <v>18522215.855623305</v>
      </c>
    </row>
    <row r="263" spans="1:26" x14ac:dyDescent="0.25">
      <c r="A263" s="7" t="s">
        <v>15</v>
      </c>
      <c r="B263" s="56" t="s">
        <v>415</v>
      </c>
      <c r="C263" s="6" t="s">
        <v>414</v>
      </c>
      <c r="D263" s="6" t="s">
        <v>531</v>
      </c>
      <c r="E263" s="8" t="s">
        <v>532</v>
      </c>
      <c r="F263" s="5">
        <v>449624007.33122152</v>
      </c>
      <c r="G263" s="2">
        <v>20253132.040000021</v>
      </c>
      <c r="H263" s="2">
        <v>48642057.560000002</v>
      </c>
      <c r="I263" s="2">
        <v>0</v>
      </c>
      <c r="J263" s="2">
        <v>0</v>
      </c>
      <c r="K263" s="2">
        <v>0</v>
      </c>
      <c r="L263" s="2">
        <v>0</v>
      </c>
      <c r="M263" s="24">
        <f t="shared" si="28"/>
        <v>518519196.93122154</v>
      </c>
      <c r="N263" s="18">
        <f t="shared" si="29"/>
        <v>20253132.040000021</v>
      </c>
      <c r="O263" s="17">
        <f t="shared" si="30"/>
        <v>48642057.560000002</v>
      </c>
      <c r="P263" s="17">
        <v>0</v>
      </c>
      <c r="Q263" s="17">
        <v>0</v>
      </c>
      <c r="R263" s="35">
        <v>323618942.24613476</v>
      </c>
      <c r="S263" s="40">
        <f t="shared" si="31"/>
        <v>392514131.84613478</v>
      </c>
      <c r="T263" s="52">
        <v>0</v>
      </c>
      <c r="U263" s="64">
        <f t="shared" si="32"/>
        <v>392514131.84613478</v>
      </c>
      <c r="V263" s="47">
        <v>0</v>
      </c>
      <c r="W263" s="29">
        <v>0</v>
      </c>
      <c r="X263" s="36">
        <v>375640510.82999998</v>
      </c>
      <c r="Y263" s="41">
        <f t="shared" si="33"/>
        <v>375640510.82999998</v>
      </c>
      <c r="Z263" s="42">
        <f t="shared" si="34"/>
        <v>16873621.016134799</v>
      </c>
    </row>
    <row r="264" spans="1:26" x14ac:dyDescent="0.25">
      <c r="A264" s="7" t="s">
        <v>15</v>
      </c>
      <c r="B264" s="56" t="s">
        <v>415</v>
      </c>
      <c r="C264" s="6" t="s">
        <v>414</v>
      </c>
      <c r="D264" s="6" t="s">
        <v>533</v>
      </c>
      <c r="E264" s="8" t="s">
        <v>534</v>
      </c>
      <c r="F264" s="5">
        <v>442001405.58913338</v>
      </c>
      <c r="G264" s="2">
        <v>20272621.549999952</v>
      </c>
      <c r="H264" s="2">
        <v>49895410.120000005</v>
      </c>
      <c r="I264" s="2">
        <v>0</v>
      </c>
      <c r="J264" s="2">
        <v>0</v>
      </c>
      <c r="K264" s="2">
        <v>0</v>
      </c>
      <c r="L264" s="2">
        <v>0</v>
      </c>
      <c r="M264" s="24">
        <f t="shared" si="28"/>
        <v>512169437.25913334</v>
      </c>
      <c r="N264" s="18">
        <f t="shared" si="29"/>
        <v>20272621.549999952</v>
      </c>
      <c r="O264" s="17">
        <f t="shared" si="30"/>
        <v>49895410.120000005</v>
      </c>
      <c r="P264" s="17">
        <v>0</v>
      </c>
      <c r="Q264" s="17">
        <v>0</v>
      </c>
      <c r="R264" s="35">
        <v>319499221.14670593</v>
      </c>
      <c r="S264" s="40">
        <f t="shared" si="31"/>
        <v>389667252.81670588</v>
      </c>
      <c r="T264" s="52">
        <v>0</v>
      </c>
      <c r="U264" s="64">
        <f t="shared" si="32"/>
        <v>389667252.81670588</v>
      </c>
      <c r="V264" s="47">
        <v>0</v>
      </c>
      <c r="W264" s="29">
        <v>0</v>
      </c>
      <c r="X264" s="36">
        <v>373131636.61000001</v>
      </c>
      <c r="Y264" s="41">
        <f t="shared" si="33"/>
        <v>373131636.61000001</v>
      </c>
      <c r="Z264" s="42">
        <f t="shared" si="34"/>
        <v>16535616.206705868</v>
      </c>
    </row>
    <row r="265" spans="1:26" x14ac:dyDescent="0.25">
      <c r="A265" s="7" t="s">
        <v>15</v>
      </c>
      <c r="B265" s="56" t="s">
        <v>415</v>
      </c>
      <c r="C265" s="6" t="s">
        <v>414</v>
      </c>
      <c r="D265" s="6" t="s">
        <v>535</v>
      </c>
      <c r="E265" s="8" t="s">
        <v>536</v>
      </c>
      <c r="F265" s="5">
        <v>270664842.56915879</v>
      </c>
      <c r="G265" s="2">
        <v>12273825.079999924</v>
      </c>
      <c r="H265" s="2">
        <v>29742551.620000005</v>
      </c>
      <c r="I265" s="2">
        <v>0</v>
      </c>
      <c r="J265" s="2">
        <v>0</v>
      </c>
      <c r="K265" s="2">
        <v>0</v>
      </c>
      <c r="L265" s="2">
        <v>0</v>
      </c>
      <c r="M265" s="24">
        <f t="shared" si="28"/>
        <v>312681219.26915872</v>
      </c>
      <c r="N265" s="18">
        <f t="shared" si="29"/>
        <v>12273825.079999924</v>
      </c>
      <c r="O265" s="17">
        <f t="shared" si="30"/>
        <v>29742551.620000005</v>
      </c>
      <c r="P265" s="17">
        <v>0</v>
      </c>
      <c r="Q265" s="17">
        <v>0</v>
      </c>
      <c r="R265" s="35">
        <v>195117703.98139083</v>
      </c>
      <c r="S265" s="40">
        <f t="shared" si="31"/>
        <v>237134080.68139076</v>
      </c>
      <c r="T265" s="52">
        <v>0</v>
      </c>
      <c r="U265" s="64">
        <f t="shared" si="32"/>
        <v>237134080.68139076</v>
      </c>
      <c r="V265" s="47">
        <v>0</v>
      </c>
      <c r="W265" s="29">
        <v>0</v>
      </c>
      <c r="X265" s="36">
        <v>226987850.05000001</v>
      </c>
      <c r="Y265" s="41">
        <f t="shared" si="33"/>
        <v>226987850.05000001</v>
      </c>
      <c r="Z265" s="42">
        <f t="shared" si="34"/>
        <v>10146230.63139075</v>
      </c>
    </row>
    <row r="266" spans="1:26" x14ac:dyDescent="0.25">
      <c r="A266" s="7" t="s">
        <v>15</v>
      </c>
      <c r="B266" s="56" t="s">
        <v>415</v>
      </c>
      <c r="C266" s="6" t="s">
        <v>414</v>
      </c>
      <c r="D266" s="6" t="s">
        <v>537</v>
      </c>
      <c r="E266" s="8" t="s">
        <v>538</v>
      </c>
      <c r="F266" s="5">
        <v>294084730.80084133</v>
      </c>
      <c r="G266" s="2">
        <v>13324433.890000105</v>
      </c>
      <c r="H266" s="2">
        <v>32277111.49000001</v>
      </c>
      <c r="I266" s="2">
        <v>0</v>
      </c>
      <c r="J266" s="2">
        <v>0</v>
      </c>
      <c r="K266" s="2">
        <v>0</v>
      </c>
      <c r="L266" s="2">
        <v>0</v>
      </c>
      <c r="M266" s="24">
        <f t="shared" si="28"/>
        <v>339686276.18084145</v>
      </c>
      <c r="N266" s="18">
        <f t="shared" si="29"/>
        <v>13324433.890000105</v>
      </c>
      <c r="O266" s="17">
        <f t="shared" si="30"/>
        <v>32277111.49000001</v>
      </c>
      <c r="P266" s="17">
        <v>0</v>
      </c>
      <c r="Q266" s="17">
        <v>0</v>
      </c>
      <c r="R266" s="35">
        <v>211960894.30363068</v>
      </c>
      <c r="S266" s="40">
        <f t="shared" si="31"/>
        <v>257562439.68363079</v>
      </c>
      <c r="T266" s="52">
        <v>0</v>
      </c>
      <c r="U266" s="64">
        <f t="shared" si="32"/>
        <v>257562439.68363079</v>
      </c>
      <c r="V266" s="47">
        <v>0</v>
      </c>
      <c r="W266" s="29">
        <v>0</v>
      </c>
      <c r="X266" s="36">
        <v>246536131.59999999</v>
      </c>
      <c r="Y266" s="41">
        <f t="shared" si="33"/>
        <v>246536131.59999999</v>
      </c>
      <c r="Z266" s="42">
        <f t="shared" si="34"/>
        <v>11026308.0836308</v>
      </c>
    </row>
    <row r="267" spans="1:26" x14ac:dyDescent="0.25">
      <c r="A267" s="7" t="s">
        <v>15</v>
      </c>
      <c r="B267" s="56" t="s">
        <v>415</v>
      </c>
      <c r="C267" s="6" t="s">
        <v>414</v>
      </c>
      <c r="D267" s="6" t="s">
        <v>539</v>
      </c>
      <c r="E267" s="8" t="s">
        <v>540</v>
      </c>
      <c r="F267" s="5">
        <v>299983843.03212345</v>
      </c>
      <c r="G267" s="2">
        <v>13647883.890000045</v>
      </c>
      <c r="H267" s="2">
        <v>33211379.329999983</v>
      </c>
      <c r="I267" s="2">
        <v>0</v>
      </c>
      <c r="J267" s="2">
        <v>0</v>
      </c>
      <c r="K267" s="2">
        <v>0</v>
      </c>
      <c r="L267" s="2">
        <v>0</v>
      </c>
      <c r="M267" s="24">
        <f t="shared" si="28"/>
        <v>346843106.25212348</v>
      </c>
      <c r="N267" s="18">
        <f t="shared" si="29"/>
        <v>13647883.890000045</v>
      </c>
      <c r="O267" s="17">
        <f t="shared" si="30"/>
        <v>33211379.329999983</v>
      </c>
      <c r="P267" s="17">
        <v>0</v>
      </c>
      <c r="Q267" s="17">
        <v>0</v>
      </c>
      <c r="R267" s="35">
        <v>216427351.10516885</v>
      </c>
      <c r="S267" s="40">
        <f t="shared" si="31"/>
        <v>263286614.32516888</v>
      </c>
      <c r="T267" s="52">
        <v>0</v>
      </c>
      <c r="U267" s="64">
        <f t="shared" si="32"/>
        <v>263286614.32516888</v>
      </c>
      <c r="V267" s="47">
        <v>0</v>
      </c>
      <c r="W267" s="29">
        <v>0</v>
      </c>
      <c r="X267" s="36">
        <v>252049017.44999999</v>
      </c>
      <c r="Y267" s="41">
        <f t="shared" si="33"/>
        <v>252049017.44999999</v>
      </c>
      <c r="Z267" s="42">
        <f t="shared" si="34"/>
        <v>11237596.87516889</v>
      </c>
    </row>
    <row r="268" spans="1:26" x14ac:dyDescent="0.25">
      <c r="A268" s="7" t="s">
        <v>15</v>
      </c>
      <c r="B268" s="56" t="s">
        <v>415</v>
      </c>
      <c r="C268" s="6" t="s">
        <v>414</v>
      </c>
      <c r="D268" s="6" t="s">
        <v>541</v>
      </c>
      <c r="E268" s="8" t="s">
        <v>542</v>
      </c>
      <c r="F268" s="5">
        <v>503980453.7196297</v>
      </c>
      <c r="G268" s="2">
        <v>22914036.659999967</v>
      </c>
      <c r="H268" s="2">
        <v>55706050.920000017</v>
      </c>
      <c r="I268" s="2">
        <v>0</v>
      </c>
      <c r="J268" s="2">
        <v>0</v>
      </c>
      <c r="K268" s="2">
        <v>0</v>
      </c>
      <c r="L268" s="2">
        <v>0</v>
      </c>
      <c r="M268" s="24">
        <f t="shared" si="28"/>
        <v>582600541.29962969</v>
      </c>
      <c r="N268" s="18">
        <f t="shared" si="29"/>
        <v>22914036.659999967</v>
      </c>
      <c r="O268" s="17">
        <f t="shared" si="30"/>
        <v>55706050.920000017</v>
      </c>
      <c r="P268" s="17">
        <v>0</v>
      </c>
      <c r="Q268" s="17">
        <v>0</v>
      </c>
      <c r="R268" s="35">
        <v>363531958.1953932</v>
      </c>
      <c r="S268" s="40">
        <f t="shared" si="31"/>
        <v>442152045.77539319</v>
      </c>
      <c r="T268" s="52">
        <v>0</v>
      </c>
      <c r="U268" s="64">
        <f t="shared" si="32"/>
        <v>442152045.77539319</v>
      </c>
      <c r="V268" s="47">
        <v>0</v>
      </c>
      <c r="W268" s="29">
        <v>0</v>
      </c>
      <c r="X268" s="36">
        <v>423267300.86000001</v>
      </c>
      <c r="Y268" s="41">
        <f t="shared" si="33"/>
        <v>423267300.86000001</v>
      </c>
      <c r="Z268" s="42">
        <f t="shared" si="34"/>
        <v>18884744.915393174</v>
      </c>
    </row>
    <row r="269" spans="1:26" x14ac:dyDescent="0.25">
      <c r="A269" s="7" t="s">
        <v>15</v>
      </c>
      <c r="B269" s="56" t="s">
        <v>415</v>
      </c>
      <c r="C269" s="6" t="s">
        <v>414</v>
      </c>
      <c r="D269" s="6" t="s">
        <v>543</v>
      </c>
      <c r="E269" s="8" t="s">
        <v>544</v>
      </c>
      <c r="F269" s="5">
        <v>232900849.70394436</v>
      </c>
      <c r="G269" s="2">
        <v>10735539.889999956</v>
      </c>
      <c r="H269" s="2">
        <v>26581451.690000027</v>
      </c>
      <c r="I269" s="2">
        <v>0</v>
      </c>
      <c r="J269" s="2">
        <v>0</v>
      </c>
      <c r="K269" s="2">
        <v>0</v>
      </c>
      <c r="L269" s="2">
        <v>0</v>
      </c>
      <c r="M269" s="24">
        <f t="shared" si="28"/>
        <v>270217841.28394437</v>
      </c>
      <c r="N269" s="18">
        <f t="shared" si="29"/>
        <v>10735539.889999956</v>
      </c>
      <c r="O269" s="17">
        <f t="shared" si="30"/>
        <v>26581451.690000027</v>
      </c>
      <c r="P269" s="17">
        <v>0</v>
      </c>
      <c r="Q269" s="17">
        <v>0</v>
      </c>
      <c r="R269" s="35">
        <v>168553701.61477184</v>
      </c>
      <c r="S269" s="40">
        <f t="shared" si="31"/>
        <v>205870693.19477183</v>
      </c>
      <c r="T269" s="52">
        <v>0</v>
      </c>
      <c r="U269" s="64">
        <f t="shared" si="32"/>
        <v>205870693.19477183</v>
      </c>
      <c r="V269" s="47">
        <v>0</v>
      </c>
      <c r="W269" s="29">
        <v>0</v>
      </c>
      <c r="X269" s="36">
        <v>197164956.13</v>
      </c>
      <c r="Y269" s="41">
        <f t="shared" si="33"/>
        <v>197164956.13</v>
      </c>
      <c r="Z269" s="42">
        <f t="shared" si="34"/>
        <v>8705737.064771831</v>
      </c>
    </row>
    <row r="270" spans="1:26" x14ac:dyDescent="0.25">
      <c r="A270" s="7" t="s">
        <v>15</v>
      </c>
      <c r="B270" s="56" t="s">
        <v>415</v>
      </c>
      <c r="C270" s="6" t="s">
        <v>414</v>
      </c>
      <c r="D270" s="6" t="s">
        <v>545</v>
      </c>
      <c r="E270" s="8" t="s">
        <v>546</v>
      </c>
      <c r="F270" s="5">
        <v>252158429.53533554</v>
      </c>
      <c r="G270" s="2">
        <v>11594153.449999928</v>
      </c>
      <c r="H270" s="2">
        <v>28542623.700000018</v>
      </c>
      <c r="I270" s="2">
        <v>0</v>
      </c>
      <c r="J270" s="2">
        <v>0</v>
      </c>
      <c r="K270" s="2">
        <v>0</v>
      </c>
      <c r="L270" s="2">
        <v>0</v>
      </c>
      <c r="M270" s="24">
        <f t="shared" si="28"/>
        <v>292295206.68533552</v>
      </c>
      <c r="N270" s="18">
        <f t="shared" si="29"/>
        <v>11594153.449999928</v>
      </c>
      <c r="O270" s="17">
        <f t="shared" si="30"/>
        <v>28542623.700000018</v>
      </c>
      <c r="P270" s="17">
        <v>0</v>
      </c>
      <c r="Q270" s="17">
        <v>0</v>
      </c>
      <c r="R270" s="35">
        <v>182351239.47488382</v>
      </c>
      <c r="S270" s="40">
        <f t="shared" si="31"/>
        <v>222488016.62488377</v>
      </c>
      <c r="T270" s="52">
        <v>0</v>
      </c>
      <c r="U270" s="64">
        <f t="shared" si="32"/>
        <v>222488016.62488377</v>
      </c>
      <c r="V270" s="47">
        <v>0</v>
      </c>
      <c r="W270" s="29">
        <v>0</v>
      </c>
      <c r="X270" s="36">
        <v>213056163.69</v>
      </c>
      <c r="Y270" s="41">
        <f t="shared" si="33"/>
        <v>213056163.69</v>
      </c>
      <c r="Z270" s="42">
        <f t="shared" si="34"/>
        <v>9431852.9348837733</v>
      </c>
    </row>
    <row r="271" spans="1:26" x14ac:dyDescent="0.25">
      <c r="A271" s="7" t="s">
        <v>15</v>
      </c>
      <c r="B271" s="56" t="s">
        <v>415</v>
      </c>
      <c r="C271" s="6" t="s">
        <v>414</v>
      </c>
      <c r="D271" s="6" t="s">
        <v>547</v>
      </c>
      <c r="E271" s="8" t="s">
        <v>548</v>
      </c>
      <c r="F271" s="5">
        <v>415445500.40354544</v>
      </c>
      <c r="G271" s="2">
        <v>18795315.160000026</v>
      </c>
      <c r="H271" s="2">
        <v>45407728.579999983</v>
      </c>
      <c r="I271" s="2">
        <v>0</v>
      </c>
      <c r="J271" s="2">
        <v>0</v>
      </c>
      <c r="K271" s="2">
        <v>0</v>
      </c>
      <c r="L271" s="2">
        <v>0</v>
      </c>
      <c r="M271" s="24">
        <f t="shared" si="28"/>
        <v>479648544.14354545</v>
      </c>
      <c r="N271" s="18">
        <f t="shared" si="29"/>
        <v>18795315.160000026</v>
      </c>
      <c r="O271" s="17">
        <f t="shared" si="30"/>
        <v>45407728.579999983</v>
      </c>
      <c r="P271" s="17">
        <v>0</v>
      </c>
      <c r="Q271" s="17">
        <v>0</v>
      </c>
      <c r="R271" s="35">
        <v>299322878.46358865</v>
      </c>
      <c r="S271" s="40">
        <f t="shared" si="31"/>
        <v>363525922.20358866</v>
      </c>
      <c r="T271" s="52">
        <v>0</v>
      </c>
      <c r="U271" s="64">
        <f t="shared" si="32"/>
        <v>363525922.20358866</v>
      </c>
      <c r="V271" s="47">
        <v>0</v>
      </c>
      <c r="W271" s="29">
        <v>0</v>
      </c>
      <c r="X271" s="36">
        <v>347945233.11000001</v>
      </c>
      <c r="Y271" s="41">
        <f t="shared" si="33"/>
        <v>347945233.11000001</v>
      </c>
      <c r="Z271" s="42">
        <f t="shared" si="34"/>
        <v>15580689.09358865</v>
      </c>
    </row>
    <row r="272" spans="1:26" x14ac:dyDescent="0.25">
      <c r="A272" s="7" t="s">
        <v>15</v>
      </c>
      <c r="B272" s="56" t="s">
        <v>415</v>
      </c>
      <c r="C272" s="6" t="s">
        <v>414</v>
      </c>
      <c r="D272" s="6" t="s">
        <v>549</v>
      </c>
      <c r="E272" s="8" t="s">
        <v>550</v>
      </c>
      <c r="F272" s="5">
        <v>214616409.49404961</v>
      </c>
      <c r="G272" s="2">
        <v>9953575.5399999619</v>
      </c>
      <c r="H272" s="2">
        <v>24869387.800000012</v>
      </c>
      <c r="I272" s="2">
        <v>0</v>
      </c>
      <c r="J272" s="2">
        <v>0</v>
      </c>
      <c r="K272" s="2">
        <v>0</v>
      </c>
      <c r="L272" s="2">
        <v>0</v>
      </c>
      <c r="M272" s="24">
        <f t="shared" si="28"/>
        <v>249439372.83404958</v>
      </c>
      <c r="N272" s="18">
        <f t="shared" si="29"/>
        <v>9953575.5399999619</v>
      </c>
      <c r="O272" s="17">
        <f t="shared" si="30"/>
        <v>24869387.800000012</v>
      </c>
      <c r="P272" s="17">
        <v>0</v>
      </c>
      <c r="Q272" s="17">
        <v>0</v>
      </c>
      <c r="R272" s="35">
        <v>155535600.43256044</v>
      </c>
      <c r="S272" s="40">
        <f t="shared" si="31"/>
        <v>190358563.77256042</v>
      </c>
      <c r="T272" s="52">
        <v>0</v>
      </c>
      <c r="U272" s="64">
        <f t="shared" si="32"/>
        <v>190358563.77256042</v>
      </c>
      <c r="V272" s="47">
        <v>0</v>
      </c>
      <c r="W272" s="29">
        <v>0</v>
      </c>
      <c r="X272" s="36">
        <v>182339659.12</v>
      </c>
      <c r="Y272" s="41">
        <f t="shared" si="33"/>
        <v>182339659.12</v>
      </c>
      <c r="Z272" s="42">
        <f t="shared" si="34"/>
        <v>8018904.6525604129</v>
      </c>
    </row>
    <row r="273" spans="1:26" x14ac:dyDescent="0.25">
      <c r="A273" s="7" t="s">
        <v>15</v>
      </c>
      <c r="B273" s="56" t="s">
        <v>415</v>
      </c>
      <c r="C273" s="6" t="s">
        <v>414</v>
      </c>
      <c r="D273" s="6" t="s">
        <v>551</v>
      </c>
      <c r="E273" s="8" t="s">
        <v>552</v>
      </c>
      <c r="F273" s="5">
        <v>217849189.92948878</v>
      </c>
      <c r="G273" s="2">
        <v>10052120.650000006</v>
      </c>
      <c r="H273" s="2">
        <v>24902988.340000004</v>
      </c>
      <c r="I273" s="2">
        <v>0</v>
      </c>
      <c r="J273" s="2">
        <v>0</v>
      </c>
      <c r="K273" s="2">
        <v>0</v>
      </c>
      <c r="L273" s="2">
        <v>0</v>
      </c>
      <c r="M273" s="24">
        <f t="shared" si="28"/>
        <v>252804298.91948879</v>
      </c>
      <c r="N273" s="18">
        <f t="shared" si="29"/>
        <v>10052120.650000006</v>
      </c>
      <c r="O273" s="17">
        <f t="shared" si="30"/>
        <v>24902988.340000004</v>
      </c>
      <c r="P273" s="17">
        <v>0</v>
      </c>
      <c r="Q273" s="17">
        <v>0</v>
      </c>
      <c r="R273" s="35">
        <v>157699261.8099674</v>
      </c>
      <c r="S273" s="40">
        <f t="shared" si="31"/>
        <v>192654370.79996741</v>
      </c>
      <c r="T273" s="52">
        <v>0</v>
      </c>
      <c r="U273" s="64">
        <f t="shared" si="32"/>
        <v>192654370.79996741</v>
      </c>
      <c r="V273" s="47">
        <v>0</v>
      </c>
      <c r="W273" s="29">
        <v>0</v>
      </c>
      <c r="X273" s="36">
        <v>184512665.09</v>
      </c>
      <c r="Y273" s="41">
        <f t="shared" si="33"/>
        <v>184512665.09</v>
      </c>
      <c r="Z273" s="42">
        <f t="shared" si="34"/>
        <v>8141705.7099674046</v>
      </c>
    </row>
    <row r="274" spans="1:26" x14ac:dyDescent="0.25">
      <c r="A274" s="7" t="s">
        <v>15</v>
      </c>
      <c r="B274" s="56" t="s">
        <v>415</v>
      </c>
      <c r="C274" s="6" t="s">
        <v>414</v>
      </c>
      <c r="D274" s="6" t="s">
        <v>553</v>
      </c>
      <c r="E274" s="8" t="s">
        <v>554</v>
      </c>
      <c r="F274" s="5">
        <v>570067883.14586818</v>
      </c>
      <c r="G274" s="2">
        <v>25905180.079999924</v>
      </c>
      <c r="H274" s="2">
        <v>62908714.850000024</v>
      </c>
      <c r="I274" s="2">
        <v>0</v>
      </c>
      <c r="J274" s="2">
        <v>0</v>
      </c>
      <c r="K274" s="2">
        <v>0</v>
      </c>
      <c r="L274" s="2">
        <v>0</v>
      </c>
      <c r="M274" s="24">
        <f t="shared" si="28"/>
        <v>658881778.07586813</v>
      </c>
      <c r="N274" s="18">
        <f t="shared" si="29"/>
        <v>25905180.079999924</v>
      </c>
      <c r="O274" s="17">
        <f t="shared" si="30"/>
        <v>62908714.850000024</v>
      </c>
      <c r="P274" s="17">
        <v>0</v>
      </c>
      <c r="Q274" s="17">
        <v>0</v>
      </c>
      <c r="R274" s="35">
        <v>411149287.98660266</v>
      </c>
      <c r="S274" s="40">
        <f t="shared" si="31"/>
        <v>499963182.91660261</v>
      </c>
      <c r="T274" s="52">
        <v>0</v>
      </c>
      <c r="U274" s="64">
        <f t="shared" si="32"/>
        <v>499963182.91660261</v>
      </c>
      <c r="V274" s="47">
        <v>0</v>
      </c>
      <c r="W274" s="29">
        <v>0</v>
      </c>
      <c r="X274" s="36">
        <v>478600928.13999999</v>
      </c>
      <c r="Y274" s="41">
        <f t="shared" si="33"/>
        <v>478600928.13999999</v>
      </c>
      <c r="Z274" s="42">
        <f t="shared" si="34"/>
        <v>21362254.776602626</v>
      </c>
    </row>
    <row r="275" spans="1:26" x14ac:dyDescent="0.25">
      <c r="A275" s="7" t="s">
        <v>15</v>
      </c>
      <c r="B275" s="56" t="s">
        <v>415</v>
      </c>
      <c r="C275" s="6" t="s">
        <v>414</v>
      </c>
      <c r="D275" s="6" t="s">
        <v>555</v>
      </c>
      <c r="E275" s="8" t="s">
        <v>556</v>
      </c>
      <c r="F275" s="5">
        <v>380367416.09886217</v>
      </c>
      <c r="G275" s="2">
        <v>17359828.299999952</v>
      </c>
      <c r="H275" s="2">
        <v>42399880.090000004</v>
      </c>
      <c r="I275" s="2">
        <v>0</v>
      </c>
      <c r="J275" s="2">
        <v>0</v>
      </c>
      <c r="K275" s="2">
        <v>0</v>
      </c>
      <c r="L275" s="2">
        <v>0</v>
      </c>
      <c r="M275" s="24">
        <f t="shared" si="28"/>
        <v>440127124.48886216</v>
      </c>
      <c r="N275" s="18">
        <f t="shared" si="29"/>
        <v>17359828.299999952</v>
      </c>
      <c r="O275" s="17">
        <f t="shared" si="30"/>
        <v>42399880.090000004</v>
      </c>
      <c r="P275" s="17">
        <v>0</v>
      </c>
      <c r="Q275" s="17">
        <v>0</v>
      </c>
      <c r="R275" s="35">
        <v>274611207.61608231</v>
      </c>
      <c r="S275" s="40">
        <f t="shared" si="31"/>
        <v>334370916.0060823</v>
      </c>
      <c r="T275" s="52">
        <v>0</v>
      </c>
      <c r="U275" s="64">
        <f t="shared" si="32"/>
        <v>334370916.0060823</v>
      </c>
      <c r="V275" s="47">
        <v>0</v>
      </c>
      <c r="W275" s="29">
        <v>0</v>
      </c>
      <c r="X275" s="36">
        <v>320127429.44</v>
      </c>
      <c r="Y275" s="41">
        <f t="shared" si="33"/>
        <v>320127429.44</v>
      </c>
      <c r="Z275" s="42">
        <f t="shared" si="34"/>
        <v>14243486.566082299</v>
      </c>
    </row>
    <row r="276" spans="1:26" x14ac:dyDescent="0.25">
      <c r="A276" s="7" t="s">
        <v>15</v>
      </c>
      <c r="B276" s="56" t="s">
        <v>415</v>
      </c>
      <c r="C276" s="6" t="s">
        <v>414</v>
      </c>
      <c r="D276" s="6" t="s">
        <v>557</v>
      </c>
      <c r="E276" s="8" t="s">
        <v>558</v>
      </c>
      <c r="F276" s="5">
        <v>251169956.45409435</v>
      </c>
      <c r="G276" s="2">
        <v>11510558.26000005</v>
      </c>
      <c r="H276" s="2">
        <v>28307005.76000002</v>
      </c>
      <c r="I276" s="2">
        <v>0</v>
      </c>
      <c r="J276" s="2">
        <v>0</v>
      </c>
      <c r="K276" s="2">
        <v>0</v>
      </c>
      <c r="L276" s="2">
        <v>0</v>
      </c>
      <c r="M276" s="24">
        <f t="shared" si="28"/>
        <v>290987520.47409439</v>
      </c>
      <c r="N276" s="18">
        <f t="shared" si="29"/>
        <v>11510558.26000005</v>
      </c>
      <c r="O276" s="17">
        <f t="shared" si="30"/>
        <v>28307005.76000002</v>
      </c>
      <c r="P276" s="17">
        <v>0</v>
      </c>
      <c r="Q276" s="17">
        <v>0</v>
      </c>
      <c r="R276" s="35">
        <v>181528124.61271676</v>
      </c>
      <c r="S276" s="40">
        <f t="shared" si="31"/>
        <v>221345688.63271683</v>
      </c>
      <c r="T276" s="52">
        <v>0</v>
      </c>
      <c r="U276" s="64">
        <f t="shared" si="32"/>
        <v>221345688.63271683</v>
      </c>
      <c r="V276" s="47">
        <v>0</v>
      </c>
      <c r="W276" s="29">
        <v>0</v>
      </c>
      <c r="X276" s="36">
        <v>211948797.22999999</v>
      </c>
      <c r="Y276" s="41">
        <f t="shared" si="33"/>
        <v>211948797.22999999</v>
      </c>
      <c r="Z276" s="42">
        <f t="shared" si="34"/>
        <v>9396891.4027168453</v>
      </c>
    </row>
    <row r="277" spans="1:26" x14ac:dyDescent="0.25">
      <c r="A277" s="7" t="s">
        <v>15</v>
      </c>
      <c r="B277" s="56" t="s">
        <v>415</v>
      </c>
      <c r="C277" s="6" t="s">
        <v>414</v>
      </c>
      <c r="D277" s="6" t="s">
        <v>559</v>
      </c>
      <c r="E277" s="8" t="s">
        <v>560</v>
      </c>
      <c r="F277" s="5">
        <v>445124529.61323988</v>
      </c>
      <c r="G277" s="2">
        <v>20515225.890000045</v>
      </c>
      <c r="H277" s="2">
        <v>50738488.729999959</v>
      </c>
      <c r="I277" s="2">
        <v>0</v>
      </c>
      <c r="J277" s="2">
        <v>0</v>
      </c>
      <c r="K277" s="2">
        <v>0</v>
      </c>
      <c r="L277" s="2">
        <v>0</v>
      </c>
      <c r="M277" s="24">
        <f t="shared" si="28"/>
        <v>516378244.23323989</v>
      </c>
      <c r="N277" s="18">
        <f t="shared" si="29"/>
        <v>20515225.890000045</v>
      </c>
      <c r="O277" s="17">
        <f t="shared" si="30"/>
        <v>50738488.729999959</v>
      </c>
      <c r="P277" s="17">
        <v>0</v>
      </c>
      <c r="Q277" s="17">
        <v>0</v>
      </c>
      <c r="R277" s="35">
        <v>322110418.31589139</v>
      </c>
      <c r="S277" s="40">
        <f t="shared" si="31"/>
        <v>393364132.93589139</v>
      </c>
      <c r="T277" s="52">
        <v>0</v>
      </c>
      <c r="U277" s="64">
        <f t="shared" si="32"/>
        <v>393364132.93589139</v>
      </c>
      <c r="V277" s="47">
        <v>0</v>
      </c>
      <c r="W277" s="29">
        <v>0</v>
      </c>
      <c r="X277" s="36">
        <v>376724758.06999999</v>
      </c>
      <c r="Y277" s="41">
        <f t="shared" si="33"/>
        <v>376724758.06999999</v>
      </c>
      <c r="Z277" s="42">
        <f t="shared" si="34"/>
        <v>16639374.865891397</v>
      </c>
    </row>
    <row r="278" spans="1:26" x14ac:dyDescent="0.25">
      <c r="A278" s="7" t="s">
        <v>15</v>
      </c>
      <c r="B278" s="56" t="s">
        <v>415</v>
      </c>
      <c r="C278" s="6" t="s">
        <v>414</v>
      </c>
      <c r="D278" s="6" t="s">
        <v>561</v>
      </c>
      <c r="E278" s="8" t="s">
        <v>562</v>
      </c>
      <c r="F278" s="5">
        <v>290243212.78733265</v>
      </c>
      <c r="G278" s="2">
        <v>13327580.860000014</v>
      </c>
      <c r="H278" s="2">
        <v>32725270.409999996</v>
      </c>
      <c r="I278" s="2">
        <v>0</v>
      </c>
      <c r="J278" s="2">
        <v>0</v>
      </c>
      <c r="K278" s="2">
        <v>0</v>
      </c>
      <c r="L278" s="2">
        <v>0</v>
      </c>
      <c r="M278" s="24">
        <f t="shared" si="28"/>
        <v>336296064.05733263</v>
      </c>
      <c r="N278" s="18">
        <f t="shared" si="29"/>
        <v>13327580.860000014</v>
      </c>
      <c r="O278" s="17">
        <f t="shared" si="30"/>
        <v>32725270.409999996</v>
      </c>
      <c r="P278" s="17">
        <v>0</v>
      </c>
      <c r="Q278" s="17">
        <v>0</v>
      </c>
      <c r="R278" s="35">
        <v>209844406.24595791</v>
      </c>
      <c r="S278" s="40">
        <f t="shared" si="31"/>
        <v>255897257.51595792</v>
      </c>
      <c r="T278" s="52">
        <v>0</v>
      </c>
      <c r="U278" s="64">
        <f t="shared" si="32"/>
        <v>255897257.51595792</v>
      </c>
      <c r="V278" s="47">
        <v>0</v>
      </c>
      <c r="W278" s="29">
        <v>0</v>
      </c>
      <c r="X278" s="36">
        <v>245042027.31</v>
      </c>
      <c r="Y278" s="41">
        <f t="shared" si="33"/>
        <v>245042027.31</v>
      </c>
      <c r="Z278" s="42">
        <f t="shared" si="34"/>
        <v>10855230.205957919</v>
      </c>
    </row>
    <row r="279" spans="1:26" x14ac:dyDescent="0.25">
      <c r="A279" s="7" t="s">
        <v>15</v>
      </c>
      <c r="B279" s="56" t="s">
        <v>415</v>
      </c>
      <c r="C279" s="6" t="s">
        <v>414</v>
      </c>
      <c r="D279" s="6" t="s">
        <v>563</v>
      </c>
      <c r="E279" s="8" t="s">
        <v>564</v>
      </c>
      <c r="F279" s="5">
        <v>837164835.93650937</v>
      </c>
      <c r="G279" s="2">
        <v>37906954.139999986</v>
      </c>
      <c r="H279" s="2">
        <v>91654246.850000024</v>
      </c>
      <c r="I279" s="2">
        <v>0</v>
      </c>
      <c r="J279" s="2">
        <v>0</v>
      </c>
      <c r="K279" s="2">
        <v>0</v>
      </c>
      <c r="L279" s="2">
        <v>0</v>
      </c>
      <c r="M279" s="24">
        <f t="shared" si="28"/>
        <v>966726036.92650938</v>
      </c>
      <c r="N279" s="18">
        <f t="shared" si="29"/>
        <v>37906954.139999986</v>
      </c>
      <c r="O279" s="17">
        <f t="shared" si="30"/>
        <v>91654246.850000024</v>
      </c>
      <c r="P279" s="17">
        <v>0</v>
      </c>
      <c r="Q279" s="17">
        <v>0</v>
      </c>
      <c r="R279" s="35">
        <v>603289322.73918593</v>
      </c>
      <c r="S279" s="40">
        <f t="shared" si="31"/>
        <v>732850523.72918594</v>
      </c>
      <c r="T279" s="52">
        <v>0</v>
      </c>
      <c r="U279" s="64">
        <f t="shared" si="32"/>
        <v>732850523.72918594</v>
      </c>
      <c r="V279" s="47">
        <v>0</v>
      </c>
      <c r="W279" s="29">
        <v>0</v>
      </c>
      <c r="X279" s="36">
        <v>701460860.48000002</v>
      </c>
      <c r="Y279" s="41">
        <f t="shared" si="33"/>
        <v>701460860.48000002</v>
      </c>
      <c r="Z279" s="42">
        <f t="shared" si="34"/>
        <v>31389663.24918592</v>
      </c>
    </row>
    <row r="280" spans="1:26" x14ac:dyDescent="0.25">
      <c r="A280" s="7" t="s">
        <v>15</v>
      </c>
      <c r="B280" s="56" t="s">
        <v>415</v>
      </c>
      <c r="C280" s="6" t="s">
        <v>414</v>
      </c>
      <c r="D280" s="6" t="s">
        <v>565</v>
      </c>
      <c r="E280" s="8" t="s">
        <v>566</v>
      </c>
      <c r="F280" s="5">
        <v>461504983.98603296</v>
      </c>
      <c r="G280" s="2">
        <v>21150064.569999993</v>
      </c>
      <c r="H280" s="2">
        <v>51984389.430000007</v>
      </c>
      <c r="I280" s="2">
        <v>0</v>
      </c>
      <c r="J280" s="2">
        <v>0</v>
      </c>
      <c r="K280" s="2">
        <v>0</v>
      </c>
      <c r="L280" s="2">
        <v>0</v>
      </c>
      <c r="M280" s="24">
        <f t="shared" si="28"/>
        <v>534639437.98603296</v>
      </c>
      <c r="N280" s="18">
        <f t="shared" si="29"/>
        <v>21150064.569999993</v>
      </c>
      <c r="O280" s="17">
        <f t="shared" si="30"/>
        <v>51984389.430000007</v>
      </c>
      <c r="P280" s="17">
        <v>0</v>
      </c>
      <c r="Q280" s="17">
        <v>0</v>
      </c>
      <c r="R280" s="35">
        <v>333533383.78344345</v>
      </c>
      <c r="S280" s="40">
        <f t="shared" si="31"/>
        <v>406667837.78344345</v>
      </c>
      <c r="T280" s="52">
        <v>0</v>
      </c>
      <c r="U280" s="64">
        <f t="shared" si="32"/>
        <v>406667837.78344345</v>
      </c>
      <c r="V280" s="47">
        <v>0</v>
      </c>
      <c r="W280" s="29">
        <v>0</v>
      </c>
      <c r="X280" s="36">
        <v>389399484.27999997</v>
      </c>
      <c r="Y280" s="41">
        <f t="shared" si="33"/>
        <v>389399484.27999997</v>
      </c>
      <c r="Z280" s="42">
        <f t="shared" si="34"/>
        <v>17268353.50344348</v>
      </c>
    </row>
    <row r="281" spans="1:26" x14ac:dyDescent="0.25">
      <c r="A281" s="7" t="s">
        <v>15</v>
      </c>
      <c r="B281" s="56" t="s">
        <v>415</v>
      </c>
      <c r="C281" s="6" t="s">
        <v>414</v>
      </c>
      <c r="D281" s="6" t="s">
        <v>567</v>
      </c>
      <c r="E281" s="8" t="s">
        <v>568</v>
      </c>
      <c r="F281" s="5">
        <v>435292634.50885844</v>
      </c>
      <c r="G281" s="2">
        <v>19906819.099999964</v>
      </c>
      <c r="H281" s="2">
        <v>48747602.780000031</v>
      </c>
      <c r="I281" s="2">
        <v>0</v>
      </c>
      <c r="J281" s="2">
        <v>0</v>
      </c>
      <c r="K281" s="2">
        <v>0</v>
      </c>
      <c r="L281" s="2">
        <v>0</v>
      </c>
      <c r="M281" s="24">
        <f t="shared" si="28"/>
        <v>503947056.38885844</v>
      </c>
      <c r="N281" s="18">
        <f t="shared" si="29"/>
        <v>19906819.099999964</v>
      </c>
      <c r="O281" s="17">
        <f t="shared" si="30"/>
        <v>48747602.780000031</v>
      </c>
      <c r="P281" s="17">
        <v>0</v>
      </c>
      <c r="Q281" s="17">
        <v>0</v>
      </c>
      <c r="R281" s="35">
        <v>314420673.02511376</v>
      </c>
      <c r="S281" s="40">
        <f t="shared" si="31"/>
        <v>383075094.90511376</v>
      </c>
      <c r="T281" s="52">
        <v>0</v>
      </c>
      <c r="U281" s="64">
        <f t="shared" si="32"/>
        <v>383075094.90511376</v>
      </c>
      <c r="V281" s="47">
        <v>0</v>
      </c>
      <c r="W281" s="29">
        <v>0</v>
      </c>
      <c r="X281" s="36">
        <v>366782007.75999999</v>
      </c>
      <c r="Y281" s="41">
        <f t="shared" si="33"/>
        <v>366782007.75999999</v>
      </c>
      <c r="Z281" s="42">
        <f t="shared" si="34"/>
        <v>16293087.145113766</v>
      </c>
    </row>
    <row r="282" spans="1:26" x14ac:dyDescent="0.25">
      <c r="A282" s="7" t="s">
        <v>15</v>
      </c>
      <c r="B282" s="56" t="s">
        <v>415</v>
      </c>
      <c r="C282" s="6" t="s">
        <v>414</v>
      </c>
      <c r="D282" s="6" t="s">
        <v>569</v>
      </c>
      <c r="E282" s="8" t="s">
        <v>570</v>
      </c>
      <c r="F282" s="5">
        <v>616789001.74556398</v>
      </c>
      <c r="G282" s="2">
        <v>27931134.210000038</v>
      </c>
      <c r="H282" s="2">
        <v>67592494.129999995</v>
      </c>
      <c r="I282" s="2">
        <v>0</v>
      </c>
      <c r="J282" s="2">
        <v>0</v>
      </c>
      <c r="K282" s="2">
        <v>0</v>
      </c>
      <c r="L282" s="2">
        <v>0</v>
      </c>
      <c r="M282" s="24">
        <f t="shared" si="28"/>
        <v>712312630.08556402</v>
      </c>
      <c r="N282" s="18">
        <f t="shared" si="29"/>
        <v>27931134.210000038</v>
      </c>
      <c r="O282" s="17">
        <f t="shared" si="30"/>
        <v>67592494.129999995</v>
      </c>
      <c r="P282" s="17">
        <v>0</v>
      </c>
      <c r="Q282" s="17">
        <v>0</v>
      </c>
      <c r="R282" s="35">
        <v>444500312.3381899</v>
      </c>
      <c r="S282" s="40">
        <f t="shared" si="31"/>
        <v>540023940.67818999</v>
      </c>
      <c r="T282" s="52">
        <v>0</v>
      </c>
      <c r="U282" s="64">
        <f t="shared" si="32"/>
        <v>540023940.67818999</v>
      </c>
      <c r="V282" s="47">
        <v>0</v>
      </c>
      <c r="W282" s="29">
        <v>0</v>
      </c>
      <c r="X282" s="36">
        <v>516898375.27999997</v>
      </c>
      <c r="Y282" s="41">
        <f t="shared" si="33"/>
        <v>516898375.27999997</v>
      </c>
      <c r="Z282" s="42">
        <f t="shared" si="34"/>
        <v>23125565.398190022</v>
      </c>
    </row>
    <row r="283" spans="1:26" x14ac:dyDescent="0.25">
      <c r="A283" s="7" t="s">
        <v>15</v>
      </c>
      <c r="B283" s="56" t="s">
        <v>415</v>
      </c>
      <c r="C283" s="6" t="s">
        <v>414</v>
      </c>
      <c r="D283" s="6" t="s">
        <v>571</v>
      </c>
      <c r="E283" s="8" t="s">
        <v>572</v>
      </c>
      <c r="F283" s="5">
        <v>263014174.97028604</v>
      </c>
      <c r="G283" s="2">
        <v>12021876.340000033</v>
      </c>
      <c r="H283" s="2">
        <v>29408942.419999987</v>
      </c>
      <c r="I283" s="2">
        <v>0</v>
      </c>
      <c r="J283" s="2">
        <v>0</v>
      </c>
      <c r="K283" s="2">
        <v>0</v>
      </c>
      <c r="L283" s="2">
        <v>0</v>
      </c>
      <c r="M283" s="24">
        <f t="shared" si="28"/>
        <v>304444993.730286</v>
      </c>
      <c r="N283" s="18">
        <f t="shared" si="29"/>
        <v>12021876.340000033</v>
      </c>
      <c r="O283" s="17">
        <f t="shared" si="30"/>
        <v>29408942.419999987</v>
      </c>
      <c r="P283" s="17">
        <v>0</v>
      </c>
      <c r="Q283" s="17">
        <v>0</v>
      </c>
      <c r="R283" s="35">
        <v>189962692.08843949</v>
      </c>
      <c r="S283" s="40">
        <f t="shared" si="31"/>
        <v>231393510.84843951</v>
      </c>
      <c r="T283" s="52">
        <v>0</v>
      </c>
      <c r="U283" s="64">
        <f t="shared" si="32"/>
        <v>231393510.84843951</v>
      </c>
      <c r="V283" s="47">
        <v>0</v>
      </c>
      <c r="W283" s="29">
        <v>0</v>
      </c>
      <c r="X283" s="36">
        <v>221550158.41999999</v>
      </c>
      <c r="Y283" s="41">
        <f t="shared" si="33"/>
        <v>221550158.41999999</v>
      </c>
      <c r="Z283" s="42">
        <f t="shared" si="34"/>
        <v>9843352.4284395278</v>
      </c>
    </row>
    <row r="284" spans="1:26" x14ac:dyDescent="0.25">
      <c r="A284" s="7" t="s">
        <v>15</v>
      </c>
      <c r="B284" s="56" t="s">
        <v>415</v>
      </c>
      <c r="C284" s="6" t="s">
        <v>414</v>
      </c>
      <c r="D284" s="6" t="s">
        <v>573</v>
      </c>
      <c r="E284" s="8" t="s">
        <v>574</v>
      </c>
      <c r="F284" s="5">
        <v>524903700.58990145</v>
      </c>
      <c r="G284" s="2">
        <v>23958668.869999886</v>
      </c>
      <c r="H284" s="2">
        <v>58543719.50999999</v>
      </c>
      <c r="I284" s="2">
        <v>0</v>
      </c>
      <c r="J284" s="2">
        <v>0</v>
      </c>
      <c r="K284" s="2">
        <v>0</v>
      </c>
      <c r="L284" s="2">
        <v>0</v>
      </c>
      <c r="M284" s="24">
        <f t="shared" si="28"/>
        <v>607406088.96990132</v>
      </c>
      <c r="N284" s="18">
        <f t="shared" si="29"/>
        <v>23958668.869999886</v>
      </c>
      <c r="O284" s="17">
        <f t="shared" si="30"/>
        <v>58543719.50999999</v>
      </c>
      <c r="P284" s="17">
        <v>0</v>
      </c>
      <c r="Q284" s="17">
        <v>0</v>
      </c>
      <c r="R284" s="35">
        <v>378969170.5324505</v>
      </c>
      <c r="S284" s="40">
        <f t="shared" si="31"/>
        <v>461471558.91245037</v>
      </c>
      <c r="T284" s="52">
        <v>0</v>
      </c>
      <c r="U284" s="64">
        <f t="shared" si="32"/>
        <v>461471558.91245037</v>
      </c>
      <c r="V284" s="47">
        <v>0</v>
      </c>
      <c r="W284" s="29">
        <v>0</v>
      </c>
      <c r="X284" s="36">
        <v>441815277.44999999</v>
      </c>
      <c r="Y284" s="41">
        <f t="shared" si="33"/>
        <v>441815277.44999999</v>
      </c>
      <c r="Z284" s="42">
        <f t="shared" si="34"/>
        <v>19656281.462450385</v>
      </c>
    </row>
    <row r="285" spans="1:26" x14ac:dyDescent="0.25">
      <c r="A285" s="7" t="s">
        <v>15</v>
      </c>
      <c r="B285" s="56" t="s">
        <v>415</v>
      </c>
      <c r="C285" s="6" t="s">
        <v>414</v>
      </c>
      <c r="D285" s="6" t="s">
        <v>575</v>
      </c>
      <c r="E285" s="8" t="s">
        <v>576</v>
      </c>
      <c r="F285" s="5">
        <v>314616144.6399501</v>
      </c>
      <c r="G285" s="2">
        <v>14338251.580000043</v>
      </c>
      <c r="H285" s="2">
        <v>34961759.889999986</v>
      </c>
      <c r="I285" s="2">
        <v>0</v>
      </c>
      <c r="J285" s="2">
        <v>0</v>
      </c>
      <c r="K285" s="2">
        <v>0</v>
      </c>
      <c r="L285" s="2">
        <v>0</v>
      </c>
      <c r="M285" s="24">
        <f t="shared" si="28"/>
        <v>363916156.10995013</v>
      </c>
      <c r="N285" s="18">
        <f t="shared" si="29"/>
        <v>14338251.580000043</v>
      </c>
      <c r="O285" s="17">
        <f t="shared" si="30"/>
        <v>34961759.889999986</v>
      </c>
      <c r="P285" s="17">
        <v>0</v>
      </c>
      <c r="Q285" s="17">
        <v>0</v>
      </c>
      <c r="R285" s="35">
        <v>227065792.89973551</v>
      </c>
      <c r="S285" s="40">
        <f t="shared" si="31"/>
        <v>276365804.36973554</v>
      </c>
      <c r="T285" s="52">
        <v>0</v>
      </c>
      <c r="U285" s="64">
        <f t="shared" si="32"/>
        <v>276365804.36973554</v>
      </c>
      <c r="V285" s="47">
        <v>0</v>
      </c>
      <c r="W285" s="29">
        <v>0</v>
      </c>
      <c r="X285" s="36">
        <v>264581795.22</v>
      </c>
      <c r="Y285" s="41">
        <f t="shared" si="33"/>
        <v>264581795.22</v>
      </c>
      <c r="Z285" s="42">
        <f t="shared" si="34"/>
        <v>11784009.14973554</v>
      </c>
    </row>
    <row r="286" spans="1:26" x14ac:dyDescent="0.25">
      <c r="A286" s="7" t="s">
        <v>15</v>
      </c>
      <c r="B286" s="56" t="s">
        <v>415</v>
      </c>
      <c r="C286" s="6" t="s">
        <v>414</v>
      </c>
      <c r="D286" s="6" t="s">
        <v>577</v>
      </c>
      <c r="E286" s="8" t="s">
        <v>578</v>
      </c>
      <c r="F286" s="5">
        <v>481494889.36491477</v>
      </c>
      <c r="G286" s="2">
        <v>21759453.870000064</v>
      </c>
      <c r="H286" s="2">
        <v>52484594.050000012</v>
      </c>
      <c r="I286" s="2">
        <v>0</v>
      </c>
      <c r="J286" s="2">
        <v>0</v>
      </c>
      <c r="K286" s="2">
        <v>0</v>
      </c>
      <c r="L286" s="2">
        <v>0</v>
      </c>
      <c r="M286" s="24">
        <f t="shared" si="28"/>
        <v>555738937.28491485</v>
      </c>
      <c r="N286" s="18">
        <f t="shared" si="29"/>
        <v>21759453.870000064</v>
      </c>
      <c r="O286" s="17">
        <f t="shared" si="30"/>
        <v>52484594.050000012</v>
      </c>
      <c r="P286" s="17">
        <v>0</v>
      </c>
      <c r="Q286" s="17">
        <v>0</v>
      </c>
      <c r="R286" s="35">
        <v>346824759.57741576</v>
      </c>
      <c r="S286" s="40">
        <f t="shared" si="31"/>
        <v>421068807.49741584</v>
      </c>
      <c r="T286" s="52">
        <v>0</v>
      </c>
      <c r="U286" s="64">
        <f t="shared" si="32"/>
        <v>421068807.49741584</v>
      </c>
      <c r="V286" s="47">
        <v>0</v>
      </c>
      <c r="W286" s="29">
        <v>0</v>
      </c>
      <c r="X286" s="36">
        <v>403009135.48000002</v>
      </c>
      <c r="Y286" s="41">
        <f t="shared" si="33"/>
        <v>403009135.48000002</v>
      </c>
      <c r="Z286" s="42">
        <f t="shared" si="34"/>
        <v>18059672.017415822</v>
      </c>
    </row>
    <row r="287" spans="1:26" x14ac:dyDescent="0.25">
      <c r="A287" s="7" t="s">
        <v>15</v>
      </c>
      <c r="B287" s="56" t="s">
        <v>415</v>
      </c>
      <c r="C287" s="6" t="s">
        <v>414</v>
      </c>
      <c r="D287" s="6" t="s">
        <v>579</v>
      </c>
      <c r="E287" s="8" t="s">
        <v>580</v>
      </c>
      <c r="F287" s="5">
        <v>185831489.32618457</v>
      </c>
      <c r="G287" s="2">
        <v>8465502.2899999917</v>
      </c>
      <c r="H287" s="2">
        <v>20703063.87000002</v>
      </c>
      <c r="I287" s="2">
        <v>0</v>
      </c>
      <c r="J287" s="2">
        <v>0</v>
      </c>
      <c r="K287" s="2">
        <v>0</v>
      </c>
      <c r="L287" s="2">
        <v>0</v>
      </c>
      <c r="M287" s="24">
        <f t="shared" si="28"/>
        <v>215000055.4861846</v>
      </c>
      <c r="N287" s="18">
        <f t="shared" si="29"/>
        <v>8465502.2899999917</v>
      </c>
      <c r="O287" s="17">
        <f t="shared" si="30"/>
        <v>20703063.87000002</v>
      </c>
      <c r="P287" s="17">
        <v>0</v>
      </c>
      <c r="Q287" s="17">
        <v>0</v>
      </c>
      <c r="R287" s="35">
        <v>134096675.64723322</v>
      </c>
      <c r="S287" s="40">
        <f t="shared" si="31"/>
        <v>163265241.80723321</v>
      </c>
      <c r="T287" s="52">
        <v>0</v>
      </c>
      <c r="U287" s="64">
        <f t="shared" si="32"/>
        <v>163265241.80723321</v>
      </c>
      <c r="V287" s="47">
        <v>0</v>
      </c>
      <c r="W287" s="29">
        <v>0</v>
      </c>
      <c r="X287" s="36">
        <v>156297299.25</v>
      </c>
      <c r="Y287" s="41">
        <f t="shared" si="33"/>
        <v>156297299.25</v>
      </c>
      <c r="Z287" s="42">
        <f t="shared" si="34"/>
        <v>6967942.5572332144</v>
      </c>
    </row>
    <row r="288" spans="1:26" x14ac:dyDescent="0.25">
      <c r="A288" s="7" t="s">
        <v>15</v>
      </c>
      <c r="B288" s="56" t="s">
        <v>415</v>
      </c>
      <c r="C288" s="6" t="s">
        <v>414</v>
      </c>
      <c r="D288" s="6" t="s">
        <v>581</v>
      </c>
      <c r="E288" s="8" t="s">
        <v>582</v>
      </c>
      <c r="F288" s="5">
        <v>351096034.8418476</v>
      </c>
      <c r="G288" s="2">
        <v>16088175.960000098</v>
      </c>
      <c r="H288" s="2">
        <v>39487405.460000008</v>
      </c>
      <c r="I288" s="2">
        <v>0</v>
      </c>
      <c r="J288" s="2">
        <v>0</v>
      </c>
      <c r="K288" s="2">
        <v>0</v>
      </c>
      <c r="L288" s="2">
        <v>0</v>
      </c>
      <c r="M288" s="24">
        <f t="shared" si="28"/>
        <v>406671616.26184773</v>
      </c>
      <c r="N288" s="18">
        <f t="shared" si="29"/>
        <v>16088175.960000098</v>
      </c>
      <c r="O288" s="17">
        <f t="shared" si="30"/>
        <v>39487405.460000008</v>
      </c>
      <c r="P288" s="17">
        <v>0</v>
      </c>
      <c r="Q288" s="17">
        <v>0</v>
      </c>
      <c r="R288" s="35">
        <v>253721274.69174942</v>
      </c>
      <c r="S288" s="40">
        <f t="shared" si="31"/>
        <v>309296856.11174953</v>
      </c>
      <c r="T288" s="52">
        <v>0</v>
      </c>
      <c r="U288" s="64">
        <f t="shared" si="32"/>
        <v>309296856.11174953</v>
      </c>
      <c r="V288" s="47">
        <v>0</v>
      </c>
      <c r="W288" s="29">
        <v>0</v>
      </c>
      <c r="X288" s="36">
        <v>296159796.73000002</v>
      </c>
      <c r="Y288" s="41">
        <f t="shared" si="33"/>
        <v>296159796.73000002</v>
      </c>
      <c r="Z288" s="42">
        <f t="shared" si="34"/>
        <v>13137059.381749511</v>
      </c>
    </row>
    <row r="289" spans="1:26" x14ac:dyDescent="0.25">
      <c r="A289" s="7" t="s">
        <v>15</v>
      </c>
      <c r="B289" s="56" t="s">
        <v>415</v>
      </c>
      <c r="C289" s="6" t="s">
        <v>414</v>
      </c>
      <c r="D289" s="6" t="s">
        <v>583</v>
      </c>
      <c r="E289" s="8" t="s">
        <v>584</v>
      </c>
      <c r="F289" s="5">
        <v>291893274.01621032</v>
      </c>
      <c r="G289" s="2">
        <v>13468003.850000083</v>
      </c>
      <c r="H289" s="2">
        <v>33374057.280000001</v>
      </c>
      <c r="I289" s="2">
        <v>0</v>
      </c>
      <c r="J289" s="2">
        <v>0</v>
      </c>
      <c r="K289" s="2">
        <v>0</v>
      </c>
      <c r="L289" s="2">
        <v>0</v>
      </c>
      <c r="M289" s="24">
        <f t="shared" si="28"/>
        <v>338735335.14621043</v>
      </c>
      <c r="N289" s="18">
        <f t="shared" si="29"/>
        <v>13468003.850000083</v>
      </c>
      <c r="O289" s="17">
        <f t="shared" si="30"/>
        <v>33374057.280000001</v>
      </c>
      <c r="P289" s="17">
        <v>0</v>
      </c>
      <c r="Q289" s="17">
        <v>0</v>
      </c>
      <c r="R289" s="35">
        <v>211296023.90853181</v>
      </c>
      <c r="S289" s="40">
        <f t="shared" si="31"/>
        <v>258138085.0385319</v>
      </c>
      <c r="T289" s="52">
        <v>0</v>
      </c>
      <c r="U289" s="64">
        <f t="shared" si="32"/>
        <v>258138085.0385319</v>
      </c>
      <c r="V289" s="47">
        <v>0</v>
      </c>
      <c r="W289" s="29">
        <v>0</v>
      </c>
      <c r="X289" s="36">
        <v>247230934.36000001</v>
      </c>
      <c r="Y289" s="41">
        <f t="shared" si="33"/>
        <v>247230934.36000001</v>
      </c>
      <c r="Z289" s="42">
        <f t="shared" si="34"/>
        <v>10907150.678531885</v>
      </c>
    </row>
    <row r="290" spans="1:26" x14ac:dyDescent="0.25">
      <c r="A290" s="7" t="s">
        <v>15</v>
      </c>
      <c r="B290" s="56" t="s">
        <v>415</v>
      </c>
      <c r="C290" s="6" t="s">
        <v>414</v>
      </c>
      <c r="D290" s="6" t="s">
        <v>585</v>
      </c>
      <c r="E290" s="8" t="s">
        <v>586</v>
      </c>
      <c r="F290" s="5">
        <v>333022455.19151211</v>
      </c>
      <c r="G290" s="2">
        <v>15407021.649999976</v>
      </c>
      <c r="H290" s="2">
        <v>38280055.49000001</v>
      </c>
      <c r="I290" s="2">
        <v>0</v>
      </c>
      <c r="J290" s="2">
        <v>0</v>
      </c>
      <c r="K290" s="2">
        <v>0</v>
      </c>
      <c r="L290" s="2">
        <v>0</v>
      </c>
      <c r="M290" s="24">
        <f t="shared" si="28"/>
        <v>386709532.33151209</v>
      </c>
      <c r="N290" s="18">
        <f t="shared" si="29"/>
        <v>15407021.649999976</v>
      </c>
      <c r="O290" s="17">
        <f t="shared" si="30"/>
        <v>38280055.49000001</v>
      </c>
      <c r="P290" s="17">
        <v>0</v>
      </c>
      <c r="Q290" s="17">
        <v>0</v>
      </c>
      <c r="R290" s="35">
        <v>241208476.78589764</v>
      </c>
      <c r="S290" s="40">
        <f t="shared" si="31"/>
        <v>294895553.9258976</v>
      </c>
      <c r="T290" s="52">
        <v>0</v>
      </c>
      <c r="U290" s="64">
        <f t="shared" si="32"/>
        <v>294895553.9258976</v>
      </c>
      <c r="V290" s="47">
        <v>0</v>
      </c>
      <c r="W290" s="29">
        <v>0</v>
      </c>
      <c r="X290" s="36">
        <v>282454517</v>
      </c>
      <c r="Y290" s="41">
        <f t="shared" si="33"/>
        <v>282454517</v>
      </c>
      <c r="Z290" s="42">
        <f t="shared" si="34"/>
        <v>12441036.925897598</v>
      </c>
    </row>
    <row r="291" spans="1:26" x14ac:dyDescent="0.25">
      <c r="A291" s="7" t="s">
        <v>15</v>
      </c>
      <c r="B291" s="56" t="s">
        <v>415</v>
      </c>
      <c r="C291" s="6" t="s">
        <v>414</v>
      </c>
      <c r="D291" s="6" t="s">
        <v>587</v>
      </c>
      <c r="E291" s="8" t="s">
        <v>588</v>
      </c>
      <c r="F291" s="5">
        <v>269250687.81611419</v>
      </c>
      <c r="G291" s="2">
        <v>12262463.909999967</v>
      </c>
      <c r="H291" s="2">
        <v>29880618.909999996</v>
      </c>
      <c r="I291" s="2">
        <v>0</v>
      </c>
      <c r="J291" s="2">
        <v>0</v>
      </c>
      <c r="K291" s="2">
        <v>0</v>
      </c>
      <c r="L291" s="2">
        <v>0</v>
      </c>
      <c r="M291" s="24">
        <f t="shared" si="28"/>
        <v>311393770.63611412</v>
      </c>
      <c r="N291" s="18">
        <f t="shared" si="29"/>
        <v>12262463.909999967</v>
      </c>
      <c r="O291" s="17">
        <f t="shared" si="30"/>
        <v>29880618.909999996</v>
      </c>
      <c r="P291" s="17">
        <v>0</v>
      </c>
      <c r="Q291" s="17">
        <v>0</v>
      </c>
      <c r="R291" s="35">
        <v>194294259.37864694</v>
      </c>
      <c r="S291" s="40">
        <f t="shared" si="31"/>
        <v>236437342.1986469</v>
      </c>
      <c r="T291" s="52">
        <v>0</v>
      </c>
      <c r="U291" s="64">
        <f t="shared" si="32"/>
        <v>236437342.1986469</v>
      </c>
      <c r="V291" s="47">
        <v>0</v>
      </c>
      <c r="W291" s="29">
        <v>0</v>
      </c>
      <c r="X291" s="36">
        <v>226351160.19</v>
      </c>
      <c r="Y291" s="41">
        <f t="shared" si="33"/>
        <v>226351160.19</v>
      </c>
      <c r="Z291" s="42">
        <f t="shared" si="34"/>
        <v>10086182.008646905</v>
      </c>
    </row>
    <row r="292" spans="1:26" x14ac:dyDescent="0.25">
      <c r="A292" s="7" t="s">
        <v>15</v>
      </c>
      <c r="B292" s="56" t="s">
        <v>415</v>
      </c>
      <c r="C292" s="6" t="s">
        <v>414</v>
      </c>
      <c r="D292" s="6" t="s">
        <v>589</v>
      </c>
      <c r="E292" s="8" t="s">
        <v>590</v>
      </c>
      <c r="F292" s="5">
        <v>477095980.64837134</v>
      </c>
      <c r="G292" s="2">
        <v>21760229.710000038</v>
      </c>
      <c r="H292" s="2">
        <v>53155420.620000005</v>
      </c>
      <c r="I292" s="2">
        <v>0</v>
      </c>
      <c r="J292" s="2">
        <v>0</v>
      </c>
      <c r="K292" s="2">
        <v>0</v>
      </c>
      <c r="L292" s="2">
        <v>0</v>
      </c>
      <c r="M292" s="24">
        <f t="shared" si="28"/>
        <v>552011630.97837138</v>
      </c>
      <c r="N292" s="18">
        <f t="shared" si="29"/>
        <v>21760229.710000038</v>
      </c>
      <c r="O292" s="17">
        <f t="shared" si="30"/>
        <v>53155420.620000005</v>
      </c>
      <c r="P292" s="17">
        <v>0</v>
      </c>
      <c r="Q292" s="17">
        <v>0</v>
      </c>
      <c r="R292" s="35">
        <v>344407168.86561054</v>
      </c>
      <c r="S292" s="40">
        <f t="shared" si="31"/>
        <v>419322819.19561058</v>
      </c>
      <c r="T292" s="52">
        <v>0</v>
      </c>
      <c r="U292" s="64">
        <f t="shared" si="32"/>
        <v>419322819.19561058</v>
      </c>
      <c r="V292" s="47">
        <v>0</v>
      </c>
      <c r="W292" s="29">
        <v>0</v>
      </c>
      <c r="X292" s="36">
        <v>401455360.47000003</v>
      </c>
      <c r="Y292" s="41">
        <f t="shared" si="33"/>
        <v>401455360.47000003</v>
      </c>
      <c r="Z292" s="42">
        <f t="shared" si="34"/>
        <v>17867458.725610554</v>
      </c>
    </row>
    <row r="293" spans="1:26" x14ac:dyDescent="0.25">
      <c r="A293" s="7" t="s">
        <v>15</v>
      </c>
      <c r="B293" s="56" t="s">
        <v>415</v>
      </c>
      <c r="C293" s="6" t="s">
        <v>414</v>
      </c>
      <c r="D293" s="6" t="s">
        <v>591</v>
      </c>
      <c r="E293" s="8" t="s">
        <v>592</v>
      </c>
      <c r="F293" s="5">
        <v>397546222.20521098</v>
      </c>
      <c r="G293" s="2">
        <v>18116808.099999964</v>
      </c>
      <c r="H293" s="2">
        <v>44176279.290000021</v>
      </c>
      <c r="I293" s="2">
        <v>0</v>
      </c>
      <c r="J293" s="2">
        <v>0</v>
      </c>
      <c r="K293" s="2">
        <v>0</v>
      </c>
      <c r="L293" s="2">
        <v>0</v>
      </c>
      <c r="M293" s="24">
        <f t="shared" si="28"/>
        <v>459839309.59521097</v>
      </c>
      <c r="N293" s="18">
        <f t="shared" si="29"/>
        <v>18116808.099999964</v>
      </c>
      <c r="O293" s="17">
        <f t="shared" si="30"/>
        <v>44176279.290000021</v>
      </c>
      <c r="P293" s="17">
        <v>0</v>
      </c>
      <c r="Q293" s="17">
        <v>0</v>
      </c>
      <c r="R293" s="35">
        <v>286914984.57083207</v>
      </c>
      <c r="S293" s="40">
        <f t="shared" si="31"/>
        <v>349208071.96083206</v>
      </c>
      <c r="T293" s="52">
        <v>0</v>
      </c>
      <c r="U293" s="64">
        <f t="shared" si="32"/>
        <v>349208071.96083206</v>
      </c>
      <c r="V293" s="47">
        <v>0</v>
      </c>
      <c r="W293" s="29">
        <v>0</v>
      </c>
      <c r="X293" s="36">
        <v>334317467.56</v>
      </c>
      <c r="Y293" s="41">
        <f t="shared" si="33"/>
        <v>334317467.56</v>
      </c>
      <c r="Z293" s="42">
        <f t="shared" si="34"/>
        <v>14890604.400832057</v>
      </c>
    </row>
    <row r="294" spans="1:26" x14ac:dyDescent="0.25">
      <c r="A294" s="7" t="s">
        <v>15</v>
      </c>
      <c r="B294" s="56" t="s">
        <v>415</v>
      </c>
      <c r="C294" s="6" t="s">
        <v>414</v>
      </c>
      <c r="D294" s="6" t="s">
        <v>593</v>
      </c>
      <c r="E294" s="8" t="s">
        <v>594</v>
      </c>
      <c r="F294" s="5">
        <v>260604481.86347765</v>
      </c>
      <c r="G294" s="2">
        <v>11969881.819999993</v>
      </c>
      <c r="H294" s="2">
        <v>29488098.819999993</v>
      </c>
      <c r="I294" s="2">
        <v>0</v>
      </c>
      <c r="J294" s="2">
        <v>0</v>
      </c>
      <c r="K294" s="2">
        <v>0</v>
      </c>
      <c r="L294" s="2">
        <v>0</v>
      </c>
      <c r="M294" s="24">
        <f t="shared" si="28"/>
        <v>302062462.50347763</v>
      </c>
      <c r="N294" s="18">
        <f t="shared" si="29"/>
        <v>11969881.819999993</v>
      </c>
      <c r="O294" s="17">
        <f t="shared" si="30"/>
        <v>29488098.819999993</v>
      </c>
      <c r="P294" s="17">
        <v>0</v>
      </c>
      <c r="Q294" s="17">
        <v>0</v>
      </c>
      <c r="R294" s="35">
        <v>188433305.29573661</v>
      </c>
      <c r="S294" s="40">
        <f t="shared" si="31"/>
        <v>229891285.9357366</v>
      </c>
      <c r="T294" s="52">
        <v>0</v>
      </c>
      <c r="U294" s="64">
        <f t="shared" si="32"/>
        <v>229891285.9357366</v>
      </c>
      <c r="V294" s="47">
        <v>0</v>
      </c>
      <c r="W294" s="29">
        <v>0</v>
      </c>
      <c r="X294" s="36">
        <v>220143398.44</v>
      </c>
      <c r="Y294" s="41">
        <f t="shared" si="33"/>
        <v>220143398.44</v>
      </c>
      <c r="Z294" s="42">
        <f t="shared" si="34"/>
        <v>9747887.495736599</v>
      </c>
    </row>
    <row r="295" spans="1:26" x14ac:dyDescent="0.25">
      <c r="A295" s="7" t="s">
        <v>15</v>
      </c>
      <c r="B295" s="56" t="s">
        <v>415</v>
      </c>
      <c r="C295" s="6" t="s">
        <v>414</v>
      </c>
      <c r="D295" s="6" t="s">
        <v>595</v>
      </c>
      <c r="E295" s="8" t="s">
        <v>596</v>
      </c>
      <c r="F295" s="5">
        <v>288176802.85988009</v>
      </c>
      <c r="G295" s="2">
        <v>13109145.540000081</v>
      </c>
      <c r="H295" s="2">
        <v>31898562.699999988</v>
      </c>
      <c r="I295" s="2">
        <v>0</v>
      </c>
      <c r="J295" s="2">
        <v>0</v>
      </c>
      <c r="K295" s="2">
        <v>0</v>
      </c>
      <c r="L295" s="2">
        <v>0</v>
      </c>
      <c r="M295" s="24">
        <f t="shared" si="28"/>
        <v>333184511.09988016</v>
      </c>
      <c r="N295" s="18">
        <f t="shared" si="29"/>
        <v>13109145.540000081</v>
      </c>
      <c r="O295" s="17">
        <f t="shared" si="30"/>
        <v>31898562.699999988</v>
      </c>
      <c r="P295" s="17">
        <v>0</v>
      </c>
      <c r="Q295" s="17">
        <v>0</v>
      </c>
      <c r="R295" s="35">
        <v>207893594.92517686</v>
      </c>
      <c r="S295" s="40">
        <f t="shared" si="31"/>
        <v>252901303.16517693</v>
      </c>
      <c r="T295" s="52">
        <v>0</v>
      </c>
      <c r="U295" s="64">
        <f t="shared" si="32"/>
        <v>252901303.16517693</v>
      </c>
      <c r="V295" s="47">
        <v>0</v>
      </c>
      <c r="W295" s="29">
        <v>0</v>
      </c>
      <c r="X295" s="36">
        <v>242103660.55000001</v>
      </c>
      <c r="Y295" s="41">
        <f t="shared" si="33"/>
        <v>242103660.55000001</v>
      </c>
      <c r="Z295" s="42">
        <f t="shared" si="34"/>
        <v>10797642.615176916</v>
      </c>
    </row>
    <row r="296" spans="1:26" x14ac:dyDescent="0.25">
      <c r="A296" s="7" t="s">
        <v>15</v>
      </c>
      <c r="B296" s="56" t="s">
        <v>415</v>
      </c>
      <c r="C296" s="6" t="s">
        <v>414</v>
      </c>
      <c r="D296" s="6" t="s">
        <v>597</v>
      </c>
      <c r="E296" s="8" t="s">
        <v>598</v>
      </c>
      <c r="F296" s="5">
        <v>235562851.10549086</v>
      </c>
      <c r="G296" s="2">
        <v>10821153.270000011</v>
      </c>
      <c r="H296" s="2">
        <v>26648303.289999992</v>
      </c>
      <c r="I296" s="2">
        <v>0</v>
      </c>
      <c r="J296" s="2">
        <v>0</v>
      </c>
      <c r="K296" s="2">
        <v>0</v>
      </c>
      <c r="L296" s="2">
        <v>0</v>
      </c>
      <c r="M296" s="24">
        <f t="shared" si="28"/>
        <v>273032307.66549087</v>
      </c>
      <c r="N296" s="18">
        <f t="shared" si="29"/>
        <v>10821153.270000011</v>
      </c>
      <c r="O296" s="17">
        <f t="shared" si="30"/>
        <v>26648303.289999992</v>
      </c>
      <c r="P296" s="17">
        <v>0</v>
      </c>
      <c r="Q296" s="17">
        <v>0</v>
      </c>
      <c r="R296" s="35">
        <v>170338693.15049201</v>
      </c>
      <c r="S296" s="40">
        <f t="shared" si="31"/>
        <v>207808149.71049201</v>
      </c>
      <c r="T296" s="52">
        <v>0</v>
      </c>
      <c r="U296" s="64">
        <f t="shared" si="32"/>
        <v>207808149.71049201</v>
      </c>
      <c r="V296" s="47">
        <v>0</v>
      </c>
      <c r="W296" s="29">
        <v>0</v>
      </c>
      <c r="X296" s="36">
        <v>198999136.38</v>
      </c>
      <c r="Y296" s="41">
        <f t="shared" si="33"/>
        <v>198999136.38</v>
      </c>
      <c r="Z296" s="42">
        <f t="shared" si="34"/>
        <v>8809013.3304920197</v>
      </c>
    </row>
    <row r="297" spans="1:26" x14ac:dyDescent="0.25">
      <c r="A297" s="7" t="s">
        <v>15</v>
      </c>
      <c r="B297" s="56" t="s">
        <v>415</v>
      </c>
      <c r="C297" s="6" t="s">
        <v>414</v>
      </c>
      <c r="D297" s="6" t="s">
        <v>599</v>
      </c>
      <c r="E297" s="8" t="s">
        <v>600</v>
      </c>
      <c r="F297" s="5">
        <v>304376656.24134284</v>
      </c>
      <c r="G297" s="2">
        <v>14009941.25000006</v>
      </c>
      <c r="H297" s="2">
        <v>34506622.310000002</v>
      </c>
      <c r="I297" s="2">
        <v>0</v>
      </c>
      <c r="J297" s="2">
        <v>0</v>
      </c>
      <c r="K297" s="2">
        <v>0</v>
      </c>
      <c r="L297" s="2">
        <v>0</v>
      </c>
      <c r="M297" s="24">
        <f t="shared" si="28"/>
        <v>352893219.8013429</v>
      </c>
      <c r="N297" s="18">
        <f t="shared" si="29"/>
        <v>14009941.25000006</v>
      </c>
      <c r="O297" s="17">
        <f t="shared" si="30"/>
        <v>34506622.310000002</v>
      </c>
      <c r="P297" s="17">
        <v>0</v>
      </c>
      <c r="Q297" s="17">
        <v>0</v>
      </c>
      <c r="R297" s="35">
        <v>220133975.82767025</v>
      </c>
      <c r="S297" s="40">
        <f t="shared" si="31"/>
        <v>268650539.38767028</v>
      </c>
      <c r="T297" s="52">
        <v>0</v>
      </c>
      <c r="U297" s="64">
        <f t="shared" si="32"/>
        <v>268650539.38767028</v>
      </c>
      <c r="V297" s="47">
        <v>0</v>
      </c>
      <c r="W297" s="29">
        <v>0</v>
      </c>
      <c r="X297" s="36">
        <v>257261355.11000001</v>
      </c>
      <c r="Y297" s="41">
        <f t="shared" si="33"/>
        <v>257261355.11000001</v>
      </c>
      <c r="Z297" s="42">
        <f t="shared" si="34"/>
        <v>11389184.277670264</v>
      </c>
    </row>
    <row r="298" spans="1:26" x14ac:dyDescent="0.25">
      <c r="A298" s="7" t="s">
        <v>15</v>
      </c>
      <c r="B298" s="56" t="s">
        <v>415</v>
      </c>
      <c r="C298" s="6" t="s">
        <v>414</v>
      </c>
      <c r="D298" s="6" t="s">
        <v>601</v>
      </c>
      <c r="E298" s="8" t="s">
        <v>602</v>
      </c>
      <c r="F298" s="5">
        <v>192177624.8806805</v>
      </c>
      <c r="G298" s="2">
        <v>8843091.0499999821</v>
      </c>
      <c r="H298" s="2">
        <v>21900735.849999994</v>
      </c>
      <c r="I298" s="2">
        <v>0</v>
      </c>
      <c r="J298" s="2">
        <v>0</v>
      </c>
      <c r="K298" s="2">
        <v>0</v>
      </c>
      <c r="L298" s="2">
        <v>0</v>
      </c>
      <c r="M298" s="24">
        <f t="shared" si="28"/>
        <v>222921451.78068048</v>
      </c>
      <c r="N298" s="18">
        <f t="shared" si="29"/>
        <v>8843091.0499999821</v>
      </c>
      <c r="O298" s="17">
        <f t="shared" si="30"/>
        <v>21900735.849999994</v>
      </c>
      <c r="P298" s="17">
        <v>0</v>
      </c>
      <c r="Q298" s="17">
        <v>0</v>
      </c>
      <c r="R298" s="35">
        <v>139005307.4609026</v>
      </c>
      <c r="S298" s="40">
        <f t="shared" si="31"/>
        <v>169749134.36090258</v>
      </c>
      <c r="T298" s="52">
        <v>0</v>
      </c>
      <c r="U298" s="64">
        <f t="shared" si="32"/>
        <v>169749134.36090258</v>
      </c>
      <c r="V298" s="47">
        <v>0</v>
      </c>
      <c r="W298" s="29">
        <v>0</v>
      </c>
      <c r="X298" s="36">
        <v>162557014.69</v>
      </c>
      <c r="Y298" s="41">
        <f t="shared" si="33"/>
        <v>162557014.69</v>
      </c>
      <c r="Z298" s="42">
        <f t="shared" si="34"/>
        <v>7192119.67090258</v>
      </c>
    </row>
    <row r="299" spans="1:26" x14ac:dyDescent="0.25">
      <c r="A299" s="7" t="s">
        <v>15</v>
      </c>
      <c r="B299" s="56" t="s">
        <v>415</v>
      </c>
      <c r="C299" s="6" t="s">
        <v>414</v>
      </c>
      <c r="D299" s="6" t="s">
        <v>603</v>
      </c>
      <c r="E299" s="8" t="s">
        <v>604</v>
      </c>
      <c r="F299" s="5">
        <v>470935935.47634393</v>
      </c>
      <c r="G299" s="2">
        <v>21421425.180000126</v>
      </c>
      <c r="H299" s="2">
        <v>52112496.119999945</v>
      </c>
      <c r="I299" s="2">
        <v>0</v>
      </c>
      <c r="J299" s="2">
        <v>0</v>
      </c>
      <c r="K299" s="2">
        <v>0</v>
      </c>
      <c r="L299" s="2">
        <v>0</v>
      </c>
      <c r="M299" s="24">
        <f t="shared" si="28"/>
        <v>544469856.77634406</v>
      </c>
      <c r="N299" s="18">
        <f t="shared" si="29"/>
        <v>21421425.180000126</v>
      </c>
      <c r="O299" s="17">
        <f t="shared" si="30"/>
        <v>52112496.119999945</v>
      </c>
      <c r="P299" s="17">
        <v>0</v>
      </c>
      <c r="Q299" s="17">
        <v>0</v>
      </c>
      <c r="R299" s="35">
        <v>339732983.93561077</v>
      </c>
      <c r="S299" s="40">
        <f t="shared" si="31"/>
        <v>413266905.23561084</v>
      </c>
      <c r="T299" s="52">
        <v>0</v>
      </c>
      <c r="U299" s="64">
        <f t="shared" si="32"/>
        <v>413266905.23561084</v>
      </c>
      <c r="V299" s="47">
        <v>0</v>
      </c>
      <c r="W299" s="29">
        <v>0</v>
      </c>
      <c r="X299" s="36">
        <v>395621558.44999999</v>
      </c>
      <c r="Y299" s="41">
        <f t="shared" si="33"/>
        <v>395621558.44999999</v>
      </c>
      <c r="Z299" s="42">
        <f t="shared" si="34"/>
        <v>17645346.785610855</v>
      </c>
    </row>
    <row r="300" spans="1:26" x14ac:dyDescent="0.25">
      <c r="A300" s="7" t="s">
        <v>15</v>
      </c>
      <c r="B300" s="56" t="s">
        <v>415</v>
      </c>
      <c r="C300" s="6" t="s">
        <v>414</v>
      </c>
      <c r="D300" s="6" t="s">
        <v>605</v>
      </c>
      <c r="E300" s="8" t="s">
        <v>606</v>
      </c>
      <c r="F300" s="5">
        <v>373571064.70505983</v>
      </c>
      <c r="G300" s="2">
        <v>17267980.469999969</v>
      </c>
      <c r="H300" s="2">
        <v>42879553.400000006</v>
      </c>
      <c r="I300" s="2">
        <v>0</v>
      </c>
      <c r="J300" s="2">
        <v>0</v>
      </c>
      <c r="K300" s="2">
        <v>0</v>
      </c>
      <c r="L300" s="2">
        <v>0</v>
      </c>
      <c r="M300" s="24">
        <f t="shared" si="28"/>
        <v>433718598.57505977</v>
      </c>
      <c r="N300" s="18">
        <f t="shared" si="29"/>
        <v>17267980.469999969</v>
      </c>
      <c r="O300" s="17">
        <f t="shared" si="30"/>
        <v>42879553.400000006</v>
      </c>
      <c r="P300" s="17">
        <v>0</v>
      </c>
      <c r="Q300" s="17">
        <v>0</v>
      </c>
      <c r="R300" s="35">
        <v>270520808.53669459</v>
      </c>
      <c r="S300" s="40">
        <f t="shared" si="31"/>
        <v>330668342.40669453</v>
      </c>
      <c r="T300" s="52">
        <v>0</v>
      </c>
      <c r="U300" s="64">
        <f t="shared" si="32"/>
        <v>330668342.40669453</v>
      </c>
      <c r="V300" s="47">
        <v>0</v>
      </c>
      <c r="W300" s="29">
        <v>0</v>
      </c>
      <c r="X300" s="36">
        <v>316710005.83999997</v>
      </c>
      <c r="Y300" s="41">
        <f t="shared" si="33"/>
        <v>316710005.83999997</v>
      </c>
      <c r="Z300" s="42">
        <f t="shared" si="34"/>
        <v>13958336.566694558</v>
      </c>
    </row>
    <row r="301" spans="1:26" x14ac:dyDescent="0.25">
      <c r="A301" s="7" t="s">
        <v>15</v>
      </c>
      <c r="B301" s="56" t="s">
        <v>415</v>
      </c>
      <c r="C301" s="6" t="s">
        <v>414</v>
      </c>
      <c r="D301" s="6" t="s">
        <v>607</v>
      </c>
      <c r="E301" s="8" t="s">
        <v>608</v>
      </c>
      <c r="F301" s="5">
        <v>557160451.38971615</v>
      </c>
      <c r="G301" s="2">
        <v>25733619.390000105</v>
      </c>
      <c r="H301" s="2">
        <v>63871948.430000007</v>
      </c>
      <c r="I301" s="2">
        <v>0</v>
      </c>
      <c r="J301" s="2">
        <v>0</v>
      </c>
      <c r="K301" s="2">
        <v>0</v>
      </c>
      <c r="L301" s="2">
        <v>0</v>
      </c>
      <c r="M301" s="24">
        <f t="shared" si="28"/>
        <v>646766019.20971632</v>
      </c>
      <c r="N301" s="18">
        <f t="shared" si="29"/>
        <v>25733619.390000105</v>
      </c>
      <c r="O301" s="17">
        <f t="shared" si="30"/>
        <v>63871948.430000007</v>
      </c>
      <c r="P301" s="17">
        <v>0</v>
      </c>
      <c r="Q301" s="17">
        <v>0</v>
      </c>
      <c r="R301" s="35">
        <v>403388125.29990286</v>
      </c>
      <c r="S301" s="40">
        <f t="shared" si="31"/>
        <v>492993693.11990297</v>
      </c>
      <c r="T301" s="52">
        <v>0</v>
      </c>
      <c r="U301" s="64">
        <f t="shared" si="32"/>
        <v>492993693.11990297</v>
      </c>
      <c r="V301" s="47">
        <v>0</v>
      </c>
      <c r="W301" s="29">
        <v>0</v>
      </c>
      <c r="X301" s="36">
        <v>472170466.77999997</v>
      </c>
      <c r="Y301" s="41">
        <f t="shared" si="33"/>
        <v>472170466.77999997</v>
      </c>
      <c r="Z301" s="42">
        <f t="shared" si="34"/>
        <v>20823226.339902997</v>
      </c>
    </row>
    <row r="302" spans="1:26" x14ac:dyDescent="0.25">
      <c r="A302" s="7" t="s">
        <v>15</v>
      </c>
      <c r="B302" s="56" t="s">
        <v>415</v>
      </c>
      <c r="C302" s="6" t="s">
        <v>414</v>
      </c>
      <c r="D302" s="6" t="s">
        <v>609</v>
      </c>
      <c r="E302" s="8" t="s">
        <v>610</v>
      </c>
      <c r="F302" s="5">
        <v>307610853.20271748</v>
      </c>
      <c r="G302" s="2">
        <v>14057848.949999928</v>
      </c>
      <c r="H302" s="2">
        <v>34407123.879999995</v>
      </c>
      <c r="I302" s="2">
        <v>0</v>
      </c>
      <c r="J302" s="2">
        <v>0</v>
      </c>
      <c r="K302" s="2">
        <v>0</v>
      </c>
      <c r="L302" s="2">
        <v>0</v>
      </c>
      <c r="M302" s="24">
        <f t="shared" si="28"/>
        <v>356075826.03271741</v>
      </c>
      <c r="N302" s="18">
        <f t="shared" si="29"/>
        <v>14057848.949999928</v>
      </c>
      <c r="O302" s="17">
        <f t="shared" si="30"/>
        <v>34407123.879999995</v>
      </c>
      <c r="P302" s="17">
        <v>0</v>
      </c>
      <c r="Q302" s="17">
        <v>0</v>
      </c>
      <c r="R302" s="35">
        <v>222149727.17750818</v>
      </c>
      <c r="S302" s="40">
        <f t="shared" si="31"/>
        <v>270614700.0075081</v>
      </c>
      <c r="T302" s="52">
        <v>0</v>
      </c>
      <c r="U302" s="64">
        <f t="shared" si="32"/>
        <v>270614700.0075081</v>
      </c>
      <c r="V302" s="47">
        <v>0</v>
      </c>
      <c r="W302" s="29">
        <v>0</v>
      </c>
      <c r="X302" s="36">
        <v>259097193.91</v>
      </c>
      <c r="Y302" s="41">
        <f t="shared" si="33"/>
        <v>259097193.91</v>
      </c>
      <c r="Z302" s="42">
        <f t="shared" si="34"/>
        <v>11517506.097508103</v>
      </c>
    </row>
    <row r="303" spans="1:26" x14ac:dyDescent="0.25">
      <c r="A303" s="7" t="s">
        <v>15</v>
      </c>
      <c r="B303" s="56" t="s">
        <v>415</v>
      </c>
      <c r="C303" s="6" t="s">
        <v>414</v>
      </c>
      <c r="D303" s="6" t="s">
        <v>611</v>
      </c>
      <c r="E303" s="8" t="s">
        <v>612</v>
      </c>
      <c r="F303" s="5">
        <v>535038033.54136348</v>
      </c>
      <c r="G303" s="2">
        <v>24405805.220000029</v>
      </c>
      <c r="H303" s="2">
        <v>59588068.070000052</v>
      </c>
      <c r="I303" s="2">
        <v>0</v>
      </c>
      <c r="J303" s="2">
        <v>0</v>
      </c>
      <c r="K303" s="2">
        <v>0</v>
      </c>
      <c r="L303" s="2">
        <v>0</v>
      </c>
      <c r="M303" s="24">
        <f t="shared" si="28"/>
        <v>619031906.83136356</v>
      </c>
      <c r="N303" s="18">
        <f t="shared" si="29"/>
        <v>24405805.220000029</v>
      </c>
      <c r="O303" s="17">
        <f t="shared" si="30"/>
        <v>59588068.070000052</v>
      </c>
      <c r="P303" s="17">
        <v>0</v>
      </c>
      <c r="Q303" s="17">
        <v>0</v>
      </c>
      <c r="R303" s="35">
        <v>386234168.90031022</v>
      </c>
      <c r="S303" s="40">
        <f t="shared" si="31"/>
        <v>470228042.1903103</v>
      </c>
      <c r="T303" s="52">
        <v>0</v>
      </c>
      <c r="U303" s="64">
        <f t="shared" si="32"/>
        <v>470228042.1903103</v>
      </c>
      <c r="V303" s="47">
        <v>0</v>
      </c>
      <c r="W303" s="29">
        <v>0</v>
      </c>
      <c r="X303" s="36">
        <v>450191414.13999999</v>
      </c>
      <c r="Y303" s="41">
        <f t="shared" si="33"/>
        <v>450191414.13999999</v>
      </c>
      <c r="Z303" s="42">
        <f t="shared" si="34"/>
        <v>20036628.050310314</v>
      </c>
    </row>
    <row r="304" spans="1:26" x14ac:dyDescent="0.25">
      <c r="A304" s="7" t="s">
        <v>15</v>
      </c>
      <c r="B304" s="56" t="s">
        <v>415</v>
      </c>
      <c r="C304" s="6" t="s">
        <v>414</v>
      </c>
      <c r="D304" s="6" t="s">
        <v>613</v>
      </c>
      <c r="E304" s="8" t="s">
        <v>614</v>
      </c>
      <c r="F304" s="5">
        <v>269669527.10542619</v>
      </c>
      <c r="G304" s="2">
        <v>12419974.439999938</v>
      </c>
      <c r="H304" s="2">
        <v>30722945.920000017</v>
      </c>
      <c r="I304" s="2">
        <v>0</v>
      </c>
      <c r="J304" s="2">
        <v>0</v>
      </c>
      <c r="K304" s="2">
        <v>0</v>
      </c>
      <c r="L304" s="2">
        <v>0</v>
      </c>
      <c r="M304" s="24">
        <f t="shared" si="28"/>
        <v>312812447.46542615</v>
      </c>
      <c r="N304" s="18">
        <f t="shared" si="29"/>
        <v>12419974.439999938</v>
      </c>
      <c r="O304" s="17">
        <f t="shared" si="30"/>
        <v>30722945.920000017</v>
      </c>
      <c r="P304" s="17">
        <v>0</v>
      </c>
      <c r="Q304" s="17">
        <v>0</v>
      </c>
      <c r="R304" s="35">
        <v>195118289.24181727</v>
      </c>
      <c r="S304" s="40">
        <f t="shared" si="31"/>
        <v>238261209.60181722</v>
      </c>
      <c r="T304" s="52">
        <v>0</v>
      </c>
      <c r="U304" s="64">
        <f t="shared" si="32"/>
        <v>238261209.60181722</v>
      </c>
      <c r="V304" s="47">
        <v>0</v>
      </c>
      <c r="W304" s="29">
        <v>0</v>
      </c>
      <c r="X304" s="36">
        <v>228181471.83000001</v>
      </c>
      <c r="Y304" s="41">
        <f t="shared" si="33"/>
        <v>228181471.83000001</v>
      </c>
      <c r="Z304" s="42">
        <f t="shared" si="34"/>
        <v>10079737.771817207</v>
      </c>
    </row>
    <row r="305" spans="1:26" x14ac:dyDescent="0.25">
      <c r="A305" s="7" t="s">
        <v>15</v>
      </c>
      <c r="B305" s="56" t="s">
        <v>415</v>
      </c>
      <c r="C305" s="6" t="s">
        <v>414</v>
      </c>
      <c r="D305" s="6" t="s">
        <v>615</v>
      </c>
      <c r="E305" s="8" t="s">
        <v>616</v>
      </c>
      <c r="F305" s="5">
        <v>288495122.40001249</v>
      </c>
      <c r="G305" s="2">
        <v>13118964.729999959</v>
      </c>
      <c r="H305" s="2">
        <v>31903915.230000019</v>
      </c>
      <c r="I305" s="2">
        <v>0</v>
      </c>
      <c r="J305" s="2">
        <v>0</v>
      </c>
      <c r="K305" s="2">
        <v>0</v>
      </c>
      <c r="L305" s="2">
        <v>0</v>
      </c>
      <c r="M305" s="24">
        <f t="shared" si="28"/>
        <v>333518002.36001247</v>
      </c>
      <c r="N305" s="18">
        <f t="shared" si="29"/>
        <v>13118964.729999959</v>
      </c>
      <c r="O305" s="17">
        <f t="shared" si="30"/>
        <v>31903915.230000019</v>
      </c>
      <c r="P305" s="17">
        <v>0</v>
      </c>
      <c r="Q305" s="17">
        <v>0</v>
      </c>
      <c r="R305" s="35">
        <v>208107061.4542399</v>
      </c>
      <c r="S305" s="40">
        <f t="shared" si="31"/>
        <v>253129941.41423988</v>
      </c>
      <c r="T305" s="52">
        <v>0</v>
      </c>
      <c r="U305" s="64">
        <f t="shared" si="32"/>
        <v>253129941.41423988</v>
      </c>
      <c r="V305" s="47">
        <v>0</v>
      </c>
      <c r="W305" s="29">
        <v>0</v>
      </c>
      <c r="X305" s="36">
        <v>242320149.91999999</v>
      </c>
      <c r="Y305" s="41">
        <f t="shared" si="33"/>
        <v>242320149.91999999</v>
      </c>
      <c r="Z305" s="42">
        <f t="shared" si="34"/>
        <v>10809791.494239897</v>
      </c>
    </row>
    <row r="306" spans="1:26" x14ac:dyDescent="0.25">
      <c r="A306" s="7" t="s">
        <v>15</v>
      </c>
      <c r="B306" s="56" t="s">
        <v>415</v>
      </c>
      <c r="C306" s="6" t="s">
        <v>414</v>
      </c>
      <c r="D306" s="6" t="s">
        <v>617</v>
      </c>
      <c r="E306" s="8" t="s">
        <v>618</v>
      </c>
      <c r="F306" s="5">
        <v>368156519.38175392</v>
      </c>
      <c r="G306" s="2">
        <v>16918297.400000036</v>
      </c>
      <c r="H306" s="2">
        <v>41704671.599999994</v>
      </c>
      <c r="I306" s="2">
        <v>0</v>
      </c>
      <c r="J306" s="2">
        <v>0</v>
      </c>
      <c r="K306" s="2">
        <v>0</v>
      </c>
      <c r="L306" s="2">
        <v>0</v>
      </c>
      <c r="M306" s="24">
        <f t="shared" si="28"/>
        <v>426779488.38175392</v>
      </c>
      <c r="N306" s="18">
        <f t="shared" si="29"/>
        <v>16918297.400000036</v>
      </c>
      <c r="O306" s="17">
        <f t="shared" si="30"/>
        <v>41704671.599999994</v>
      </c>
      <c r="P306" s="17">
        <v>0</v>
      </c>
      <c r="Q306" s="17">
        <v>0</v>
      </c>
      <c r="R306" s="35">
        <v>266237770.75814417</v>
      </c>
      <c r="S306" s="40">
        <f t="shared" si="31"/>
        <v>324860739.7581442</v>
      </c>
      <c r="T306" s="52">
        <v>0</v>
      </c>
      <c r="U306" s="64">
        <f t="shared" si="32"/>
        <v>324860739.7581442</v>
      </c>
      <c r="V306" s="47">
        <v>0</v>
      </c>
      <c r="W306" s="29">
        <v>0</v>
      </c>
      <c r="X306" s="36">
        <v>311092535.17000002</v>
      </c>
      <c r="Y306" s="41">
        <f t="shared" si="33"/>
        <v>311092535.17000002</v>
      </c>
      <c r="Z306" s="42">
        <f t="shared" si="34"/>
        <v>13768204.588144183</v>
      </c>
    </row>
    <row r="307" spans="1:26" x14ac:dyDescent="0.25">
      <c r="A307" s="7" t="s">
        <v>15</v>
      </c>
      <c r="B307" s="56" t="s">
        <v>415</v>
      </c>
      <c r="C307" s="6" t="s">
        <v>414</v>
      </c>
      <c r="D307" s="6" t="s">
        <v>619</v>
      </c>
      <c r="E307" s="8" t="s">
        <v>620</v>
      </c>
      <c r="F307" s="5">
        <v>361218040.72291464</v>
      </c>
      <c r="G307" s="2">
        <v>16534291.649999976</v>
      </c>
      <c r="H307" s="2">
        <v>40633246.24999997</v>
      </c>
      <c r="I307" s="2">
        <v>0</v>
      </c>
      <c r="J307" s="2">
        <v>0</v>
      </c>
      <c r="K307" s="2">
        <v>0</v>
      </c>
      <c r="L307" s="2">
        <v>0</v>
      </c>
      <c r="M307" s="24">
        <f t="shared" si="28"/>
        <v>418385578.62291455</v>
      </c>
      <c r="N307" s="18">
        <f t="shared" si="29"/>
        <v>16534291.649999976</v>
      </c>
      <c r="O307" s="17">
        <f t="shared" si="30"/>
        <v>40633246.24999997</v>
      </c>
      <c r="P307" s="17">
        <v>0</v>
      </c>
      <c r="Q307" s="17">
        <v>0</v>
      </c>
      <c r="R307" s="35">
        <v>261018727.64130467</v>
      </c>
      <c r="S307" s="40">
        <f t="shared" si="31"/>
        <v>318186265.54130459</v>
      </c>
      <c r="T307" s="52">
        <v>0</v>
      </c>
      <c r="U307" s="64">
        <f t="shared" si="32"/>
        <v>318186265.54130459</v>
      </c>
      <c r="V307" s="47">
        <v>0</v>
      </c>
      <c r="W307" s="29">
        <v>0</v>
      </c>
      <c r="X307" s="36">
        <v>304674940.25</v>
      </c>
      <c r="Y307" s="41">
        <f t="shared" si="33"/>
        <v>304674940.25</v>
      </c>
      <c r="Z307" s="42">
        <f t="shared" si="34"/>
        <v>13511325.291304588</v>
      </c>
    </row>
    <row r="308" spans="1:26" x14ac:dyDescent="0.25">
      <c r="A308" s="7" t="s">
        <v>15</v>
      </c>
      <c r="B308" s="56" t="s">
        <v>415</v>
      </c>
      <c r="C308" s="6" t="s">
        <v>414</v>
      </c>
      <c r="D308" s="6" t="s">
        <v>621</v>
      </c>
      <c r="E308" s="8" t="s">
        <v>622</v>
      </c>
      <c r="F308" s="5">
        <v>324664690.48136324</v>
      </c>
      <c r="G308" s="2">
        <v>14934075.619999945</v>
      </c>
      <c r="H308" s="2">
        <v>36896913.330000013</v>
      </c>
      <c r="I308" s="2">
        <v>0</v>
      </c>
      <c r="J308" s="2">
        <v>0</v>
      </c>
      <c r="K308" s="2">
        <v>0</v>
      </c>
      <c r="L308" s="2">
        <v>0</v>
      </c>
      <c r="M308" s="24">
        <f t="shared" si="28"/>
        <v>376495679.43136322</v>
      </c>
      <c r="N308" s="18">
        <f t="shared" si="29"/>
        <v>14934075.619999945</v>
      </c>
      <c r="O308" s="17">
        <f t="shared" si="30"/>
        <v>36896913.330000013</v>
      </c>
      <c r="P308" s="17">
        <v>0</v>
      </c>
      <c r="Q308" s="17">
        <v>0</v>
      </c>
      <c r="R308" s="35">
        <v>234878675.40462664</v>
      </c>
      <c r="S308" s="40">
        <f t="shared" si="31"/>
        <v>286709664.3546266</v>
      </c>
      <c r="T308" s="52">
        <v>0</v>
      </c>
      <c r="U308" s="64">
        <f t="shared" si="32"/>
        <v>286709664.3546266</v>
      </c>
      <c r="V308" s="47">
        <v>0</v>
      </c>
      <c r="W308" s="29">
        <v>0</v>
      </c>
      <c r="X308" s="36">
        <v>274576612.31</v>
      </c>
      <c r="Y308" s="41">
        <f t="shared" si="33"/>
        <v>274576612.31</v>
      </c>
      <c r="Z308" s="42">
        <f t="shared" si="34"/>
        <v>12133052.044626594</v>
      </c>
    </row>
    <row r="309" spans="1:26" x14ac:dyDescent="0.25">
      <c r="A309" s="7" t="s">
        <v>15</v>
      </c>
      <c r="B309" s="56" t="s">
        <v>415</v>
      </c>
      <c r="C309" s="6" t="s">
        <v>414</v>
      </c>
      <c r="D309" s="6" t="s">
        <v>623</v>
      </c>
      <c r="E309" s="8" t="s">
        <v>624</v>
      </c>
      <c r="F309" s="5">
        <v>320721876.61380148</v>
      </c>
      <c r="G309" s="2">
        <v>14631372.5</v>
      </c>
      <c r="H309" s="2">
        <v>35723377.340000004</v>
      </c>
      <c r="I309" s="2">
        <v>0</v>
      </c>
      <c r="J309" s="2">
        <v>0</v>
      </c>
      <c r="K309" s="2">
        <v>0</v>
      </c>
      <c r="L309" s="2">
        <v>0</v>
      </c>
      <c r="M309" s="24">
        <f t="shared" si="28"/>
        <v>371076626.45380151</v>
      </c>
      <c r="N309" s="18">
        <f t="shared" si="29"/>
        <v>14631372.5</v>
      </c>
      <c r="O309" s="17">
        <f t="shared" si="30"/>
        <v>35723377.340000004</v>
      </c>
      <c r="P309" s="17">
        <v>0</v>
      </c>
      <c r="Q309" s="17">
        <v>0</v>
      </c>
      <c r="R309" s="35">
        <v>231526684.2957809</v>
      </c>
      <c r="S309" s="40">
        <f t="shared" si="31"/>
        <v>281881434.13578093</v>
      </c>
      <c r="T309" s="52">
        <v>0</v>
      </c>
      <c r="U309" s="64">
        <f t="shared" si="32"/>
        <v>281881434.13578093</v>
      </c>
      <c r="V309" s="47">
        <v>0</v>
      </c>
      <c r="W309" s="29">
        <v>0</v>
      </c>
      <c r="X309" s="36">
        <v>269870500.56</v>
      </c>
      <c r="Y309" s="41">
        <f t="shared" si="33"/>
        <v>269870500.56</v>
      </c>
      <c r="Z309" s="42">
        <f t="shared" si="34"/>
        <v>12010933.575780928</v>
      </c>
    </row>
    <row r="310" spans="1:26" x14ac:dyDescent="0.25">
      <c r="A310" s="7" t="s">
        <v>15</v>
      </c>
      <c r="B310" s="56" t="s">
        <v>415</v>
      </c>
      <c r="C310" s="6" t="s">
        <v>414</v>
      </c>
      <c r="D310" s="6" t="s">
        <v>625</v>
      </c>
      <c r="E310" s="8" t="s">
        <v>626</v>
      </c>
      <c r="F310" s="5">
        <v>370262280.42836738</v>
      </c>
      <c r="G310" s="2">
        <v>16959820.159999907</v>
      </c>
      <c r="H310" s="2">
        <v>41653908.909999996</v>
      </c>
      <c r="I310" s="2">
        <v>0</v>
      </c>
      <c r="J310" s="2">
        <v>0</v>
      </c>
      <c r="K310" s="2">
        <v>0</v>
      </c>
      <c r="L310" s="2">
        <v>0</v>
      </c>
      <c r="M310" s="24">
        <f t="shared" si="28"/>
        <v>428876009.49836731</v>
      </c>
      <c r="N310" s="18">
        <f t="shared" si="29"/>
        <v>16959820.159999907</v>
      </c>
      <c r="O310" s="17">
        <f t="shared" si="30"/>
        <v>41653908.909999996</v>
      </c>
      <c r="P310" s="17">
        <v>0</v>
      </c>
      <c r="Q310" s="17">
        <v>0</v>
      </c>
      <c r="R310" s="35">
        <v>267567864.54496977</v>
      </c>
      <c r="S310" s="40">
        <f t="shared" si="31"/>
        <v>326181593.61496967</v>
      </c>
      <c r="T310" s="52">
        <v>0</v>
      </c>
      <c r="U310" s="64">
        <f t="shared" si="32"/>
        <v>326181593.61496967</v>
      </c>
      <c r="V310" s="47">
        <v>0</v>
      </c>
      <c r="W310" s="29">
        <v>0</v>
      </c>
      <c r="X310" s="36">
        <v>312329689.70999998</v>
      </c>
      <c r="Y310" s="41">
        <f t="shared" si="33"/>
        <v>312329689.70999998</v>
      </c>
      <c r="Z310" s="42">
        <f t="shared" si="34"/>
        <v>13851903.904969692</v>
      </c>
    </row>
    <row r="311" spans="1:26" x14ac:dyDescent="0.25">
      <c r="A311" s="7" t="s">
        <v>15</v>
      </c>
      <c r="B311" s="56" t="s">
        <v>415</v>
      </c>
      <c r="C311" s="6" t="s">
        <v>414</v>
      </c>
      <c r="D311" s="6" t="s">
        <v>627</v>
      </c>
      <c r="E311" s="8" t="s">
        <v>628</v>
      </c>
      <c r="F311" s="5">
        <v>352227841.58774328</v>
      </c>
      <c r="G311" s="2">
        <v>16122477.980000019</v>
      </c>
      <c r="H311" s="2">
        <v>39525081.860000014</v>
      </c>
      <c r="I311" s="2">
        <v>0</v>
      </c>
      <c r="J311" s="2">
        <v>0</v>
      </c>
      <c r="K311" s="2">
        <v>0</v>
      </c>
      <c r="L311" s="2">
        <v>0</v>
      </c>
      <c r="M311" s="24">
        <f t="shared" si="28"/>
        <v>407875401.42774332</v>
      </c>
      <c r="N311" s="18">
        <f t="shared" si="29"/>
        <v>16122477.980000019</v>
      </c>
      <c r="O311" s="17">
        <f t="shared" si="30"/>
        <v>39525081.860000014</v>
      </c>
      <c r="P311" s="17">
        <v>0</v>
      </c>
      <c r="Q311" s="17">
        <v>0</v>
      </c>
      <c r="R311" s="35">
        <v>254471791.59284192</v>
      </c>
      <c r="S311" s="40">
        <f t="shared" si="31"/>
        <v>310119351.43284196</v>
      </c>
      <c r="T311" s="52">
        <v>0</v>
      </c>
      <c r="U311" s="64">
        <f t="shared" si="32"/>
        <v>310119351.43284196</v>
      </c>
      <c r="V311" s="47">
        <v>0</v>
      </c>
      <c r="W311" s="29">
        <v>0</v>
      </c>
      <c r="X311" s="36">
        <v>296937315.85000002</v>
      </c>
      <c r="Y311" s="41">
        <f t="shared" si="33"/>
        <v>296937315.85000002</v>
      </c>
      <c r="Z311" s="42">
        <f t="shared" si="34"/>
        <v>13182035.582841933</v>
      </c>
    </row>
    <row r="312" spans="1:26" x14ac:dyDescent="0.25">
      <c r="A312" s="7" t="s">
        <v>15</v>
      </c>
      <c r="B312" s="56" t="s">
        <v>415</v>
      </c>
      <c r="C312" s="6" t="s">
        <v>414</v>
      </c>
      <c r="D312" s="6" t="s">
        <v>629</v>
      </c>
      <c r="E312" s="8" t="s">
        <v>630</v>
      </c>
      <c r="F312" s="5">
        <v>241673438.28939223</v>
      </c>
      <c r="G312" s="2">
        <v>11099834.629999936</v>
      </c>
      <c r="H312" s="2">
        <v>27289058.470000029</v>
      </c>
      <c r="I312" s="2">
        <v>0</v>
      </c>
      <c r="J312" s="2">
        <v>0</v>
      </c>
      <c r="K312" s="2">
        <v>0</v>
      </c>
      <c r="L312" s="2">
        <v>0</v>
      </c>
      <c r="M312" s="24">
        <f t="shared" si="28"/>
        <v>280062331.3893922</v>
      </c>
      <c r="N312" s="18">
        <f t="shared" si="29"/>
        <v>11099834.629999936</v>
      </c>
      <c r="O312" s="17">
        <f t="shared" si="30"/>
        <v>27289058.470000029</v>
      </c>
      <c r="P312" s="17">
        <v>0</v>
      </c>
      <c r="Q312" s="17">
        <v>0</v>
      </c>
      <c r="R312" s="35">
        <v>174727302.95189857</v>
      </c>
      <c r="S312" s="40">
        <f t="shared" si="31"/>
        <v>213116196.05189854</v>
      </c>
      <c r="T312" s="52">
        <v>0</v>
      </c>
      <c r="U312" s="64">
        <f t="shared" si="32"/>
        <v>213116196.05189854</v>
      </c>
      <c r="V312" s="47">
        <v>0</v>
      </c>
      <c r="W312" s="29">
        <v>0</v>
      </c>
      <c r="X312" s="36">
        <v>204075699.50999999</v>
      </c>
      <c r="Y312" s="41">
        <f t="shared" si="33"/>
        <v>204075699.50999999</v>
      </c>
      <c r="Z312" s="42">
        <f t="shared" si="34"/>
        <v>9040496.5418985486</v>
      </c>
    </row>
    <row r="313" spans="1:26" x14ac:dyDescent="0.25">
      <c r="A313" s="7" t="s">
        <v>15</v>
      </c>
      <c r="B313" s="56" t="s">
        <v>415</v>
      </c>
      <c r="C313" s="6" t="s">
        <v>414</v>
      </c>
      <c r="D313" s="6" t="s">
        <v>631</v>
      </c>
      <c r="E313" s="8" t="s">
        <v>632</v>
      </c>
      <c r="F313" s="5">
        <v>446944841.21635514</v>
      </c>
      <c r="G313" s="2">
        <v>20413290.289999962</v>
      </c>
      <c r="H313" s="2">
        <v>49910925.539999962</v>
      </c>
      <c r="I313" s="2">
        <v>0</v>
      </c>
      <c r="J313" s="2">
        <v>0</v>
      </c>
      <c r="K313" s="2">
        <v>0</v>
      </c>
      <c r="L313" s="2">
        <v>0</v>
      </c>
      <c r="M313" s="24">
        <f t="shared" si="28"/>
        <v>517269057.04635507</v>
      </c>
      <c r="N313" s="18">
        <f t="shared" si="29"/>
        <v>20413290.289999962</v>
      </c>
      <c r="O313" s="17">
        <f t="shared" si="30"/>
        <v>49910925.539999962</v>
      </c>
      <c r="P313" s="17">
        <v>0</v>
      </c>
      <c r="Q313" s="17">
        <v>0</v>
      </c>
      <c r="R313" s="35">
        <v>322722408.09928226</v>
      </c>
      <c r="S313" s="40">
        <f t="shared" si="31"/>
        <v>393046623.92928219</v>
      </c>
      <c r="T313" s="52">
        <v>0</v>
      </c>
      <c r="U313" s="64">
        <f t="shared" si="32"/>
        <v>393046623.92928219</v>
      </c>
      <c r="V313" s="47">
        <v>0</v>
      </c>
      <c r="W313" s="29">
        <v>0</v>
      </c>
      <c r="X313" s="36">
        <v>376309749.74000001</v>
      </c>
      <c r="Y313" s="41">
        <f t="shared" si="33"/>
        <v>376309749.74000001</v>
      </c>
      <c r="Z313" s="42">
        <f t="shared" si="34"/>
        <v>16736874.189282179</v>
      </c>
    </row>
    <row r="314" spans="1:26" x14ac:dyDescent="0.25">
      <c r="A314" s="7" t="s">
        <v>15</v>
      </c>
      <c r="B314" s="56" t="s">
        <v>415</v>
      </c>
      <c r="C314" s="6" t="s">
        <v>414</v>
      </c>
      <c r="D314" s="6" t="s">
        <v>633</v>
      </c>
      <c r="E314" s="8" t="s">
        <v>634</v>
      </c>
      <c r="F314" s="5">
        <v>284399758.65153545</v>
      </c>
      <c r="G314" s="2">
        <v>12867285.199999988</v>
      </c>
      <c r="H314" s="2">
        <v>31071575.969999999</v>
      </c>
      <c r="I314" s="2">
        <v>0</v>
      </c>
      <c r="J314" s="2">
        <v>0</v>
      </c>
      <c r="K314" s="2">
        <v>0</v>
      </c>
      <c r="L314" s="2">
        <v>0</v>
      </c>
      <c r="M314" s="24">
        <f t="shared" si="28"/>
        <v>328338619.82153547</v>
      </c>
      <c r="N314" s="18">
        <f t="shared" si="29"/>
        <v>12867285.199999988</v>
      </c>
      <c r="O314" s="17">
        <f t="shared" si="30"/>
        <v>31071575.969999999</v>
      </c>
      <c r="P314" s="17">
        <v>0</v>
      </c>
      <c r="Q314" s="17">
        <v>0</v>
      </c>
      <c r="R314" s="35">
        <v>204902411.91458884</v>
      </c>
      <c r="S314" s="40">
        <f t="shared" si="31"/>
        <v>248841273.08458883</v>
      </c>
      <c r="T314" s="52">
        <v>0</v>
      </c>
      <c r="U314" s="64">
        <f t="shared" si="32"/>
        <v>248841273.08458883</v>
      </c>
      <c r="V314" s="47">
        <v>0</v>
      </c>
      <c r="W314" s="29">
        <v>0</v>
      </c>
      <c r="X314" s="36">
        <v>238174892.63999999</v>
      </c>
      <c r="Y314" s="41">
        <f t="shared" si="33"/>
        <v>238174892.63999999</v>
      </c>
      <c r="Z314" s="42">
        <f t="shared" si="34"/>
        <v>10666380.44458884</v>
      </c>
    </row>
    <row r="315" spans="1:26" x14ac:dyDescent="0.25">
      <c r="A315" s="7" t="s">
        <v>15</v>
      </c>
      <c r="B315" s="56" t="s">
        <v>415</v>
      </c>
      <c r="C315" s="6" t="s">
        <v>414</v>
      </c>
      <c r="D315" s="6" t="s">
        <v>635</v>
      </c>
      <c r="E315" s="8" t="s">
        <v>636</v>
      </c>
      <c r="F315" s="5">
        <v>295323785.10401011</v>
      </c>
      <c r="G315" s="2">
        <v>13424074.23999995</v>
      </c>
      <c r="H315" s="2">
        <v>32616022.330000013</v>
      </c>
      <c r="I315" s="2">
        <v>0</v>
      </c>
      <c r="J315" s="2">
        <v>0</v>
      </c>
      <c r="K315" s="2">
        <v>0</v>
      </c>
      <c r="L315" s="2">
        <v>0</v>
      </c>
      <c r="M315" s="24">
        <f t="shared" si="28"/>
        <v>341363881.67401004</v>
      </c>
      <c r="N315" s="18">
        <f t="shared" si="29"/>
        <v>13424074.23999995</v>
      </c>
      <c r="O315" s="17">
        <f t="shared" si="30"/>
        <v>32616022.330000013</v>
      </c>
      <c r="P315" s="17">
        <v>0</v>
      </c>
      <c r="Q315" s="17">
        <v>0</v>
      </c>
      <c r="R315" s="35">
        <v>213010974.2527065</v>
      </c>
      <c r="S315" s="40">
        <f t="shared" si="31"/>
        <v>259051070.82270646</v>
      </c>
      <c r="T315" s="52">
        <v>0</v>
      </c>
      <c r="U315" s="64">
        <f t="shared" si="32"/>
        <v>259051070.82270646</v>
      </c>
      <c r="V315" s="47">
        <v>0</v>
      </c>
      <c r="W315" s="29">
        <v>0</v>
      </c>
      <c r="X315" s="36">
        <v>247984793.36000001</v>
      </c>
      <c r="Y315" s="41">
        <f t="shared" si="33"/>
        <v>247984793.36000001</v>
      </c>
      <c r="Z315" s="42">
        <f t="shared" si="34"/>
        <v>11066277.462706447</v>
      </c>
    </row>
    <row r="316" spans="1:26" x14ac:dyDescent="0.25">
      <c r="A316" s="7" t="s">
        <v>15</v>
      </c>
      <c r="B316" s="56" t="s">
        <v>415</v>
      </c>
      <c r="C316" s="6" t="s">
        <v>414</v>
      </c>
      <c r="D316" s="6" t="s">
        <v>637</v>
      </c>
      <c r="E316" s="8" t="s">
        <v>638</v>
      </c>
      <c r="F316" s="5">
        <v>354579178.86165774</v>
      </c>
      <c r="G316" s="2">
        <v>16336436.769999981</v>
      </c>
      <c r="H316" s="2">
        <v>40356841.74000001</v>
      </c>
      <c r="I316" s="2">
        <v>0</v>
      </c>
      <c r="J316" s="2">
        <v>0</v>
      </c>
      <c r="K316" s="2">
        <v>0</v>
      </c>
      <c r="L316" s="2">
        <v>0</v>
      </c>
      <c r="M316" s="24">
        <f t="shared" si="28"/>
        <v>411272457.37165773</v>
      </c>
      <c r="N316" s="18">
        <f t="shared" si="29"/>
        <v>16336436.769999981</v>
      </c>
      <c r="O316" s="17">
        <f t="shared" si="30"/>
        <v>40356841.74000001</v>
      </c>
      <c r="P316" s="17">
        <v>0</v>
      </c>
      <c r="Q316" s="17">
        <v>0</v>
      </c>
      <c r="R316" s="35">
        <v>256504981.6251618</v>
      </c>
      <c r="S316" s="40">
        <f t="shared" si="31"/>
        <v>313198260.13516176</v>
      </c>
      <c r="T316" s="52">
        <v>0</v>
      </c>
      <c r="U316" s="64">
        <f t="shared" si="32"/>
        <v>313198260.13516176</v>
      </c>
      <c r="V316" s="47">
        <v>0</v>
      </c>
      <c r="W316" s="29">
        <v>0</v>
      </c>
      <c r="X316" s="36">
        <v>299928421.99000001</v>
      </c>
      <c r="Y316" s="41">
        <f t="shared" si="33"/>
        <v>299928421.99000001</v>
      </c>
      <c r="Z316" s="42">
        <f t="shared" si="34"/>
        <v>13269838.145161748</v>
      </c>
    </row>
    <row r="317" spans="1:26" x14ac:dyDescent="0.25">
      <c r="A317" s="7" t="s">
        <v>15</v>
      </c>
      <c r="B317" s="56" t="s">
        <v>415</v>
      </c>
      <c r="C317" s="6" t="s">
        <v>414</v>
      </c>
      <c r="D317" s="6" t="s">
        <v>639</v>
      </c>
      <c r="E317" s="8" t="s">
        <v>640</v>
      </c>
      <c r="F317" s="5">
        <v>456485291.06170702</v>
      </c>
      <c r="G317" s="2">
        <v>20828948.699999988</v>
      </c>
      <c r="H317" s="2">
        <v>50883239.839999974</v>
      </c>
      <c r="I317" s="2">
        <v>0</v>
      </c>
      <c r="J317" s="2">
        <v>0</v>
      </c>
      <c r="K317" s="2">
        <v>0</v>
      </c>
      <c r="L317" s="2">
        <v>0</v>
      </c>
      <c r="M317" s="24">
        <f t="shared" si="28"/>
        <v>528197479.60170698</v>
      </c>
      <c r="N317" s="18">
        <f t="shared" si="29"/>
        <v>20828948.699999988</v>
      </c>
      <c r="O317" s="17">
        <f t="shared" si="30"/>
        <v>50883239.839999974</v>
      </c>
      <c r="P317" s="17">
        <v>0</v>
      </c>
      <c r="Q317" s="17">
        <v>0</v>
      </c>
      <c r="R317" s="35">
        <v>329556765.44705307</v>
      </c>
      <c r="S317" s="40">
        <f t="shared" si="31"/>
        <v>401268953.98705304</v>
      </c>
      <c r="T317" s="52">
        <v>0</v>
      </c>
      <c r="U317" s="64">
        <f t="shared" si="32"/>
        <v>401268953.98705304</v>
      </c>
      <c r="V317" s="47">
        <v>0</v>
      </c>
      <c r="W317" s="29">
        <v>0</v>
      </c>
      <c r="X317" s="36">
        <v>384174861.63999999</v>
      </c>
      <c r="Y317" s="41">
        <f t="shared" si="33"/>
        <v>384174861.63999999</v>
      </c>
      <c r="Z317" s="42">
        <f t="shared" si="34"/>
        <v>17094092.347053051</v>
      </c>
    </row>
    <row r="318" spans="1:26" x14ac:dyDescent="0.25">
      <c r="A318" s="7" t="s">
        <v>15</v>
      </c>
      <c r="B318" s="56" t="s">
        <v>415</v>
      </c>
      <c r="C318" s="6" t="s">
        <v>414</v>
      </c>
      <c r="D318" s="6" t="s">
        <v>641</v>
      </c>
      <c r="E318" s="8" t="s">
        <v>642</v>
      </c>
      <c r="F318" s="5">
        <v>340608928.11518836</v>
      </c>
      <c r="G318" s="2">
        <v>15561165.459999979</v>
      </c>
      <c r="H318" s="2">
        <v>38057884.540000021</v>
      </c>
      <c r="I318" s="2">
        <v>0</v>
      </c>
      <c r="J318" s="2">
        <v>0</v>
      </c>
      <c r="K318" s="2">
        <v>0</v>
      </c>
      <c r="L318" s="2">
        <v>0</v>
      </c>
      <c r="M318" s="24">
        <f t="shared" si="28"/>
        <v>394227978.11518836</v>
      </c>
      <c r="N318" s="18">
        <f t="shared" si="29"/>
        <v>15561165.459999979</v>
      </c>
      <c r="O318" s="17">
        <f t="shared" si="30"/>
        <v>38057884.540000021</v>
      </c>
      <c r="P318" s="17">
        <v>0</v>
      </c>
      <c r="Q318" s="17">
        <v>0</v>
      </c>
      <c r="R318" s="35">
        <v>245968496.2261087</v>
      </c>
      <c r="S318" s="40">
        <f t="shared" si="31"/>
        <v>299587546.22610867</v>
      </c>
      <c r="T318" s="52">
        <v>0</v>
      </c>
      <c r="U318" s="64">
        <f t="shared" si="32"/>
        <v>299587546.22610867</v>
      </c>
      <c r="V318" s="47">
        <v>0</v>
      </c>
      <c r="W318" s="29">
        <v>0</v>
      </c>
      <c r="X318" s="36">
        <v>286835810.93000001</v>
      </c>
      <c r="Y318" s="41">
        <f t="shared" si="33"/>
        <v>286835810.93000001</v>
      </c>
      <c r="Z318" s="42">
        <f t="shared" si="34"/>
        <v>12751735.296108663</v>
      </c>
    </row>
    <row r="319" spans="1:26" x14ac:dyDescent="0.25">
      <c r="A319" s="7" t="s">
        <v>15</v>
      </c>
      <c r="B319" s="56" t="s">
        <v>415</v>
      </c>
      <c r="C319" s="6" t="s">
        <v>414</v>
      </c>
      <c r="D319" s="6" t="s">
        <v>643</v>
      </c>
      <c r="E319" s="8" t="s">
        <v>644</v>
      </c>
      <c r="F319" s="5">
        <v>237920271.02109468</v>
      </c>
      <c r="G319" s="2">
        <v>10824963.589999944</v>
      </c>
      <c r="H319" s="2">
        <v>26345847.950000018</v>
      </c>
      <c r="I319" s="2">
        <v>0</v>
      </c>
      <c r="J319" s="2">
        <v>0</v>
      </c>
      <c r="K319" s="2">
        <v>0</v>
      </c>
      <c r="L319" s="2">
        <v>0</v>
      </c>
      <c r="M319" s="24">
        <f t="shared" si="28"/>
        <v>275091082.56109464</v>
      </c>
      <c r="N319" s="18">
        <f t="shared" si="29"/>
        <v>10824963.589999944</v>
      </c>
      <c r="O319" s="17">
        <f t="shared" si="30"/>
        <v>26345847.950000018</v>
      </c>
      <c r="P319" s="17">
        <v>0</v>
      </c>
      <c r="Q319" s="17">
        <v>0</v>
      </c>
      <c r="R319" s="35">
        <v>171645593.87124771</v>
      </c>
      <c r="S319" s="40">
        <f t="shared" si="31"/>
        <v>208816405.41124767</v>
      </c>
      <c r="T319" s="52">
        <v>0</v>
      </c>
      <c r="U319" s="64">
        <f t="shared" si="32"/>
        <v>208816405.41124767</v>
      </c>
      <c r="V319" s="47">
        <v>0</v>
      </c>
      <c r="W319" s="29">
        <v>0</v>
      </c>
      <c r="X319" s="36">
        <v>199902087.97</v>
      </c>
      <c r="Y319" s="41">
        <f t="shared" si="33"/>
        <v>199902087.97</v>
      </c>
      <c r="Z319" s="42">
        <f t="shared" si="34"/>
        <v>8914317.4412476718</v>
      </c>
    </row>
    <row r="320" spans="1:26" x14ac:dyDescent="0.25">
      <c r="A320" s="7" t="s">
        <v>15</v>
      </c>
      <c r="B320" s="56" t="s">
        <v>415</v>
      </c>
      <c r="C320" s="6" t="s">
        <v>414</v>
      </c>
      <c r="D320" s="6" t="s">
        <v>645</v>
      </c>
      <c r="E320" s="8" t="s">
        <v>646</v>
      </c>
      <c r="F320" s="5">
        <v>426521740.4501965</v>
      </c>
      <c r="G320" s="2">
        <v>19486579.389999986</v>
      </c>
      <c r="H320" s="2">
        <v>47660762.620000005</v>
      </c>
      <c r="I320" s="2">
        <v>0</v>
      </c>
      <c r="J320" s="2">
        <v>0</v>
      </c>
      <c r="K320" s="2">
        <v>0</v>
      </c>
      <c r="L320" s="2">
        <v>0</v>
      </c>
      <c r="M320" s="24">
        <f t="shared" si="28"/>
        <v>493669082.4601965</v>
      </c>
      <c r="N320" s="18">
        <f t="shared" si="29"/>
        <v>19486579.389999986</v>
      </c>
      <c r="O320" s="17">
        <f t="shared" si="30"/>
        <v>47660762.620000005</v>
      </c>
      <c r="P320" s="17">
        <v>0</v>
      </c>
      <c r="Q320" s="17">
        <v>0</v>
      </c>
      <c r="R320" s="35">
        <v>308011760.09154916</v>
      </c>
      <c r="S320" s="40">
        <f t="shared" si="31"/>
        <v>375159102.10154915</v>
      </c>
      <c r="T320" s="52">
        <v>0</v>
      </c>
      <c r="U320" s="64">
        <f t="shared" si="32"/>
        <v>375159102.10154915</v>
      </c>
      <c r="V320" s="47">
        <v>0</v>
      </c>
      <c r="W320" s="29">
        <v>0</v>
      </c>
      <c r="X320" s="36">
        <v>359190889.33999997</v>
      </c>
      <c r="Y320" s="41">
        <f t="shared" si="33"/>
        <v>359190889.33999997</v>
      </c>
      <c r="Z320" s="42">
        <f t="shared" si="34"/>
        <v>15968212.761549175</v>
      </c>
    </row>
    <row r="321" spans="1:26" x14ac:dyDescent="0.25">
      <c r="A321" s="7" t="s">
        <v>15</v>
      </c>
      <c r="B321" s="56" t="s">
        <v>415</v>
      </c>
      <c r="C321" s="6" t="s">
        <v>414</v>
      </c>
      <c r="D321" s="6" t="s">
        <v>647</v>
      </c>
      <c r="E321" s="8" t="s">
        <v>648</v>
      </c>
      <c r="F321" s="5">
        <v>154395376.83028573</v>
      </c>
      <c r="G321" s="2">
        <v>6977311.0500000417</v>
      </c>
      <c r="H321" s="2">
        <v>16799064.109999999</v>
      </c>
      <c r="I321" s="2">
        <v>0</v>
      </c>
      <c r="J321" s="2">
        <v>0</v>
      </c>
      <c r="K321" s="2">
        <v>0</v>
      </c>
      <c r="L321" s="2">
        <v>0</v>
      </c>
      <c r="M321" s="24">
        <f t="shared" si="28"/>
        <v>178171751.99028575</v>
      </c>
      <c r="N321" s="18">
        <f t="shared" si="29"/>
        <v>6977311.0500000417</v>
      </c>
      <c r="O321" s="17">
        <f t="shared" si="30"/>
        <v>16799064.109999999</v>
      </c>
      <c r="P321" s="17">
        <v>0</v>
      </c>
      <c r="Q321" s="17">
        <v>0</v>
      </c>
      <c r="R321" s="35">
        <v>111204005.80014591</v>
      </c>
      <c r="S321" s="40">
        <f t="shared" si="31"/>
        <v>134980380.96014595</v>
      </c>
      <c r="T321" s="52">
        <v>0</v>
      </c>
      <c r="U321" s="64">
        <f t="shared" si="32"/>
        <v>134980380.96014595</v>
      </c>
      <c r="V321" s="47">
        <v>0</v>
      </c>
      <c r="W321" s="29">
        <v>0</v>
      </c>
      <c r="X321" s="36">
        <v>129188869.98999999</v>
      </c>
      <c r="Y321" s="41">
        <f t="shared" si="33"/>
        <v>129188869.98999999</v>
      </c>
      <c r="Z321" s="42">
        <f t="shared" si="34"/>
        <v>5791510.9701459557</v>
      </c>
    </row>
    <row r="322" spans="1:26" x14ac:dyDescent="0.25">
      <c r="A322" s="7" t="s">
        <v>15</v>
      </c>
      <c r="B322" s="56" t="s">
        <v>415</v>
      </c>
      <c r="C322" s="6" t="s">
        <v>414</v>
      </c>
      <c r="D322" s="6" t="s">
        <v>649</v>
      </c>
      <c r="E322" s="8" t="s">
        <v>650</v>
      </c>
      <c r="F322" s="5">
        <v>306899167.83229911</v>
      </c>
      <c r="G322" s="2">
        <v>14152728.399999976</v>
      </c>
      <c r="H322" s="2">
        <v>35032161.25</v>
      </c>
      <c r="I322" s="2">
        <v>0</v>
      </c>
      <c r="J322" s="2">
        <v>0</v>
      </c>
      <c r="K322" s="2">
        <v>0</v>
      </c>
      <c r="L322" s="2">
        <v>0</v>
      </c>
      <c r="M322" s="24">
        <f t="shared" si="28"/>
        <v>356084057.48229909</v>
      </c>
      <c r="N322" s="18">
        <f t="shared" si="29"/>
        <v>14152728.399999976</v>
      </c>
      <c r="O322" s="17">
        <f t="shared" si="30"/>
        <v>35032161.25</v>
      </c>
      <c r="P322" s="17">
        <v>0</v>
      </c>
      <c r="Q322" s="17">
        <v>0</v>
      </c>
      <c r="R322" s="35">
        <v>222109414.98973608</v>
      </c>
      <c r="S322" s="40">
        <f t="shared" si="31"/>
        <v>271294304.63973606</v>
      </c>
      <c r="T322" s="52">
        <v>0</v>
      </c>
      <c r="U322" s="64">
        <f t="shared" si="32"/>
        <v>271294304.63973606</v>
      </c>
      <c r="V322" s="47">
        <v>0</v>
      </c>
      <c r="W322" s="29">
        <v>0</v>
      </c>
      <c r="X322" s="36">
        <v>259821605.84999999</v>
      </c>
      <c r="Y322" s="41">
        <f t="shared" si="33"/>
        <v>259821605.84999999</v>
      </c>
      <c r="Z322" s="42">
        <f t="shared" si="34"/>
        <v>11472698.789736062</v>
      </c>
    </row>
    <row r="323" spans="1:26" x14ac:dyDescent="0.25">
      <c r="A323" s="7" t="s">
        <v>15</v>
      </c>
      <c r="B323" s="56" t="s">
        <v>415</v>
      </c>
      <c r="C323" s="6" t="s">
        <v>414</v>
      </c>
      <c r="D323" s="6" t="s">
        <v>651</v>
      </c>
      <c r="E323" s="8" t="s">
        <v>652</v>
      </c>
      <c r="F323" s="5">
        <v>371526495.3235321</v>
      </c>
      <c r="G323" s="2">
        <v>16840934.940000057</v>
      </c>
      <c r="H323" s="2">
        <v>40760494.850000024</v>
      </c>
      <c r="I323" s="2">
        <v>0</v>
      </c>
      <c r="J323" s="2">
        <v>0</v>
      </c>
      <c r="K323" s="2">
        <v>0</v>
      </c>
      <c r="L323" s="2">
        <v>0</v>
      </c>
      <c r="M323" s="24">
        <f t="shared" si="28"/>
        <v>429127925.11353219</v>
      </c>
      <c r="N323" s="18">
        <f t="shared" si="29"/>
        <v>16840934.940000057</v>
      </c>
      <c r="O323" s="17">
        <f t="shared" si="30"/>
        <v>40760494.850000024</v>
      </c>
      <c r="P323" s="17">
        <v>0</v>
      </c>
      <c r="Q323" s="17">
        <v>0</v>
      </c>
      <c r="R323" s="35">
        <v>267794651.42869779</v>
      </c>
      <c r="S323" s="40">
        <f t="shared" si="31"/>
        <v>325396081.21869791</v>
      </c>
      <c r="T323" s="52">
        <v>0</v>
      </c>
      <c r="U323" s="64">
        <f t="shared" si="32"/>
        <v>325396081.21869791</v>
      </c>
      <c r="V323" s="47">
        <v>0</v>
      </c>
      <c r="W323" s="29">
        <v>0</v>
      </c>
      <c r="X323" s="36">
        <v>311466658.16000003</v>
      </c>
      <c r="Y323" s="41">
        <f t="shared" si="33"/>
        <v>311466658.16000003</v>
      </c>
      <c r="Z323" s="42">
        <f t="shared" si="34"/>
        <v>13929423.058697879</v>
      </c>
    </row>
    <row r="324" spans="1:26" x14ac:dyDescent="0.25">
      <c r="A324" s="7" t="s">
        <v>15</v>
      </c>
      <c r="B324" s="56" t="s">
        <v>415</v>
      </c>
      <c r="C324" s="6" t="s">
        <v>414</v>
      </c>
      <c r="D324" s="6" t="s">
        <v>653</v>
      </c>
      <c r="E324" s="8" t="s">
        <v>654</v>
      </c>
      <c r="F324" s="5">
        <v>239230952.8682428</v>
      </c>
      <c r="G324" s="2">
        <v>11002411.26000005</v>
      </c>
      <c r="H324" s="2">
        <v>27185516.449999988</v>
      </c>
      <c r="I324" s="2">
        <v>0</v>
      </c>
      <c r="J324" s="2">
        <v>0</v>
      </c>
      <c r="K324" s="2">
        <v>0</v>
      </c>
      <c r="L324" s="2">
        <v>0</v>
      </c>
      <c r="M324" s="24">
        <f t="shared" si="28"/>
        <v>277418880.57824284</v>
      </c>
      <c r="N324" s="18">
        <f t="shared" si="29"/>
        <v>11002411.26000005</v>
      </c>
      <c r="O324" s="17">
        <f t="shared" si="30"/>
        <v>27185516.449999988</v>
      </c>
      <c r="P324" s="17">
        <v>0</v>
      </c>
      <c r="Q324" s="17">
        <v>0</v>
      </c>
      <c r="R324" s="35">
        <v>173049755.90199456</v>
      </c>
      <c r="S324" s="40">
        <f t="shared" si="31"/>
        <v>211237683.61199459</v>
      </c>
      <c r="T324" s="52">
        <v>0</v>
      </c>
      <c r="U324" s="64">
        <f t="shared" si="32"/>
        <v>211237683.61199459</v>
      </c>
      <c r="V324" s="47">
        <v>0</v>
      </c>
      <c r="W324" s="29">
        <v>0</v>
      </c>
      <c r="X324" s="36">
        <v>202292765.25</v>
      </c>
      <c r="Y324" s="41">
        <f t="shared" si="33"/>
        <v>202292765.25</v>
      </c>
      <c r="Z324" s="42">
        <f t="shared" si="34"/>
        <v>8944918.3619945943</v>
      </c>
    </row>
    <row r="325" spans="1:26" x14ac:dyDescent="0.25">
      <c r="A325" s="7" t="s">
        <v>15</v>
      </c>
      <c r="B325" s="56" t="s">
        <v>415</v>
      </c>
      <c r="C325" s="6" t="s">
        <v>414</v>
      </c>
      <c r="D325" s="6" t="s">
        <v>655</v>
      </c>
      <c r="E325" s="8" t="s">
        <v>656</v>
      </c>
      <c r="F325" s="5">
        <v>477611378.71580255</v>
      </c>
      <c r="G325" s="2">
        <v>21726177.139999926</v>
      </c>
      <c r="H325" s="2">
        <v>52846730.189999998</v>
      </c>
      <c r="I325" s="2">
        <v>0</v>
      </c>
      <c r="J325" s="2">
        <v>0</v>
      </c>
      <c r="K325" s="2">
        <v>0</v>
      </c>
      <c r="L325" s="2">
        <v>0</v>
      </c>
      <c r="M325" s="24">
        <f t="shared" ref="M325:M388" si="35">+F325+G325+H325+I325+J325+K325+L325</f>
        <v>552184286.04580247</v>
      </c>
      <c r="N325" s="18">
        <f t="shared" ref="N325:N388" si="36">+G325</f>
        <v>21726177.139999926</v>
      </c>
      <c r="O325" s="17">
        <f t="shared" ref="O325:O388" si="37">+H325</f>
        <v>52846730.189999998</v>
      </c>
      <c r="P325" s="17">
        <v>0</v>
      </c>
      <c r="Q325" s="17">
        <v>0</v>
      </c>
      <c r="R325" s="35">
        <v>344545469.80578506</v>
      </c>
      <c r="S325" s="40">
        <f t="shared" si="31"/>
        <v>419118377.13578498</v>
      </c>
      <c r="T325" s="52">
        <v>0</v>
      </c>
      <c r="U325" s="64">
        <f t="shared" si="32"/>
        <v>419118377.13578498</v>
      </c>
      <c r="V325" s="47">
        <v>0</v>
      </c>
      <c r="W325" s="29">
        <v>0</v>
      </c>
      <c r="X325" s="36">
        <v>401221521.50999999</v>
      </c>
      <c r="Y325" s="41">
        <f t="shared" si="33"/>
        <v>401221521.50999999</v>
      </c>
      <c r="Z325" s="42">
        <f t="shared" si="34"/>
        <v>17896855.625784993</v>
      </c>
    </row>
    <row r="326" spans="1:26" x14ac:dyDescent="0.25">
      <c r="A326" s="7" t="s">
        <v>15</v>
      </c>
      <c r="B326" s="56" t="s">
        <v>415</v>
      </c>
      <c r="C326" s="6" t="s">
        <v>414</v>
      </c>
      <c r="D326" s="6" t="s">
        <v>657</v>
      </c>
      <c r="E326" s="8" t="s">
        <v>658</v>
      </c>
      <c r="F326" s="5">
        <v>413854328.2139734</v>
      </c>
      <c r="G326" s="2">
        <v>18761305.909999907</v>
      </c>
      <c r="H326" s="2">
        <v>45441647.310000002</v>
      </c>
      <c r="I326" s="2">
        <v>0</v>
      </c>
      <c r="J326" s="2">
        <v>0</v>
      </c>
      <c r="K326" s="2">
        <v>0</v>
      </c>
      <c r="L326" s="2">
        <v>0</v>
      </c>
      <c r="M326" s="24">
        <f t="shared" si="35"/>
        <v>478057281.43397331</v>
      </c>
      <c r="N326" s="18">
        <f t="shared" si="36"/>
        <v>18761305.909999907</v>
      </c>
      <c r="O326" s="17">
        <f t="shared" si="37"/>
        <v>45441647.310000002</v>
      </c>
      <c r="P326" s="17">
        <v>0</v>
      </c>
      <c r="Q326" s="17">
        <v>0</v>
      </c>
      <c r="R326" s="35">
        <v>298317581.51402044</v>
      </c>
      <c r="S326" s="40">
        <f t="shared" ref="S326:S389" si="38">+N326+O326+P326+Q326+R326</f>
        <v>362520534.73402035</v>
      </c>
      <c r="T326" s="52">
        <v>0</v>
      </c>
      <c r="U326" s="64">
        <f t="shared" ref="U326:U389" si="39">+S326+T326</f>
        <v>362520534.73402035</v>
      </c>
      <c r="V326" s="47">
        <v>0</v>
      </c>
      <c r="W326" s="29">
        <v>0</v>
      </c>
      <c r="X326" s="36">
        <v>347004971.31</v>
      </c>
      <c r="Y326" s="41">
        <f t="shared" ref="Y326:Y389" si="40">+V326+W326+X326</f>
        <v>347004971.31</v>
      </c>
      <c r="Z326" s="42">
        <f t="shared" ref="Z326:Z389" si="41">+S326-Y326+T326</f>
        <v>15515563.42402035</v>
      </c>
    </row>
    <row r="327" spans="1:26" x14ac:dyDescent="0.25">
      <c r="A327" s="7" t="s">
        <v>15</v>
      </c>
      <c r="B327" s="56" t="s">
        <v>415</v>
      </c>
      <c r="C327" s="6" t="s">
        <v>414</v>
      </c>
      <c r="D327" s="6" t="s">
        <v>659</v>
      </c>
      <c r="E327" s="8" t="s">
        <v>660</v>
      </c>
      <c r="F327" s="5">
        <v>262475573.98011649</v>
      </c>
      <c r="G327" s="2">
        <v>12001701.160000026</v>
      </c>
      <c r="H327" s="2">
        <v>29375768.730000019</v>
      </c>
      <c r="I327" s="2">
        <v>0</v>
      </c>
      <c r="J327" s="2">
        <v>0</v>
      </c>
      <c r="K327" s="2">
        <v>0</v>
      </c>
      <c r="L327" s="2">
        <v>0</v>
      </c>
      <c r="M327" s="24">
        <f t="shared" si="35"/>
        <v>303853043.87011653</v>
      </c>
      <c r="N327" s="18">
        <f t="shared" si="36"/>
        <v>12001701.160000026</v>
      </c>
      <c r="O327" s="17">
        <f t="shared" si="37"/>
        <v>29375768.730000019</v>
      </c>
      <c r="P327" s="17">
        <v>0</v>
      </c>
      <c r="Q327" s="17">
        <v>0</v>
      </c>
      <c r="R327" s="35">
        <v>189571331.54178101</v>
      </c>
      <c r="S327" s="40">
        <f t="shared" si="38"/>
        <v>230948801.43178105</v>
      </c>
      <c r="T327" s="52">
        <v>0</v>
      </c>
      <c r="U327" s="64">
        <f t="shared" si="39"/>
        <v>230948801.43178105</v>
      </c>
      <c r="V327" s="47">
        <v>0</v>
      </c>
      <c r="W327" s="29">
        <v>0</v>
      </c>
      <c r="X327" s="36">
        <v>221120311.19999999</v>
      </c>
      <c r="Y327" s="41">
        <f t="shared" si="40"/>
        <v>221120311.19999999</v>
      </c>
      <c r="Z327" s="42">
        <f t="shared" si="41"/>
        <v>9828490.2317810655</v>
      </c>
    </row>
    <row r="328" spans="1:26" x14ac:dyDescent="0.25">
      <c r="A328" s="7" t="s">
        <v>15</v>
      </c>
      <c r="B328" s="56" t="s">
        <v>415</v>
      </c>
      <c r="C328" s="6" t="s">
        <v>414</v>
      </c>
      <c r="D328" s="6" t="s">
        <v>661</v>
      </c>
      <c r="E328" s="8" t="s">
        <v>662</v>
      </c>
      <c r="F328" s="5">
        <v>301289901.26620513</v>
      </c>
      <c r="G328" s="2">
        <v>13819864.539999962</v>
      </c>
      <c r="H328" s="2">
        <v>33943180.099999994</v>
      </c>
      <c r="I328" s="2">
        <v>0</v>
      </c>
      <c r="J328" s="2">
        <v>0</v>
      </c>
      <c r="K328" s="2">
        <v>0</v>
      </c>
      <c r="L328" s="2">
        <v>0</v>
      </c>
      <c r="M328" s="24">
        <f t="shared" si="35"/>
        <v>349052945.90620506</v>
      </c>
      <c r="N328" s="18">
        <f t="shared" si="36"/>
        <v>13819864.539999962</v>
      </c>
      <c r="O328" s="17">
        <f t="shared" si="37"/>
        <v>33943180.099999994</v>
      </c>
      <c r="P328" s="17">
        <v>0</v>
      </c>
      <c r="Q328" s="17">
        <v>0</v>
      </c>
      <c r="R328" s="35">
        <v>217790678.00324816</v>
      </c>
      <c r="S328" s="40">
        <f t="shared" si="38"/>
        <v>265553722.64324811</v>
      </c>
      <c r="T328" s="52">
        <v>0</v>
      </c>
      <c r="U328" s="64">
        <f t="shared" si="39"/>
        <v>265553722.64324811</v>
      </c>
      <c r="V328" s="47">
        <v>0</v>
      </c>
      <c r="W328" s="29">
        <v>0</v>
      </c>
      <c r="X328" s="36">
        <v>254284691.61000001</v>
      </c>
      <c r="Y328" s="41">
        <f t="shared" si="40"/>
        <v>254284691.61000001</v>
      </c>
      <c r="Z328" s="42">
        <f t="shared" si="41"/>
        <v>11269031.033248097</v>
      </c>
    </row>
    <row r="329" spans="1:26" x14ac:dyDescent="0.25">
      <c r="A329" s="7" t="s">
        <v>15</v>
      </c>
      <c r="B329" s="56" t="s">
        <v>664</v>
      </c>
      <c r="C329" s="6" t="s">
        <v>663</v>
      </c>
      <c r="D329" s="6" t="s">
        <v>664</v>
      </c>
      <c r="E329" s="8" t="s">
        <v>665</v>
      </c>
      <c r="F329" s="5">
        <v>21810132136.871323</v>
      </c>
      <c r="G329" s="2">
        <v>834182277.73999786</v>
      </c>
      <c r="H329" s="2">
        <v>1714841827.5900002</v>
      </c>
      <c r="I329" s="2">
        <v>0</v>
      </c>
      <c r="J329" s="2">
        <v>0</v>
      </c>
      <c r="K329" s="2">
        <v>0</v>
      </c>
      <c r="L329" s="2">
        <v>0</v>
      </c>
      <c r="M329" s="24">
        <f t="shared" si="35"/>
        <v>24359156242.201321</v>
      </c>
      <c r="N329" s="18">
        <f t="shared" si="36"/>
        <v>834182277.73999786</v>
      </c>
      <c r="O329" s="17">
        <f t="shared" si="37"/>
        <v>1714841827.5900002</v>
      </c>
      <c r="P329" s="17">
        <v>0</v>
      </c>
      <c r="Q329" s="17">
        <v>0</v>
      </c>
      <c r="R329" s="35">
        <v>15335032881.396526</v>
      </c>
      <c r="S329" s="40">
        <f t="shared" si="38"/>
        <v>17884056986.726524</v>
      </c>
      <c r="T329" s="52">
        <v>0</v>
      </c>
      <c r="U329" s="64">
        <f t="shared" si="39"/>
        <v>17884056986.726524</v>
      </c>
      <c r="V329" s="47">
        <v>0</v>
      </c>
      <c r="W329" s="29">
        <v>0</v>
      </c>
      <c r="X329" s="36">
        <v>17078205187.26</v>
      </c>
      <c r="Y329" s="41">
        <f t="shared" si="40"/>
        <v>17078205187.26</v>
      </c>
      <c r="Z329" s="42">
        <f t="shared" si="41"/>
        <v>805851799.46652412</v>
      </c>
    </row>
    <row r="330" spans="1:26" x14ac:dyDescent="0.25">
      <c r="A330" s="7" t="s">
        <v>15</v>
      </c>
      <c r="B330" s="56" t="s">
        <v>664</v>
      </c>
      <c r="C330" s="6" t="s">
        <v>663</v>
      </c>
      <c r="D330" s="6" t="s">
        <v>666</v>
      </c>
      <c r="E330" s="8" t="s">
        <v>667</v>
      </c>
      <c r="F330" s="5">
        <v>810292893.7823503</v>
      </c>
      <c r="G330" s="2">
        <v>36785820.509999871</v>
      </c>
      <c r="H330" s="2">
        <v>89260833.870000064</v>
      </c>
      <c r="I330" s="2">
        <v>0</v>
      </c>
      <c r="J330" s="2">
        <v>0</v>
      </c>
      <c r="K330" s="2">
        <v>0</v>
      </c>
      <c r="L330" s="2">
        <v>0</v>
      </c>
      <c r="M330" s="24">
        <f t="shared" si="35"/>
        <v>936339548.16235018</v>
      </c>
      <c r="N330" s="18">
        <f t="shared" si="36"/>
        <v>36785820.509999871</v>
      </c>
      <c r="O330" s="17">
        <f t="shared" si="37"/>
        <v>89260833.870000064</v>
      </c>
      <c r="P330" s="17">
        <v>0</v>
      </c>
      <c r="Q330" s="17">
        <v>0</v>
      </c>
      <c r="R330" s="35">
        <v>584276259.09970808</v>
      </c>
      <c r="S330" s="40">
        <f t="shared" si="38"/>
        <v>710322913.47970796</v>
      </c>
      <c r="T330" s="52">
        <v>0</v>
      </c>
      <c r="U330" s="64">
        <f t="shared" si="39"/>
        <v>710322913.47970796</v>
      </c>
      <c r="V330" s="47">
        <v>0</v>
      </c>
      <c r="W330" s="29">
        <v>0</v>
      </c>
      <c r="X330" s="36">
        <v>679952173</v>
      </c>
      <c r="Y330" s="41">
        <f t="shared" si="40"/>
        <v>679952173</v>
      </c>
      <c r="Z330" s="42">
        <f t="shared" si="41"/>
        <v>30370740.479707956</v>
      </c>
    </row>
    <row r="331" spans="1:26" x14ac:dyDescent="0.25">
      <c r="A331" s="7" t="s">
        <v>15</v>
      </c>
      <c r="B331" s="56" t="s">
        <v>664</v>
      </c>
      <c r="C331" s="6" t="s">
        <v>663</v>
      </c>
      <c r="D331" s="6" t="s">
        <v>668</v>
      </c>
      <c r="E331" s="8" t="s">
        <v>669</v>
      </c>
      <c r="F331" s="5">
        <v>418884849.24194658</v>
      </c>
      <c r="G331" s="2">
        <v>19170908.609999955</v>
      </c>
      <c r="H331" s="2">
        <v>47016288.780000031</v>
      </c>
      <c r="I331" s="2">
        <v>0</v>
      </c>
      <c r="J331" s="2">
        <v>0</v>
      </c>
      <c r="K331" s="2">
        <v>0</v>
      </c>
      <c r="L331" s="2">
        <v>0</v>
      </c>
      <c r="M331" s="24">
        <f t="shared" si="35"/>
        <v>485072046.63194656</v>
      </c>
      <c r="N331" s="18">
        <f t="shared" si="36"/>
        <v>19170908.609999955</v>
      </c>
      <c r="O331" s="17">
        <f t="shared" si="37"/>
        <v>47016288.780000031</v>
      </c>
      <c r="P331" s="17">
        <v>0</v>
      </c>
      <c r="Q331" s="17">
        <v>0</v>
      </c>
      <c r="R331" s="35">
        <v>302622295.91464752</v>
      </c>
      <c r="S331" s="40">
        <f t="shared" si="38"/>
        <v>368809493.30464751</v>
      </c>
      <c r="T331" s="52">
        <v>0</v>
      </c>
      <c r="U331" s="64">
        <f t="shared" si="39"/>
        <v>368809493.30464751</v>
      </c>
      <c r="V331" s="47">
        <v>0</v>
      </c>
      <c r="W331" s="29">
        <v>0</v>
      </c>
      <c r="X331" s="36">
        <v>353131444.88999999</v>
      </c>
      <c r="Y331" s="41">
        <f t="shared" si="40"/>
        <v>353131444.88999999</v>
      </c>
      <c r="Z331" s="42">
        <f t="shared" si="41"/>
        <v>15678048.41464752</v>
      </c>
    </row>
    <row r="332" spans="1:26" x14ac:dyDescent="0.25">
      <c r="A332" s="7" t="s">
        <v>15</v>
      </c>
      <c r="B332" s="56" t="s">
        <v>664</v>
      </c>
      <c r="C332" s="6" t="s">
        <v>663</v>
      </c>
      <c r="D332" s="6" t="s">
        <v>670</v>
      </c>
      <c r="E332" s="8" t="s">
        <v>671</v>
      </c>
      <c r="F332" s="5">
        <v>444543865.83456403</v>
      </c>
      <c r="G332" s="2">
        <v>20272140.680000067</v>
      </c>
      <c r="H332" s="2">
        <v>49484697.899999976</v>
      </c>
      <c r="I332" s="2">
        <v>0</v>
      </c>
      <c r="J332" s="2">
        <v>0</v>
      </c>
      <c r="K332" s="2">
        <v>0</v>
      </c>
      <c r="L332" s="2">
        <v>0</v>
      </c>
      <c r="M332" s="24">
        <f t="shared" si="35"/>
        <v>514300704.41456407</v>
      </c>
      <c r="N332" s="18">
        <f t="shared" si="36"/>
        <v>20272140.680000067</v>
      </c>
      <c r="O332" s="17">
        <f t="shared" si="37"/>
        <v>49484697.899999976</v>
      </c>
      <c r="P332" s="17">
        <v>0</v>
      </c>
      <c r="Q332" s="17">
        <v>0</v>
      </c>
      <c r="R332" s="35">
        <v>320884554.05519378</v>
      </c>
      <c r="S332" s="40">
        <f t="shared" si="38"/>
        <v>390641392.63519382</v>
      </c>
      <c r="T332" s="52">
        <v>0</v>
      </c>
      <c r="U332" s="64">
        <f t="shared" si="39"/>
        <v>390641392.63519382</v>
      </c>
      <c r="V332" s="47">
        <v>0</v>
      </c>
      <c r="W332" s="29">
        <v>0</v>
      </c>
      <c r="X332" s="36">
        <v>373991670.61000001</v>
      </c>
      <c r="Y332" s="41">
        <f t="shared" si="40"/>
        <v>373991670.61000001</v>
      </c>
      <c r="Z332" s="42">
        <f t="shared" si="41"/>
        <v>16649722.02519381</v>
      </c>
    </row>
    <row r="333" spans="1:26" x14ac:dyDescent="0.25">
      <c r="A333" s="7" t="s">
        <v>15</v>
      </c>
      <c r="B333" s="56" t="s">
        <v>664</v>
      </c>
      <c r="C333" s="6" t="s">
        <v>663</v>
      </c>
      <c r="D333" s="6" t="s">
        <v>672</v>
      </c>
      <c r="E333" s="8" t="s">
        <v>673</v>
      </c>
      <c r="F333" s="5">
        <v>298876654.22702122</v>
      </c>
      <c r="G333" s="2">
        <v>13699265.009999931</v>
      </c>
      <c r="H333" s="2">
        <v>33653849.219999999</v>
      </c>
      <c r="I333" s="2">
        <v>0</v>
      </c>
      <c r="J333" s="2">
        <v>0</v>
      </c>
      <c r="K333" s="2">
        <v>0</v>
      </c>
      <c r="L333" s="2">
        <v>0</v>
      </c>
      <c r="M333" s="24">
        <f t="shared" si="35"/>
        <v>346229768.45702112</v>
      </c>
      <c r="N333" s="18">
        <f t="shared" si="36"/>
        <v>13699265.009999931</v>
      </c>
      <c r="O333" s="17">
        <f t="shared" si="37"/>
        <v>33653849.219999999</v>
      </c>
      <c r="P333" s="17">
        <v>0</v>
      </c>
      <c r="Q333" s="17">
        <v>0</v>
      </c>
      <c r="R333" s="35">
        <v>215991478.53718671</v>
      </c>
      <c r="S333" s="40">
        <f t="shared" si="38"/>
        <v>263344592.76718664</v>
      </c>
      <c r="T333" s="52">
        <v>0</v>
      </c>
      <c r="U333" s="64">
        <f t="shared" si="39"/>
        <v>263344592.76718664</v>
      </c>
      <c r="V333" s="47">
        <v>0</v>
      </c>
      <c r="W333" s="29">
        <v>0</v>
      </c>
      <c r="X333" s="36">
        <v>252159402.06999999</v>
      </c>
      <c r="Y333" s="41">
        <f t="shared" si="40"/>
        <v>252159402.06999999</v>
      </c>
      <c r="Z333" s="42">
        <f t="shared" si="41"/>
        <v>11185190.697186649</v>
      </c>
    </row>
    <row r="334" spans="1:26" x14ac:dyDescent="0.25">
      <c r="A334" s="7" t="s">
        <v>15</v>
      </c>
      <c r="B334" s="56" t="s">
        <v>664</v>
      </c>
      <c r="C334" s="6" t="s">
        <v>663</v>
      </c>
      <c r="D334" s="6" t="s">
        <v>674</v>
      </c>
      <c r="E334" s="8" t="s">
        <v>675</v>
      </c>
      <c r="F334" s="5">
        <v>360900033.73093408</v>
      </c>
      <c r="G334" s="2">
        <v>16511755.320000052</v>
      </c>
      <c r="H334" s="2">
        <v>40476091.00999999</v>
      </c>
      <c r="I334" s="2">
        <v>0</v>
      </c>
      <c r="J334" s="2">
        <v>0</v>
      </c>
      <c r="K334" s="2">
        <v>0</v>
      </c>
      <c r="L334" s="2">
        <v>0</v>
      </c>
      <c r="M334" s="24">
        <f t="shared" si="35"/>
        <v>417887880.06093413</v>
      </c>
      <c r="N334" s="18">
        <f t="shared" si="36"/>
        <v>16511755.320000052</v>
      </c>
      <c r="O334" s="17">
        <f t="shared" si="37"/>
        <v>40476091.00999999</v>
      </c>
      <c r="P334" s="17">
        <v>0</v>
      </c>
      <c r="Q334" s="17">
        <v>0</v>
      </c>
      <c r="R334" s="35">
        <v>260714469.06069663</v>
      </c>
      <c r="S334" s="40">
        <f t="shared" si="38"/>
        <v>317702315.39069664</v>
      </c>
      <c r="T334" s="52">
        <v>0</v>
      </c>
      <c r="U334" s="64">
        <f t="shared" si="39"/>
        <v>317702315.39069664</v>
      </c>
      <c r="V334" s="47">
        <v>0</v>
      </c>
      <c r="W334" s="29">
        <v>0</v>
      </c>
      <c r="X334" s="36">
        <v>304194230.19</v>
      </c>
      <c r="Y334" s="41">
        <f t="shared" si="40"/>
        <v>304194230.19</v>
      </c>
      <c r="Z334" s="42">
        <f t="shared" si="41"/>
        <v>13508085.200696647</v>
      </c>
    </row>
    <row r="335" spans="1:26" x14ac:dyDescent="0.25">
      <c r="A335" s="7" t="s">
        <v>15</v>
      </c>
      <c r="B335" s="56" t="s">
        <v>664</v>
      </c>
      <c r="C335" s="6" t="s">
        <v>663</v>
      </c>
      <c r="D335" s="6" t="s">
        <v>676</v>
      </c>
      <c r="E335" s="8" t="s">
        <v>677</v>
      </c>
      <c r="F335" s="5">
        <v>517827808.99625641</v>
      </c>
      <c r="G335" s="2">
        <v>23617958.379999995</v>
      </c>
      <c r="H335" s="2">
        <v>57656913.829999983</v>
      </c>
      <c r="I335" s="2">
        <v>0</v>
      </c>
      <c r="J335" s="2">
        <v>0</v>
      </c>
      <c r="K335" s="2">
        <v>0</v>
      </c>
      <c r="L335" s="2">
        <v>0</v>
      </c>
      <c r="M335" s="24">
        <f t="shared" si="35"/>
        <v>599102681.20625639</v>
      </c>
      <c r="N335" s="18">
        <f t="shared" si="36"/>
        <v>23617958.379999995</v>
      </c>
      <c r="O335" s="17">
        <f t="shared" si="37"/>
        <v>57656913.829999983</v>
      </c>
      <c r="P335" s="17">
        <v>0</v>
      </c>
      <c r="Q335" s="17">
        <v>0</v>
      </c>
      <c r="R335" s="35">
        <v>373798787.46420813</v>
      </c>
      <c r="S335" s="40">
        <f t="shared" si="38"/>
        <v>455073659.6742081</v>
      </c>
      <c r="T335" s="52">
        <v>0</v>
      </c>
      <c r="U335" s="64">
        <f t="shared" si="39"/>
        <v>455073659.6742081</v>
      </c>
      <c r="V335" s="47">
        <v>0</v>
      </c>
      <c r="W335" s="29">
        <v>0</v>
      </c>
      <c r="X335" s="36">
        <v>435680582.37</v>
      </c>
      <c r="Y335" s="41">
        <f t="shared" si="40"/>
        <v>435680582.37</v>
      </c>
      <c r="Z335" s="42">
        <f t="shared" si="41"/>
        <v>19393077.3042081</v>
      </c>
    </row>
    <row r="336" spans="1:26" x14ac:dyDescent="0.25">
      <c r="A336" s="7" t="s">
        <v>15</v>
      </c>
      <c r="B336" s="56" t="s">
        <v>664</v>
      </c>
      <c r="C336" s="6" t="s">
        <v>663</v>
      </c>
      <c r="D336" s="6" t="s">
        <v>678</v>
      </c>
      <c r="E336" s="8" t="s">
        <v>679</v>
      </c>
      <c r="F336" s="5">
        <v>345856240.79223847</v>
      </c>
      <c r="G336" s="2">
        <v>15878650.279999971</v>
      </c>
      <c r="H336" s="2">
        <v>39101334.619999975</v>
      </c>
      <c r="I336" s="2">
        <v>0</v>
      </c>
      <c r="J336" s="2">
        <v>0</v>
      </c>
      <c r="K336" s="2">
        <v>0</v>
      </c>
      <c r="L336" s="2">
        <v>0</v>
      </c>
      <c r="M336" s="24">
        <f t="shared" si="35"/>
        <v>400836225.69223845</v>
      </c>
      <c r="N336" s="18">
        <f t="shared" si="36"/>
        <v>15878650.279999971</v>
      </c>
      <c r="O336" s="17">
        <f t="shared" si="37"/>
        <v>39101334.619999975</v>
      </c>
      <c r="P336" s="17">
        <v>0</v>
      </c>
      <c r="Q336" s="17">
        <v>0</v>
      </c>
      <c r="R336" s="35">
        <v>250046601.64290687</v>
      </c>
      <c r="S336" s="40">
        <f t="shared" si="38"/>
        <v>305026586.54290682</v>
      </c>
      <c r="T336" s="52">
        <v>0</v>
      </c>
      <c r="U336" s="64">
        <f t="shared" si="39"/>
        <v>305026586.54290682</v>
      </c>
      <c r="V336" s="47">
        <v>0</v>
      </c>
      <c r="W336" s="29">
        <v>0</v>
      </c>
      <c r="X336" s="36">
        <v>292088008.68000001</v>
      </c>
      <c r="Y336" s="41">
        <f t="shared" si="40"/>
        <v>292088008.68000001</v>
      </c>
      <c r="Z336" s="42">
        <f t="shared" si="41"/>
        <v>12938577.862906814</v>
      </c>
    </row>
    <row r="337" spans="1:26" x14ac:dyDescent="0.25">
      <c r="A337" s="7" t="s">
        <v>15</v>
      </c>
      <c r="B337" s="56" t="s">
        <v>664</v>
      </c>
      <c r="C337" s="6" t="s">
        <v>663</v>
      </c>
      <c r="D337" s="6" t="s">
        <v>680</v>
      </c>
      <c r="E337" s="8" t="s">
        <v>681</v>
      </c>
      <c r="F337" s="5">
        <v>729288842.9368968</v>
      </c>
      <c r="G337" s="2">
        <v>33078914.2299999</v>
      </c>
      <c r="H337" s="2">
        <v>80186513.080000043</v>
      </c>
      <c r="I337" s="2">
        <v>0</v>
      </c>
      <c r="J337" s="2">
        <v>0</v>
      </c>
      <c r="K337" s="2">
        <v>0</v>
      </c>
      <c r="L337" s="2">
        <v>0</v>
      </c>
      <c r="M337" s="24">
        <f t="shared" si="35"/>
        <v>842554270.24689674</v>
      </c>
      <c r="N337" s="18">
        <f t="shared" si="36"/>
        <v>33078914.2299999</v>
      </c>
      <c r="O337" s="17">
        <f t="shared" si="37"/>
        <v>80186513.080000043</v>
      </c>
      <c r="P337" s="17">
        <v>0</v>
      </c>
      <c r="Q337" s="17">
        <v>0</v>
      </c>
      <c r="R337" s="35">
        <v>525756338.27418935</v>
      </c>
      <c r="S337" s="40">
        <f t="shared" si="38"/>
        <v>639021765.5841893</v>
      </c>
      <c r="T337" s="52">
        <v>0</v>
      </c>
      <c r="U337" s="64">
        <f t="shared" si="39"/>
        <v>639021765.5841893</v>
      </c>
      <c r="V337" s="47">
        <v>0</v>
      </c>
      <c r="W337" s="29">
        <v>0</v>
      </c>
      <c r="X337" s="36">
        <v>611682204.67999995</v>
      </c>
      <c r="Y337" s="41">
        <f t="shared" si="40"/>
        <v>611682204.67999995</v>
      </c>
      <c r="Z337" s="42">
        <f t="shared" si="41"/>
        <v>27339560.904189348</v>
      </c>
    </row>
    <row r="338" spans="1:26" x14ac:dyDescent="0.25">
      <c r="A338" s="7" t="s">
        <v>15</v>
      </c>
      <c r="B338" s="56" t="s">
        <v>664</v>
      </c>
      <c r="C338" s="6" t="s">
        <v>663</v>
      </c>
      <c r="D338" s="6" t="s">
        <v>682</v>
      </c>
      <c r="E338" s="8" t="s">
        <v>683</v>
      </c>
      <c r="F338" s="5">
        <v>256880459.3177318</v>
      </c>
      <c r="G338" s="2">
        <v>11836737.759999931</v>
      </c>
      <c r="H338" s="2">
        <v>29282520.109999985</v>
      </c>
      <c r="I338" s="2">
        <v>0</v>
      </c>
      <c r="J338" s="2">
        <v>0</v>
      </c>
      <c r="K338" s="2">
        <v>0</v>
      </c>
      <c r="L338" s="2">
        <v>0</v>
      </c>
      <c r="M338" s="24">
        <f t="shared" si="35"/>
        <v>297999717.18773174</v>
      </c>
      <c r="N338" s="18">
        <f t="shared" si="36"/>
        <v>11836737.759999931</v>
      </c>
      <c r="O338" s="17">
        <f t="shared" si="37"/>
        <v>29282520.109999985</v>
      </c>
      <c r="P338" s="17">
        <v>0</v>
      </c>
      <c r="Q338" s="17">
        <v>0</v>
      </c>
      <c r="R338" s="35">
        <v>185882762.23793638</v>
      </c>
      <c r="S338" s="40">
        <f t="shared" si="38"/>
        <v>227002020.10793629</v>
      </c>
      <c r="T338" s="52">
        <v>0</v>
      </c>
      <c r="U338" s="64">
        <f t="shared" si="39"/>
        <v>227002020.10793629</v>
      </c>
      <c r="V338" s="47">
        <v>0</v>
      </c>
      <c r="W338" s="29">
        <v>0</v>
      </c>
      <c r="X338" s="36">
        <v>217399000.69999999</v>
      </c>
      <c r="Y338" s="41">
        <f t="shared" si="40"/>
        <v>217399000.69999999</v>
      </c>
      <c r="Z338" s="42">
        <f t="shared" si="41"/>
        <v>9603019.4079363048</v>
      </c>
    </row>
    <row r="339" spans="1:26" x14ac:dyDescent="0.25">
      <c r="A339" s="7" t="s">
        <v>15</v>
      </c>
      <c r="B339" s="56" t="s">
        <v>664</v>
      </c>
      <c r="C339" s="6" t="s">
        <v>663</v>
      </c>
      <c r="D339" s="6" t="s">
        <v>684</v>
      </c>
      <c r="E339" s="8" t="s">
        <v>685</v>
      </c>
      <c r="F339" s="5">
        <v>483093407.86210001</v>
      </c>
      <c r="G339" s="2">
        <v>22077545.529999971</v>
      </c>
      <c r="H339" s="2">
        <v>54055399.720000029</v>
      </c>
      <c r="I339" s="2">
        <v>0</v>
      </c>
      <c r="J339" s="2">
        <v>0</v>
      </c>
      <c r="K339" s="2">
        <v>0</v>
      </c>
      <c r="L339" s="2">
        <v>0</v>
      </c>
      <c r="M339" s="24">
        <f t="shared" si="35"/>
        <v>559226353.11210001</v>
      </c>
      <c r="N339" s="18">
        <f t="shared" si="36"/>
        <v>22077545.529999971</v>
      </c>
      <c r="O339" s="17">
        <f t="shared" si="37"/>
        <v>54055399.720000029</v>
      </c>
      <c r="P339" s="17">
        <v>0</v>
      </c>
      <c r="Q339" s="17">
        <v>0</v>
      </c>
      <c r="R339" s="35">
        <v>348887354.8751114</v>
      </c>
      <c r="S339" s="40">
        <f t="shared" si="38"/>
        <v>425020300.1251114</v>
      </c>
      <c r="T339" s="52">
        <v>0</v>
      </c>
      <c r="U339" s="64">
        <f t="shared" si="39"/>
        <v>425020300.1251114</v>
      </c>
      <c r="V339" s="47">
        <v>0</v>
      </c>
      <c r="W339" s="29">
        <v>0</v>
      </c>
      <c r="X339" s="36">
        <v>406932785.61000001</v>
      </c>
      <c r="Y339" s="41">
        <f t="shared" si="40"/>
        <v>406932785.61000001</v>
      </c>
      <c r="Z339" s="42">
        <f t="shared" si="41"/>
        <v>18087514.515111387</v>
      </c>
    </row>
    <row r="340" spans="1:26" x14ac:dyDescent="0.25">
      <c r="A340" s="7" t="s">
        <v>15</v>
      </c>
      <c r="B340" s="56" t="s">
        <v>664</v>
      </c>
      <c r="C340" s="6" t="s">
        <v>663</v>
      </c>
      <c r="D340" s="6" t="s">
        <v>686</v>
      </c>
      <c r="E340" s="8" t="s">
        <v>687</v>
      </c>
      <c r="F340" s="5">
        <v>385710977.11697412</v>
      </c>
      <c r="G340" s="2">
        <v>17468631.25000006</v>
      </c>
      <c r="H340" s="2">
        <v>42290715.959999979</v>
      </c>
      <c r="I340" s="2">
        <v>0</v>
      </c>
      <c r="J340" s="2">
        <v>0</v>
      </c>
      <c r="K340" s="2">
        <v>0</v>
      </c>
      <c r="L340" s="2">
        <v>0</v>
      </c>
      <c r="M340" s="24">
        <f t="shared" si="35"/>
        <v>445470324.32697415</v>
      </c>
      <c r="N340" s="18">
        <f t="shared" si="36"/>
        <v>17468631.25000006</v>
      </c>
      <c r="O340" s="17">
        <f t="shared" si="37"/>
        <v>42290715.959999979</v>
      </c>
      <c r="P340" s="17">
        <v>0</v>
      </c>
      <c r="Q340" s="17">
        <v>0</v>
      </c>
      <c r="R340" s="35">
        <v>277975069.8244158</v>
      </c>
      <c r="S340" s="40">
        <f t="shared" si="38"/>
        <v>337734417.03441584</v>
      </c>
      <c r="T340" s="52">
        <v>0</v>
      </c>
      <c r="U340" s="64">
        <f t="shared" si="39"/>
        <v>337734417.03441584</v>
      </c>
      <c r="V340" s="47">
        <v>0</v>
      </c>
      <c r="W340" s="29">
        <v>0</v>
      </c>
      <c r="X340" s="36">
        <v>323271487.48000002</v>
      </c>
      <c r="Y340" s="41">
        <f t="shared" si="40"/>
        <v>323271487.48000002</v>
      </c>
      <c r="Z340" s="42">
        <f t="shared" si="41"/>
        <v>14462929.554415822</v>
      </c>
    </row>
    <row r="341" spans="1:26" x14ac:dyDescent="0.25">
      <c r="A341" s="7" t="s">
        <v>15</v>
      </c>
      <c r="B341" s="56" t="s">
        <v>664</v>
      </c>
      <c r="C341" s="6" t="s">
        <v>663</v>
      </c>
      <c r="D341" s="6" t="s">
        <v>688</v>
      </c>
      <c r="E341" s="8" t="s">
        <v>689</v>
      </c>
      <c r="F341" s="5">
        <v>395038272.13694119</v>
      </c>
      <c r="G341" s="2">
        <v>17966711.270000041</v>
      </c>
      <c r="H341" s="2">
        <v>43697416.579999983</v>
      </c>
      <c r="I341" s="2">
        <v>0</v>
      </c>
      <c r="J341" s="2">
        <v>0</v>
      </c>
      <c r="K341" s="2">
        <v>0</v>
      </c>
      <c r="L341" s="2">
        <v>0</v>
      </c>
      <c r="M341" s="24">
        <f t="shared" si="35"/>
        <v>456702399.98694122</v>
      </c>
      <c r="N341" s="18">
        <f t="shared" si="36"/>
        <v>17966711.270000041</v>
      </c>
      <c r="O341" s="17">
        <f t="shared" si="37"/>
        <v>43697416.579999983</v>
      </c>
      <c r="P341" s="17">
        <v>0</v>
      </c>
      <c r="Q341" s="17">
        <v>0</v>
      </c>
      <c r="R341" s="35">
        <v>284971122.11171138</v>
      </c>
      <c r="S341" s="40">
        <f t="shared" si="38"/>
        <v>346635249.96171141</v>
      </c>
      <c r="T341" s="52">
        <v>0</v>
      </c>
      <c r="U341" s="64">
        <f t="shared" si="39"/>
        <v>346635249.96171141</v>
      </c>
      <c r="V341" s="47">
        <v>0</v>
      </c>
      <c r="W341" s="29">
        <v>0</v>
      </c>
      <c r="X341" s="36">
        <v>331833444.44999999</v>
      </c>
      <c r="Y341" s="41">
        <f t="shared" si="40"/>
        <v>331833444.44999999</v>
      </c>
      <c r="Z341" s="42">
        <f t="shared" si="41"/>
        <v>14801805.511711419</v>
      </c>
    </row>
    <row r="342" spans="1:26" x14ac:dyDescent="0.25">
      <c r="A342" s="7" t="s">
        <v>15</v>
      </c>
      <c r="B342" s="56" t="s">
        <v>664</v>
      </c>
      <c r="C342" s="6" t="s">
        <v>663</v>
      </c>
      <c r="D342" s="6" t="s">
        <v>690</v>
      </c>
      <c r="E342" s="8" t="s">
        <v>691</v>
      </c>
      <c r="F342" s="5">
        <v>190394314.96040073</v>
      </c>
      <c r="G342" s="2">
        <v>8672120.2700000107</v>
      </c>
      <c r="H342" s="2">
        <v>21152419.409999996</v>
      </c>
      <c r="I342" s="2">
        <v>0</v>
      </c>
      <c r="J342" s="2">
        <v>0</v>
      </c>
      <c r="K342" s="2">
        <v>0</v>
      </c>
      <c r="L342" s="2">
        <v>0</v>
      </c>
      <c r="M342" s="24">
        <f t="shared" si="35"/>
        <v>220218854.64040074</v>
      </c>
      <c r="N342" s="18">
        <f t="shared" si="36"/>
        <v>8672120.2700000107</v>
      </c>
      <c r="O342" s="17">
        <f t="shared" si="37"/>
        <v>21152419.409999996</v>
      </c>
      <c r="P342" s="17">
        <v>0</v>
      </c>
      <c r="Q342" s="17">
        <v>0</v>
      </c>
      <c r="R342" s="35">
        <v>137403420.16054523</v>
      </c>
      <c r="S342" s="40">
        <f t="shared" si="38"/>
        <v>167227959.84054524</v>
      </c>
      <c r="T342" s="52">
        <v>0</v>
      </c>
      <c r="U342" s="64">
        <f t="shared" si="39"/>
        <v>167227959.84054524</v>
      </c>
      <c r="V342" s="47">
        <v>0</v>
      </c>
      <c r="W342" s="29">
        <v>0</v>
      </c>
      <c r="X342" s="36">
        <v>160096802.28</v>
      </c>
      <c r="Y342" s="41">
        <f t="shared" si="40"/>
        <v>160096802.28</v>
      </c>
      <c r="Z342" s="42">
        <f t="shared" si="41"/>
        <v>7131157.5605452359</v>
      </c>
    </row>
    <row r="343" spans="1:26" x14ac:dyDescent="0.25">
      <c r="A343" s="7" t="s">
        <v>15</v>
      </c>
      <c r="B343" s="56" t="s">
        <v>664</v>
      </c>
      <c r="C343" s="6" t="s">
        <v>663</v>
      </c>
      <c r="D343" s="6" t="s">
        <v>692</v>
      </c>
      <c r="E343" s="8" t="s">
        <v>693</v>
      </c>
      <c r="F343" s="5">
        <v>472938324.18336213</v>
      </c>
      <c r="G343" s="2">
        <v>21419991.900000095</v>
      </c>
      <c r="H343" s="2">
        <v>51820340.669999957</v>
      </c>
      <c r="I343" s="2">
        <v>0</v>
      </c>
      <c r="J343" s="2">
        <v>0</v>
      </c>
      <c r="K343" s="2">
        <v>0</v>
      </c>
      <c r="L343" s="2">
        <v>0</v>
      </c>
      <c r="M343" s="24">
        <f t="shared" si="35"/>
        <v>546178656.75336218</v>
      </c>
      <c r="N343" s="18">
        <f t="shared" si="36"/>
        <v>21419991.900000095</v>
      </c>
      <c r="O343" s="17">
        <f t="shared" si="37"/>
        <v>51820340.669999957</v>
      </c>
      <c r="P343" s="17">
        <v>0</v>
      </c>
      <c r="Q343" s="17">
        <v>0</v>
      </c>
      <c r="R343" s="35">
        <v>340830946.60435808</v>
      </c>
      <c r="S343" s="40">
        <f t="shared" si="38"/>
        <v>414071279.17435813</v>
      </c>
      <c r="T343" s="52">
        <v>0</v>
      </c>
      <c r="U343" s="64">
        <f t="shared" si="39"/>
        <v>414071279.17435813</v>
      </c>
      <c r="V343" s="47">
        <v>0</v>
      </c>
      <c r="W343" s="29">
        <v>0</v>
      </c>
      <c r="X343" s="36">
        <v>396337570.00999999</v>
      </c>
      <c r="Y343" s="41">
        <f t="shared" si="40"/>
        <v>396337570.00999999</v>
      </c>
      <c r="Z343" s="42">
        <f t="shared" si="41"/>
        <v>17733709.164358139</v>
      </c>
    </row>
    <row r="344" spans="1:26" x14ac:dyDescent="0.25">
      <c r="A344" s="7" t="s">
        <v>15</v>
      </c>
      <c r="B344" s="56" t="s">
        <v>664</v>
      </c>
      <c r="C344" s="6" t="s">
        <v>663</v>
      </c>
      <c r="D344" s="6" t="s">
        <v>694</v>
      </c>
      <c r="E344" s="8" t="s">
        <v>695</v>
      </c>
      <c r="F344" s="5">
        <v>337290939.29478711</v>
      </c>
      <c r="G344" s="2">
        <v>578659.6099999845</v>
      </c>
      <c r="H344" s="2">
        <v>37774545.689999998</v>
      </c>
      <c r="I344" s="2">
        <v>0</v>
      </c>
      <c r="J344" s="2">
        <v>0</v>
      </c>
      <c r="K344" s="2">
        <v>0</v>
      </c>
      <c r="L344" s="2">
        <v>0</v>
      </c>
      <c r="M344" s="24">
        <f t="shared" si="35"/>
        <v>375644144.59478706</v>
      </c>
      <c r="N344" s="18">
        <f t="shared" si="36"/>
        <v>578659.6099999845</v>
      </c>
      <c r="O344" s="17">
        <f t="shared" si="37"/>
        <v>37774545.689999998</v>
      </c>
      <c r="P344" s="17">
        <v>0</v>
      </c>
      <c r="Q344" s="17">
        <v>0</v>
      </c>
      <c r="R344" s="35">
        <v>210519245.81012648</v>
      </c>
      <c r="S344" s="40">
        <f t="shared" si="38"/>
        <v>248872451.11012647</v>
      </c>
      <c r="T344" s="52">
        <v>0</v>
      </c>
      <c r="U344" s="64">
        <f t="shared" si="39"/>
        <v>248872451.11012647</v>
      </c>
      <c r="V344" s="47">
        <v>0</v>
      </c>
      <c r="W344" s="29">
        <v>0</v>
      </c>
      <c r="X344" s="36">
        <v>236762140.44</v>
      </c>
      <c r="Y344" s="41">
        <f t="shared" si="40"/>
        <v>236762140.44</v>
      </c>
      <c r="Z344" s="42">
        <f t="shared" si="41"/>
        <v>12110310.670126468</v>
      </c>
    </row>
    <row r="345" spans="1:26" x14ac:dyDescent="0.25">
      <c r="A345" s="7" t="s">
        <v>15</v>
      </c>
      <c r="B345" s="56" t="s">
        <v>664</v>
      </c>
      <c r="C345" s="6" t="s">
        <v>663</v>
      </c>
      <c r="D345" s="6" t="s">
        <v>696</v>
      </c>
      <c r="E345" s="8" t="s">
        <v>697</v>
      </c>
      <c r="F345" s="5">
        <v>342676884.19711983</v>
      </c>
      <c r="G345" s="2">
        <v>15820555.839999974</v>
      </c>
      <c r="H345" s="2">
        <v>39238262.770000011</v>
      </c>
      <c r="I345" s="2">
        <v>0</v>
      </c>
      <c r="J345" s="2">
        <v>0</v>
      </c>
      <c r="K345" s="2">
        <v>0</v>
      </c>
      <c r="L345" s="2">
        <v>0</v>
      </c>
      <c r="M345" s="24">
        <f t="shared" si="35"/>
        <v>397735702.80711985</v>
      </c>
      <c r="N345" s="18">
        <f t="shared" si="36"/>
        <v>15820555.839999974</v>
      </c>
      <c r="O345" s="17">
        <f t="shared" si="37"/>
        <v>39238262.770000011</v>
      </c>
      <c r="P345" s="17">
        <v>0</v>
      </c>
      <c r="Q345" s="17">
        <v>0</v>
      </c>
      <c r="R345" s="35">
        <v>248075914.95049915</v>
      </c>
      <c r="S345" s="40">
        <f t="shared" si="38"/>
        <v>303134733.56049913</v>
      </c>
      <c r="T345" s="52">
        <v>0</v>
      </c>
      <c r="U345" s="64">
        <f t="shared" si="39"/>
        <v>303134733.56049913</v>
      </c>
      <c r="V345" s="47">
        <v>0</v>
      </c>
      <c r="W345" s="29">
        <v>0</v>
      </c>
      <c r="X345" s="36">
        <v>290327081.86000001</v>
      </c>
      <c r="Y345" s="41">
        <f t="shared" si="40"/>
        <v>290327081.86000001</v>
      </c>
      <c r="Z345" s="42">
        <f t="shared" si="41"/>
        <v>12807651.700499117</v>
      </c>
    </row>
    <row r="346" spans="1:26" x14ac:dyDescent="0.25">
      <c r="A346" s="7" t="s">
        <v>15</v>
      </c>
      <c r="B346" s="56" t="s">
        <v>664</v>
      </c>
      <c r="C346" s="6" t="s">
        <v>663</v>
      </c>
      <c r="D346" s="6" t="s">
        <v>698</v>
      </c>
      <c r="E346" s="8" t="s">
        <v>699</v>
      </c>
      <c r="F346" s="5">
        <v>412558035.1055578</v>
      </c>
      <c r="G346" s="2">
        <v>18794983.960000038</v>
      </c>
      <c r="H346" s="2">
        <v>45814298.50999999</v>
      </c>
      <c r="I346" s="2">
        <v>0</v>
      </c>
      <c r="J346" s="2">
        <v>0</v>
      </c>
      <c r="K346" s="2">
        <v>0</v>
      </c>
      <c r="L346" s="2">
        <v>0</v>
      </c>
      <c r="M346" s="24">
        <f t="shared" si="35"/>
        <v>477167317.57555783</v>
      </c>
      <c r="N346" s="18">
        <f t="shared" si="36"/>
        <v>18794983.960000038</v>
      </c>
      <c r="O346" s="17">
        <f t="shared" si="37"/>
        <v>45814298.50999999</v>
      </c>
      <c r="P346" s="17">
        <v>0</v>
      </c>
      <c r="Q346" s="17">
        <v>0</v>
      </c>
      <c r="R346" s="35">
        <v>297730039.62972087</v>
      </c>
      <c r="S346" s="40">
        <f t="shared" si="38"/>
        <v>362339322.0997209</v>
      </c>
      <c r="T346" s="52">
        <v>0</v>
      </c>
      <c r="U346" s="64">
        <f t="shared" si="39"/>
        <v>362339322.0997209</v>
      </c>
      <c r="V346" s="47">
        <v>0</v>
      </c>
      <c r="W346" s="29">
        <v>0</v>
      </c>
      <c r="X346" s="36">
        <v>346886080.00999999</v>
      </c>
      <c r="Y346" s="41">
        <f t="shared" si="40"/>
        <v>346886080.00999999</v>
      </c>
      <c r="Z346" s="42">
        <f t="shared" si="41"/>
        <v>15453242.089720905</v>
      </c>
    </row>
    <row r="347" spans="1:26" x14ac:dyDescent="0.25">
      <c r="A347" s="7" t="s">
        <v>15</v>
      </c>
      <c r="B347" s="56" t="s">
        <v>664</v>
      </c>
      <c r="C347" s="6" t="s">
        <v>663</v>
      </c>
      <c r="D347" s="6" t="s">
        <v>700</v>
      </c>
      <c r="E347" s="8" t="s">
        <v>701</v>
      </c>
      <c r="F347" s="5">
        <v>457683933.3978917</v>
      </c>
      <c r="G347" s="2">
        <v>20826443.240000129</v>
      </c>
      <c r="H347" s="2">
        <v>50702701.269999981</v>
      </c>
      <c r="I347" s="2">
        <v>0</v>
      </c>
      <c r="J347" s="2">
        <v>0</v>
      </c>
      <c r="K347" s="2">
        <v>0</v>
      </c>
      <c r="L347" s="2">
        <v>0</v>
      </c>
      <c r="M347" s="24">
        <f t="shared" si="35"/>
        <v>529213077.90789181</v>
      </c>
      <c r="N347" s="18">
        <f t="shared" si="36"/>
        <v>20826443.240000129</v>
      </c>
      <c r="O347" s="17">
        <f t="shared" si="37"/>
        <v>50702701.269999981</v>
      </c>
      <c r="P347" s="17">
        <v>0</v>
      </c>
      <c r="Q347" s="17">
        <v>0</v>
      </c>
      <c r="R347" s="35">
        <v>330208376.6177634</v>
      </c>
      <c r="S347" s="40">
        <f t="shared" si="38"/>
        <v>401737521.12776351</v>
      </c>
      <c r="T347" s="52">
        <v>0</v>
      </c>
      <c r="U347" s="64">
        <f t="shared" si="39"/>
        <v>401737521.12776351</v>
      </c>
      <c r="V347" s="47">
        <v>0</v>
      </c>
      <c r="W347" s="29">
        <v>0</v>
      </c>
      <c r="X347" s="36">
        <v>384590902.44999999</v>
      </c>
      <c r="Y347" s="41">
        <f t="shared" si="40"/>
        <v>384590902.44999999</v>
      </c>
      <c r="Z347" s="42">
        <f t="shared" si="41"/>
        <v>17146618.677763522</v>
      </c>
    </row>
    <row r="348" spans="1:26" x14ac:dyDescent="0.25">
      <c r="A348" s="7" t="s">
        <v>15</v>
      </c>
      <c r="B348" s="56" t="s">
        <v>664</v>
      </c>
      <c r="C348" s="6" t="s">
        <v>663</v>
      </c>
      <c r="D348" s="6" t="s">
        <v>702</v>
      </c>
      <c r="E348" s="8" t="s">
        <v>703</v>
      </c>
      <c r="F348" s="5">
        <v>647581368.64013982</v>
      </c>
      <c r="G348" s="2">
        <v>29246603.529999971</v>
      </c>
      <c r="H348" s="2">
        <v>70500568.810000002</v>
      </c>
      <c r="I348" s="2">
        <v>0</v>
      </c>
      <c r="J348" s="2">
        <v>0</v>
      </c>
      <c r="K348" s="2">
        <v>0</v>
      </c>
      <c r="L348" s="2">
        <v>0</v>
      </c>
      <c r="M348" s="24">
        <f t="shared" si="35"/>
        <v>747328540.98013973</v>
      </c>
      <c r="N348" s="18">
        <f t="shared" si="36"/>
        <v>29246603.529999971</v>
      </c>
      <c r="O348" s="17">
        <f t="shared" si="37"/>
        <v>70500568.810000002</v>
      </c>
      <c r="P348" s="17">
        <v>0</v>
      </c>
      <c r="Q348" s="17">
        <v>0</v>
      </c>
      <c r="R348" s="35">
        <v>466377655.42529559</v>
      </c>
      <c r="S348" s="40">
        <f t="shared" si="38"/>
        <v>566124827.76529551</v>
      </c>
      <c r="T348" s="52">
        <v>0</v>
      </c>
      <c r="U348" s="64">
        <f t="shared" si="39"/>
        <v>566124827.76529551</v>
      </c>
      <c r="V348" s="47">
        <v>0</v>
      </c>
      <c r="W348" s="29">
        <v>0</v>
      </c>
      <c r="X348" s="36">
        <v>541829377.73000002</v>
      </c>
      <c r="Y348" s="41">
        <f t="shared" si="40"/>
        <v>541829377.73000002</v>
      </c>
      <c r="Z348" s="42">
        <f t="shared" si="41"/>
        <v>24295450.035295486</v>
      </c>
    </row>
    <row r="349" spans="1:26" x14ac:dyDescent="0.25">
      <c r="A349" s="7" t="s">
        <v>15</v>
      </c>
      <c r="B349" s="56" t="s">
        <v>664</v>
      </c>
      <c r="C349" s="6" t="s">
        <v>663</v>
      </c>
      <c r="D349" s="6" t="s">
        <v>704</v>
      </c>
      <c r="E349" s="8" t="s">
        <v>705</v>
      </c>
      <c r="F349" s="5">
        <v>312335467.22848368</v>
      </c>
      <c r="G349" s="2">
        <v>14310868.390000105</v>
      </c>
      <c r="H349" s="2">
        <v>35141837.789999992</v>
      </c>
      <c r="I349" s="2">
        <v>0</v>
      </c>
      <c r="J349" s="2">
        <v>0</v>
      </c>
      <c r="K349" s="2">
        <v>0</v>
      </c>
      <c r="L349" s="2">
        <v>0</v>
      </c>
      <c r="M349" s="24">
        <f t="shared" si="35"/>
        <v>361788173.40848374</v>
      </c>
      <c r="N349" s="18">
        <f t="shared" si="36"/>
        <v>14310868.390000105</v>
      </c>
      <c r="O349" s="17">
        <f t="shared" si="37"/>
        <v>35141837.789999992</v>
      </c>
      <c r="P349" s="17">
        <v>0</v>
      </c>
      <c r="Q349" s="17">
        <v>0</v>
      </c>
      <c r="R349" s="35">
        <v>225706277.97817507</v>
      </c>
      <c r="S349" s="40">
        <f t="shared" si="38"/>
        <v>275158984.15817517</v>
      </c>
      <c r="T349" s="52">
        <v>0</v>
      </c>
      <c r="U349" s="64">
        <f t="shared" si="39"/>
        <v>275158984.15817517</v>
      </c>
      <c r="V349" s="47">
        <v>0</v>
      </c>
      <c r="W349" s="29">
        <v>0</v>
      </c>
      <c r="X349" s="36">
        <v>263471389.80000001</v>
      </c>
      <c r="Y349" s="41">
        <f t="shared" si="40"/>
        <v>263471389.80000001</v>
      </c>
      <c r="Z349" s="42">
        <f t="shared" si="41"/>
        <v>11687594.358175159</v>
      </c>
    </row>
    <row r="350" spans="1:26" x14ac:dyDescent="0.25">
      <c r="A350" s="7" t="s">
        <v>15</v>
      </c>
      <c r="B350" s="56" t="s">
        <v>664</v>
      </c>
      <c r="C350" s="6" t="s">
        <v>663</v>
      </c>
      <c r="D350" s="6" t="s">
        <v>706</v>
      </c>
      <c r="E350" s="8" t="s">
        <v>707</v>
      </c>
      <c r="F350" s="5">
        <v>331342927.1233871</v>
      </c>
      <c r="G350" s="2">
        <v>15257226.00999999</v>
      </c>
      <c r="H350" s="2">
        <v>37706257.879999995</v>
      </c>
      <c r="I350" s="2">
        <v>0</v>
      </c>
      <c r="J350" s="2">
        <v>0</v>
      </c>
      <c r="K350" s="2">
        <v>0</v>
      </c>
      <c r="L350" s="2">
        <v>0</v>
      </c>
      <c r="M350" s="24">
        <f t="shared" si="35"/>
        <v>384306411.01338708</v>
      </c>
      <c r="N350" s="18">
        <f t="shared" si="36"/>
        <v>15257226.00999999</v>
      </c>
      <c r="O350" s="17">
        <f t="shared" si="37"/>
        <v>37706257.879999995</v>
      </c>
      <c r="P350" s="17">
        <v>0</v>
      </c>
      <c r="Q350" s="17">
        <v>0</v>
      </c>
      <c r="R350" s="35">
        <v>239719430.9853453</v>
      </c>
      <c r="S350" s="40">
        <f t="shared" si="38"/>
        <v>292682914.87534529</v>
      </c>
      <c r="T350" s="52">
        <v>0</v>
      </c>
      <c r="U350" s="64">
        <f t="shared" si="39"/>
        <v>292682914.87534529</v>
      </c>
      <c r="V350" s="47">
        <v>0</v>
      </c>
      <c r="W350" s="29">
        <v>0</v>
      </c>
      <c r="X350" s="36">
        <v>280293537.25999999</v>
      </c>
      <c r="Y350" s="41">
        <f t="shared" si="40"/>
        <v>280293537.25999999</v>
      </c>
      <c r="Z350" s="42">
        <f t="shared" si="41"/>
        <v>12389377.615345299</v>
      </c>
    </row>
    <row r="351" spans="1:26" x14ac:dyDescent="0.25">
      <c r="A351" s="7" t="s">
        <v>15</v>
      </c>
      <c r="B351" s="56" t="s">
        <v>664</v>
      </c>
      <c r="C351" s="6" t="s">
        <v>663</v>
      </c>
      <c r="D351" s="6" t="s">
        <v>708</v>
      </c>
      <c r="E351" s="8" t="s">
        <v>709</v>
      </c>
      <c r="F351" s="5">
        <v>553957870.08916163</v>
      </c>
      <c r="G351" s="2">
        <v>25199548.799999952</v>
      </c>
      <c r="H351" s="2">
        <v>61312884.849999964</v>
      </c>
      <c r="I351" s="2">
        <v>0</v>
      </c>
      <c r="J351" s="2">
        <v>0</v>
      </c>
      <c r="K351" s="2">
        <v>0</v>
      </c>
      <c r="L351" s="2">
        <v>0</v>
      </c>
      <c r="M351" s="24">
        <f t="shared" si="35"/>
        <v>640470303.73916149</v>
      </c>
      <c r="N351" s="18">
        <f t="shared" si="36"/>
        <v>25199548.799999952</v>
      </c>
      <c r="O351" s="17">
        <f t="shared" si="37"/>
        <v>61312884.849999964</v>
      </c>
      <c r="P351" s="17">
        <v>0</v>
      </c>
      <c r="Q351" s="17">
        <v>0</v>
      </c>
      <c r="R351" s="35">
        <v>399631017.68836272</v>
      </c>
      <c r="S351" s="40">
        <f t="shared" si="38"/>
        <v>486143451.33836263</v>
      </c>
      <c r="T351" s="52">
        <v>0</v>
      </c>
      <c r="U351" s="64">
        <f t="shared" si="39"/>
        <v>486143451.33836263</v>
      </c>
      <c r="V351" s="47">
        <v>0</v>
      </c>
      <c r="W351" s="29">
        <v>0</v>
      </c>
      <c r="X351" s="36">
        <v>465387422.69</v>
      </c>
      <c r="Y351" s="41">
        <f t="shared" si="40"/>
        <v>465387422.69</v>
      </c>
      <c r="Z351" s="42">
        <f t="shared" si="41"/>
        <v>20756028.648362637</v>
      </c>
    </row>
    <row r="352" spans="1:26" x14ac:dyDescent="0.25">
      <c r="A352" s="7" t="s">
        <v>15</v>
      </c>
      <c r="B352" s="56" t="s">
        <v>664</v>
      </c>
      <c r="C352" s="6" t="s">
        <v>663</v>
      </c>
      <c r="D352" s="6" t="s">
        <v>710</v>
      </c>
      <c r="E352" s="8" t="s">
        <v>711</v>
      </c>
      <c r="F352" s="5">
        <v>289551543.54973811</v>
      </c>
      <c r="G352" s="2">
        <v>13176345.029999971</v>
      </c>
      <c r="H352" s="2">
        <v>32060628.060000002</v>
      </c>
      <c r="I352" s="2">
        <v>0</v>
      </c>
      <c r="J352" s="2">
        <v>0</v>
      </c>
      <c r="K352" s="2">
        <v>0</v>
      </c>
      <c r="L352" s="2">
        <v>0</v>
      </c>
      <c r="M352" s="24">
        <f t="shared" si="35"/>
        <v>334788516.63973808</v>
      </c>
      <c r="N352" s="18">
        <f t="shared" si="36"/>
        <v>13176345.029999971</v>
      </c>
      <c r="O352" s="17">
        <f t="shared" si="37"/>
        <v>32060628.060000002</v>
      </c>
      <c r="P352" s="17">
        <v>0</v>
      </c>
      <c r="Q352" s="17">
        <v>0</v>
      </c>
      <c r="R352" s="35">
        <v>208890004.64978358</v>
      </c>
      <c r="S352" s="40">
        <f t="shared" si="38"/>
        <v>254126977.73978356</v>
      </c>
      <c r="T352" s="52">
        <v>0</v>
      </c>
      <c r="U352" s="64">
        <f t="shared" si="39"/>
        <v>254126977.73978356</v>
      </c>
      <c r="V352" s="47">
        <v>0</v>
      </c>
      <c r="W352" s="29">
        <v>0</v>
      </c>
      <c r="X352" s="36">
        <v>243276522.11000001</v>
      </c>
      <c r="Y352" s="41">
        <f t="shared" si="40"/>
        <v>243276522.11000001</v>
      </c>
      <c r="Z352" s="42">
        <f t="shared" si="41"/>
        <v>10850455.629783541</v>
      </c>
    </row>
    <row r="353" spans="1:26" x14ac:dyDescent="0.25">
      <c r="A353" s="7" t="s">
        <v>15</v>
      </c>
      <c r="B353" s="56" t="s">
        <v>664</v>
      </c>
      <c r="C353" s="6" t="s">
        <v>663</v>
      </c>
      <c r="D353" s="6" t="s">
        <v>712</v>
      </c>
      <c r="E353" s="8" t="s">
        <v>713</v>
      </c>
      <c r="F353" s="5">
        <v>468964742.94954932</v>
      </c>
      <c r="G353" s="2">
        <v>21247262.74999994</v>
      </c>
      <c r="H353" s="2">
        <v>51422988.160000026</v>
      </c>
      <c r="I353" s="2">
        <v>0</v>
      </c>
      <c r="J353" s="2">
        <v>0</v>
      </c>
      <c r="K353" s="2">
        <v>0</v>
      </c>
      <c r="L353" s="2">
        <v>0</v>
      </c>
      <c r="M353" s="24">
        <f t="shared" si="35"/>
        <v>541634993.85954928</v>
      </c>
      <c r="N353" s="18">
        <f t="shared" si="36"/>
        <v>21247262.74999994</v>
      </c>
      <c r="O353" s="17">
        <f t="shared" si="37"/>
        <v>51422988.160000026</v>
      </c>
      <c r="P353" s="17">
        <v>0</v>
      </c>
      <c r="Q353" s="17">
        <v>0</v>
      </c>
      <c r="R353" s="35">
        <v>337995995.41874623</v>
      </c>
      <c r="S353" s="40">
        <f t="shared" si="38"/>
        <v>410666246.3287462</v>
      </c>
      <c r="T353" s="52">
        <v>0</v>
      </c>
      <c r="U353" s="64">
        <f t="shared" si="39"/>
        <v>410666246.3287462</v>
      </c>
      <c r="V353" s="47">
        <v>0</v>
      </c>
      <c r="W353" s="29">
        <v>0</v>
      </c>
      <c r="X353" s="36">
        <v>393082735.29000002</v>
      </c>
      <c r="Y353" s="41">
        <f t="shared" si="40"/>
        <v>393082735.29000002</v>
      </c>
      <c r="Z353" s="42">
        <f t="shared" si="41"/>
        <v>17583511.038746178</v>
      </c>
    </row>
    <row r="354" spans="1:26" x14ac:dyDescent="0.25">
      <c r="A354" s="7" t="s">
        <v>15</v>
      </c>
      <c r="B354" s="56" t="s">
        <v>664</v>
      </c>
      <c r="C354" s="6" t="s">
        <v>663</v>
      </c>
      <c r="D354" s="6" t="s">
        <v>714</v>
      </c>
      <c r="E354" s="8" t="s">
        <v>715</v>
      </c>
      <c r="F354" s="5">
        <v>338381441.68794751</v>
      </c>
      <c r="G354" s="2">
        <v>15497725.449999928</v>
      </c>
      <c r="H354" s="2">
        <v>38014686.580000013</v>
      </c>
      <c r="I354" s="2">
        <v>0</v>
      </c>
      <c r="J354" s="2">
        <v>0</v>
      </c>
      <c r="K354" s="2">
        <v>0</v>
      </c>
      <c r="L354" s="2">
        <v>0</v>
      </c>
      <c r="M354" s="24">
        <f t="shared" si="35"/>
        <v>391893853.71794748</v>
      </c>
      <c r="N354" s="18">
        <f t="shared" si="36"/>
        <v>15497725.449999928</v>
      </c>
      <c r="O354" s="17">
        <f t="shared" si="37"/>
        <v>38014686.580000013</v>
      </c>
      <c r="P354" s="17">
        <v>0</v>
      </c>
      <c r="Q354" s="17">
        <v>0</v>
      </c>
      <c r="R354" s="35">
        <v>244502988.70058861</v>
      </c>
      <c r="S354" s="40">
        <f t="shared" si="38"/>
        <v>298015400.73058856</v>
      </c>
      <c r="T354" s="52">
        <v>0</v>
      </c>
      <c r="U354" s="64">
        <f t="shared" si="39"/>
        <v>298015400.73058856</v>
      </c>
      <c r="V354" s="47">
        <v>0</v>
      </c>
      <c r="W354" s="29">
        <v>0</v>
      </c>
      <c r="X354" s="36">
        <v>285352809.49000001</v>
      </c>
      <c r="Y354" s="41">
        <f t="shared" si="40"/>
        <v>285352809.49000001</v>
      </c>
      <c r="Z354" s="42">
        <f t="shared" si="41"/>
        <v>12662591.240588546</v>
      </c>
    </row>
    <row r="355" spans="1:26" x14ac:dyDescent="0.25">
      <c r="A355" s="7" t="s">
        <v>15</v>
      </c>
      <c r="B355" s="56" t="s">
        <v>664</v>
      </c>
      <c r="C355" s="6" t="s">
        <v>663</v>
      </c>
      <c r="D355" s="6" t="s">
        <v>716</v>
      </c>
      <c r="E355" s="8" t="s">
        <v>717</v>
      </c>
      <c r="F355" s="5">
        <v>425033525.12263203</v>
      </c>
      <c r="G355" s="2">
        <v>19113242.390000045</v>
      </c>
      <c r="H355" s="2">
        <v>45814956.819999993</v>
      </c>
      <c r="I355" s="2">
        <v>0</v>
      </c>
      <c r="J355" s="2">
        <v>0</v>
      </c>
      <c r="K355" s="2">
        <v>0</v>
      </c>
      <c r="L355" s="2">
        <v>0</v>
      </c>
      <c r="M355" s="24">
        <f t="shared" si="35"/>
        <v>489961724.33263206</v>
      </c>
      <c r="N355" s="18">
        <f t="shared" si="36"/>
        <v>19113242.390000045</v>
      </c>
      <c r="O355" s="17">
        <f t="shared" si="37"/>
        <v>45814956.819999993</v>
      </c>
      <c r="P355" s="17">
        <v>0</v>
      </c>
      <c r="Q355" s="17">
        <v>0</v>
      </c>
      <c r="R355" s="35">
        <v>305797665.80600876</v>
      </c>
      <c r="S355" s="40">
        <f t="shared" si="38"/>
        <v>370725865.01600879</v>
      </c>
      <c r="T355" s="52">
        <v>0</v>
      </c>
      <c r="U355" s="64">
        <f t="shared" si="39"/>
        <v>370725865.01600879</v>
      </c>
      <c r="V355" s="47">
        <v>0</v>
      </c>
      <c r="W355" s="29">
        <v>0</v>
      </c>
      <c r="X355" s="36">
        <v>354768699.30000001</v>
      </c>
      <c r="Y355" s="41">
        <f t="shared" si="40"/>
        <v>354768699.30000001</v>
      </c>
      <c r="Z355" s="42">
        <f t="shared" si="41"/>
        <v>15957165.716008782</v>
      </c>
    </row>
    <row r="356" spans="1:26" x14ac:dyDescent="0.25">
      <c r="A356" s="7" t="s">
        <v>15</v>
      </c>
      <c r="B356" s="56" t="s">
        <v>664</v>
      </c>
      <c r="C356" s="6" t="s">
        <v>663</v>
      </c>
      <c r="D356" s="6" t="s">
        <v>718</v>
      </c>
      <c r="E356" s="8" t="s">
        <v>719</v>
      </c>
      <c r="F356" s="5">
        <v>314544145.95368111</v>
      </c>
      <c r="G356" s="2">
        <v>14335817.270000041</v>
      </c>
      <c r="H356" s="2">
        <v>34997431.719999999</v>
      </c>
      <c r="I356" s="2">
        <v>0</v>
      </c>
      <c r="J356" s="2">
        <v>0</v>
      </c>
      <c r="K356" s="2">
        <v>0</v>
      </c>
      <c r="L356" s="2">
        <v>0</v>
      </c>
      <c r="M356" s="24">
        <f t="shared" si="35"/>
        <v>363877394.94368112</v>
      </c>
      <c r="N356" s="18">
        <f t="shared" si="36"/>
        <v>14335817.270000041</v>
      </c>
      <c r="O356" s="17">
        <f t="shared" si="37"/>
        <v>34997431.719999999</v>
      </c>
      <c r="P356" s="17">
        <v>0</v>
      </c>
      <c r="Q356" s="17">
        <v>0</v>
      </c>
      <c r="R356" s="35">
        <v>227018907.10791573</v>
      </c>
      <c r="S356" s="40">
        <f t="shared" si="38"/>
        <v>276352156.09791577</v>
      </c>
      <c r="T356" s="52">
        <v>0</v>
      </c>
      <c r="U356" s="64">
        <f t="shared" si="39"/>
        <v>276352156.09791577</v>
      </c>
      <c r="V356" s="47">
        <v>0</v>
      </c>
      <c r="W356" s="29">
        <v>0</v>
      </c>
      <c r="X356" s="36">
        <v>264569411.61000001</v>
      </c>
      <c r="Y356" s="41">
        <f t="shared" si="40"/>
        <v>264569411.61000001</v>
      </c>
      <c r="Z356" s="42">
        <f t="shared" si="41"/>
        <v>11782744.487915754</v>
      </c>
    </row>
    <row r="357" spans="1:26" x14ac:dyDescent="0.25">
      <c r="A357" s="7" t="s">
        <v>15</v>
      </c>
      <c r="B357" s="56" t="s">
        <v>721</v>
      </c>
      <c r="C357" s="6" t="s">
        <v>720</v>
      </c>
      <c r="D357" s="6" t="s">
        <v>721</v>
      </c>
      <c r="E357" s="8" t="s">
        <v>722</v>
      </c>
      <c r="F357" s="5">
        <v>27281082775.051083</v>
      </c>
      <c r="G357" s="2">
        <v>1036517315.7000046</v>
      </c>
      <c r="H357" s="2">
        <v>2112380038.9700012</v>
      </c>
      <c r="I357" s="2">
        <v>0</v>
      </c>
      <c r="J357" s="2">
        <v>0</v>
      </c>
      <c r="K357" s="2">
        <v>0</v>
      </c>
      <c r="L357" s="2">
        <v>0</v>
      </c>
      <c r="M357" s="24">
        <f t="shared" si="35"/>
        <v>30429980129.721088</v>
      </c>
      <c r="N357" s="18">
        <f t="shared" si="36"/>
        <v>1036517315.7000046</v>
      </c>
      <c r="O357" s="17">
        <f t="shared" si="37"/>
        <v>2112380038.9700012</v>
      </c>
      <c r="P357" s="17">
        <v>0</v>
      </c>
      <c r="Q357" s="17">
        <v>0</v>
      </c>
      <c r="R357" s="35">
        <v>19155245796.221275</v>
      </c>
      <c r="S357" s="40">
        <f t="shared" si="38"/>
        <v>22304143150.891281</v>
      </c>
      <c r="T357" s="52">
        <v>0</v>
      </c>
      <c r="U357" s="64">
        <f t="shared" si="39"/>
        <v>22304143150.891281</v>
      </c>
      <c r="V357" s="47">
        <v>0</v>
      </c>
      <c r="W357" s="29">
        <v>0</v>
      </c>
      <c r="X357" s="36">
        <v>21294779750.16</v>
      </c>
      <c r="Y357" s="41">
        <f t="shared" si="40"/>
        <v>21294779750.16</v>
      </c>
      <c r="Z357" s="42">
        <f t="shared" si="41"/>
        <v>1009363400.7312813</v>
      </c>
    </row>
    <row r="358" spans="1:26" x14ac:dyDescent="0.25">
      <c r="A358" s="7" t="s">
        <v>15</v>
      </c>
      <c r="B358" s="56" t="s">
        <v>721</v>
      </c>
      <c r="C358" s="6" t="s">
        <v>720</v>
      </c>
      <c r="D358" s="6" t="s">
        <v>723</v>
      </c>
      <c r="E358" s="8" t="s">
        <v>724</v>
      </c>
      <c r="F358" s="5">
        <v>1051606511.8960998</v>
      </c>
      <c r="G358" s="2">
        <v>47333762.340000153</v>
      </c>
      <c r="H358" s="2">
        <v>113574098.65999997</v>
      </c>
      <c r="I358" s="2">
        <v>0</v>
      </c>
      <c r="J358" s="2">
        <v>0</v>
      </c>
      <c r="K358" s="2">
        <v>0</v>
      </c>
      <c r="L358" s="2">
        <v>0</v>
      </c>
      <c r="M358" s="24">
        <f t="shared" si="35"/>
        <v>1212514372.8961</v>
      </c>
      <c r="N358" s="18">
        <f t="shared" si="36"/>
        <v>47333762.340000153</v>
      </c>
      <c r="O358" s="17">
        <f t="shared" si="37"/>
        <v>113574098.65999997</v>
      </c>
      <c r="P358" s="17">
        <v>0</v>
      </c>
      <c r="Q358" s="17">
        <v>0</v>
      </c>
      <c r="R358" s="35">
        <v>756757729.06560516</v>
      </c>
      <c r="S358" s="40">
        <f t="shared" si="38"/>
        <v>917665590.06560528</v>
      </c>
      <c r="T358" s="52">
        <v>0</v>
      </c>
      <c r="U358" s="64">
        <f t="shared" si="39"/>
        <v>917665590.06560528</v>
      </c>
      <c r="V358" s="47">
        <v>0</v>
      </c>
      <c r="W358" s="29">
        <v>0</v>
      </c>
      <c r="X358" s="36">
        <v>878191341.84000003</v>
      </c>
      <c r="Y358" s="41">
        <f t="shared" si="40"/>
        <v>878191341.84000003</v>
      </c>
      <c r="Z358" s="42">
        <f t="shared" si="41"/>
        <v>39474248.225605249</v>
      </c>
    </row>
    <row r="359" spans="1:26" x14ac:dyDescent="0.25">
      <c r="A359" s="7" t="s">
        <v>15</v>
      </c>
      <c r="B359" s="56" t="s">
        <v>721</v>
      </c>
      <c r="C359" s="6" t="s">
        <v>720</v>
      </c>
      <c r="D359" s="6" t="s">
        <v>725</v>
      </c>
      <c r="E359" s="8" t="s">
        <v>726</v>
      </c>
      <c r="F359" s="5">
        <v>329907557.36067629</v>
      </c>
      <c r="G359" s="2">
        <v>15007443.810000002</v>
      </c>
      <c r="H359" s="2">
        <v>36504672.290000021</v>
      </c>
      <c r="I359" s="2">
        <v>0</v>
      </c>
      <c r="J359" s="2">
        <v>0</v>
      </c>
      <c r="K359" s="2">
        <v>0</v>
      </c>
      <c r="L359" s="2">
        <v>0</v>
      </c>
      <c r="M359" s="24">
        <f t="shared" si="35"/>
        <v>381419673.46067631</v>
      </c>
      <c r="N359" s="18">
        <f t="shared" si="36"/>
        <v>15007443.810000002</v>
      </c>
      <c r="O359" s="17">
        <f t="shared" si="37"/>
        <v>36504672.290000021</v>
      </c>
      <c r="P359" s="17">
        <v>0</v>
      </c>
      <c r="Q359" s="17">
        <v>0</v>
      </c>
      <c r="R359" s="35">
        <v>237998551.5220269</v>
      </c>
      <c r="S359" s="40">
        <f t="shared" si="38"/>
        <v>289510667.62202692</v>
      </c>
      <c r="T359" s="52">
        <v>0</v>
      </c>
      <c r="U359" s="64">
        <f t="shared" si="39"/>
        <v>289510667.62202692</v>
      </c>
      <c r="V359" s="47">
        <v>0</v>
      </c>
      <c r="W359" s="29">
        <v>0</v>
      </c>
      <c r="X359" s="36">
        <v>277149413.89999998</v>
      </c>
      <c r="Y359" s="41">
        <f t="shared" si="40"/>
        <v>277149413.89999998</v>
      </c>
      <c r="Z359" s="42">
        <f t="shared" si="41"/>
        <v>12361253.722026944</v>
      </c>
    </row>
    <row r="360" spans="1:26" x14ac:dyDescent="0.25">
      <c r="A360" s="7" t="s">
        <v>15</v>
      </c>
      <c r="B360" s="56" t="s">
        <v>721</v>
      </c>
      <c r="C360" s="6" t="s">
        <v>720</v>
      </c>
      <c r="D360" s="6" t="s">
        <v>727</v>
      </c>
      <c r="E360" s="8" t="s">
        <v>728</v>
      </c>
      <c r="F360" s="5">
        <v>503011757.18141901</v>
      </c>
      <c r="G360" s="2">
        <v>22812221.929999888</v>
      </c>
      <c r="H360" s="2">
        <v>55332650.840000033</v>
      </c>
      <c r="I360" s="2">
        <v>0</v>
      </c>
      <c r="J360" s="2">
        <v>0</v>
      </c>
      <c r="K360" s="2">
        <v>0</v>
      </c>
      <c r="L360" s="2">
        <v>0</v>
      </c>
      <c r="M360" s="24">
        <f t="shared" si="35"/>
        <v>581156629.95141888</v>
      </c>
      <c r="N360" s="18">
        <f t="shared" si="36"/>
        <v>22812221.929999888</v>
      </c>
      <c r="O360" s="17">
        <f t="shared" si="37"/>
        <v>55332650.840000033</v>
      </c>
      <c r="P360" s="17">
        <v>0</v>
      </c>
      <c r="Q360" s="17">
        <v>0</v>
      </c>
      <c r="R360" s="35">
        <v>362625469.55922574</v>
      </c>
      <c r="S360" s="40">
        <f t="shared" si="38"/>
        <v>440770342.32922566</v>
      </c>
      <c r="T360" s="52">
        <v>0</v>
      </c>
      <c r="U360" s="64">
        <f t="shared" si="39"/>
        <v>440770342.32922566</v>
      </c>
      <c r="V360" s="47">
        <v>0</v>
      </c>
      <c r="W360" s="29">
        <v>0</v>
      </c>
      <c r="X360" s="36">
        <v>421912859.31</v>
      </c>
      <c r="Y360" s="41">
        <f t="shared" si="40"/>
        <v>421912859.31</v>
      </c>
      <c r="Z360" s="42">
        <f t="shared" si="41"/>
        <v>18857483.019225657</v>
      </c>
    </row>
    <row r="361" spans="1:26" x14ac:dyDescent="0.25">
      <c r="A361" s="7" t="s">
        <v>15</v>
      </c>
      <c r="B361" s="56" t="s">
        <v>721</v>
      </c>
      <c r="C361" s="6" t="s">
        <v>720</v>
      </c>
      <c r="D361" s="6" t="s">
        <v>729</v>
      </c>
      <c r="E361" s="8" t="s">
        <v>730</v>
      </c>
      <c r="F361" s="5">
        <v>806536825.48860693</v>
      </c>
      <c r="G361" s="2">
        <v>36354188.959999919</v>
      </c>
      <c r="H361" s="2">
        <v>87432276.379999995</v>
      </c>
      <c r="I361" s="2">
        <v>0</v>
      </c>
      <c r="J361" s="2">
        <v>0</v>
      </c>
      <c r="K361" s="2">
        <v>0</v>
      </c>
      <c r="L361" s="2">
        <v>0</v>
      </c>
      <c r="M361" s="24">
        <f t="shared" si="35"/>
        <v>930323290.82860684</v>
      </c>
      <c r="N361" s="18">
        <f t="shared" si="36"/>
        <v>36354188.959999919</v>
      </c>
      <c r="O361" s="17">
        <f t="shared" si="37"/>
        <v>87432276.379999995</v>
      </c>
      <c r="P361" s="17">
        <v>0</v>
      </c>
      <c r="Q361" s="17">
        <v>0</v>
      </c>
      <c r="R361" s="35">
        <v>580593575.83806276</v>
      </c>
      <c r="S361" s="40">
        <f t="shared" si="38"/>
        <v>704380041.17806268</v>
      </c>
      <c r="T361" s="52">
        <v>0</v>
      </c>
      <c r="U361" s="64">
        <f t="shared" si="39"/>
        <v>704380041.17806268</v>
      </c>
      <c r="V361" s="47">
        <v>0</v>
      </c>
      <c r="W361" s="29">
        <v>0</v>
      </c>
      <c r="X361" s="36">
        <v>674111131.50999999</v>
      </c>
      <c r="Y361" s="41">
        <f t="shared" si="40"/>
        <v>674111131.50999999</v>
      </c>
      <c r="Z361" s="42">
        <f t="shared" si="41"/>
        <v>30268909.668062687</v>
      </c>
    </row>
    <row r="362" spans="1:26" x14ac:dyDescent="0.25">
      <c r="A362" s="7" t="s">
        <v>15</v>
      </c>
      <c r="B362" s="56" t="s">
        <v>721</v>
      </c>
      <c r="C362" s="6" t="s">
        <v>720</v>
      </c>
      <c r="D362" s="6" t="s">
        <v>731</v>
      </c>
      <c r="E362" s="8" t="s">
        <v>732</v>
      </c>
      <c r="F362" s="5">
        <v>484503125.65223747</v>
      </c>
      <c r="G362" s="2">
        <v>21984890.49000001</v>
      </c>
      <c r="H362" s="2">
        <v>53295335.370000005</v>
      </c>
      <c r="I362" s="2">
        <v>0</v>
      </c>
      <c r="J362" s="2">
        <v>0</v>
      </c>
      <c r="K362" s="2">
        <v>0</v>
      </c>
      <c r="L362" s="2">
        <v>0</v>
      </c>
      <c r="M362" s="24">
        <f t="shared" si="35"/>
        <v>559783351.51223755</v>
      </c>
      <c r="N362" s="18">
        <f t="shared" si="36"/>
        <v>21984890.49000001</v>
      </c>
      <c r="O362" s="17">
        <f t="shared" si="37"/>
        <v>53295335.370000005</v>
      </c>
      <c r="P362" s="17">
        <v>0</v>
      </c>
      <c r="Q362" s="17">
        <v>0</v>
      </c>
      <c r="R362" s="35">
        <v>349312840.44336534</v>
      </c>
      <c r="S362" s="40">
        <f t="shared" si="38"/>
        <v>424593066.30336535</v>
      </c>
      <c r="T362" s="52">
        <v>0</v>
      </c>
      <c r="U362" s="64">
        <f t="shared" si="39"/>
        <v>424593066.30336535</v>
      </c>
      <c r="V362" s="47">
        <v>0</v>
      </c>
      <c r="W362" s="29">
        <v>0</v>
      </c>
      <c r="X362" s="36">
        <v>406431048.11000001</v>
      </c>
      <c r="Y362" s="41">
        <f t="shared" si="40"/>
        <v>406431048.11000001</v>
      </c>
      <c r="Z362" s="42">
        <f t="shared" si="41"/>
        <v>18162018.193365335</v>
      </c>
    </row>
    <row r="363" spans="1:26" x14ac:dyDescent="0.25">
      <c r="A363" s="7" t="s">
        <v>15</v>
      </c>
      <c r="B363" s="56" t="s">
        <v>721</v>
      </c>
      <c r="C363" s="6" t="s">
        <v>720</v>
      </c>
      <c r="D363" s="6" t="s">
        <v>733</v>
      </c>
      <c r="E363" s="8" t="s">
        <v>734</v>
      </c>
      <c r="F363" s="5">
        <v>606294279.6745075</v>
      </c>
      <c r="G363" s="2">
        <v>27549356.419999957</v>
      </c>
      <c r="H363" s="2">
        <v>66925900.910000026</v>
      </c>
      <c r="I363" s="2">
        <v>0</v>
      </c>
      <c r="J363" s="2">
        <v>0</v>
      </c>
      <c r="K363" s="2">
        <v>0</v>
      </c>
      <c r="L363" s="2">
        <v>0</v>
      </c>
      <c r="M363" s="24">
        <f t="shared" si="35"/>
        <v>700769537.00450754</v>
      </c>
      <c r="N363" s="18">
        <f t="shared" si="36"/>
        <v>27549356.419999957</v>
      </c>
      <c r="O363" s="17">
        <f t="shared" si="37"/>
        <v>66925900.910000026</v>
      </c>
      <c r="P363" s="17">
        <v>0</v>
      </c>
      <c r="Q363" s="17">
        <v>0</v>
      </c>
      <c r="R363" s="35">
        <v>437270952.29021055</v>
      </c>
      <c r="S363" s="40">
        <f t="shared" si="38"/>
        <v>531746209.62021053</v>
      </c>
      <c r="T363" s="52">
        <v>0</v>
      </c>
      <c r="U363" s="64">
        <f t="shared" si="39"/>
        <v>531746209.62021053</v>
      </c>
      <c r="V363" s="47">
        <v>0</v>
      </c>
      <c r="W363" s="29">
        <v>0</v>
      </c>
      <c r="X363" s="36">
        <v>509024986.55000001</v>
      </c>
      <c r="Y363" s="41">
        <f t="shared" si="40"/>
        <v>509024986.55000001</v>
      </c>
      <c r="Z363" s="42">
        <f t="shared" si="41"/>
        <v>22721223.070210516</v>
      </c>
    </row>
    <row r="364" spans="1:26" x14ac:dyDescent="0.25">
      <c r="A364" s="7" t="s">
        <v>15</v>
      </c>
      <c r="B364" s="56" t="s">
        <v>721</v>
      </c>
      <c r="C364" s="6" t="s">
        <v>720</v>
      </c>
      <c r="D364" s="6" t="s">
        <v>735</v>
      </c>
      <c r="E364" s="8" t="s">
        <v>736</v>
      </c>
      <c r="F364" s="5">
        <v>680118297.87475419</v>
      </c>
      <c r="G364" s="2">
        <v>30668520.530000091</v>
      </c>
      <c r="H364" s="2">
        <v>73794338.189999998</v>
      </c>
      <c r="I364" s="2">
        <v>0</v>
      </c>
      <c r="J364" s="2">
        <v>0</v>
      </c>
      <c r="K364" s="2">
        <v>0</v>
      </c>
      <c r="L364" s="2">
        <v>0</v>
      </c>
      <c r="M364" s="24">
        <f t="shared" si="35"/>
        <v>784581156.59475422</v>
      </c>
      <c r="N364" s="18">
        <f t="shared" si="36"/>
        <v>30668520.530000091</v>
      </c>
      <c r="O364" s="17">
        <f t="shared" si="37"/>
        <v>73794338.189999998</v>
      </c>
      <c r="P364" s="17">
        <v>0</v>
      </c>
      <c r="Q364" s="17">
        <v>0</v>
      </c>
      <c r="R364" s="35">
        <v>489632781.18859929</v>
      </c>
      <c r="S364" s="40">
        <f t="shared" si="38"/>
        <v>594095639.90859938</v>
      </c>
      <c r="T364" s="52">
        <v>0</v>
      </c>
      <c r="U364" s="64">
        <f t="shared" si="39"/>
        <v>594095639.90859938</v>
      </c>
      <c r="V364" s="47">
        <v>0</v>
      </c>
      <c r="W364" s="29">
        <v>0</v>
      </c>
      <c r="X364" s="36">
        <v>568572003.39999998</v>
      </c>
      <c r="Y364" s="41">
        <f t="shared" si="40"/>
        <v>568572003.39999998</v>
      </c>
      <c r="Z364" s="42">
        <f t="shared" si="41"/>
        <v>25523636.508599401</v>
      </c>
    </row>
    <row r="365" spans="1:26" x14ac:dyDescent="0.25">
      <c r="A365" s="7" t="s">
        <v>15</v>
      </c>
      <c r="B365" s="56" t="s">
        <v>721</v>
      </c>
      <c r="C365" s="6" t="s">
        <v>720</v>
      </c>
      <c r="D365" s="6" t="s">
        <v>737</v>
      </c>
      <c r="E365" s="8" t="s">
        <v>738</v>
      </c>
      <c r="F365" s="5">
        <v>807691972.4741025</v>
      </c>
      <c r="G365" s="2">
        <v>36590984.1899997</v>
      </c>
      <c r="H365" s="2">
        <v>88580483.26000005</v>
      </c>
      <c r="I365" s="2">
        <v>0</v>
      </c>
      <c r="J365" s="2">
        <v>0</v>
      </c>
      <c r="K365" s="2">
        <v>0</v>
      </c>
      <c r="L365" s="2">
        <v>0</v>
      </c>
      <c r="M365" s="24">
        <f t="shared" si="35"/>
        <v>932863439.92410231</v>
      </c>
      <c r="N365" s="18">
        <f t="shared" si="36"/>
        <v>36590984.1899997</v>
      </c>
      <c r="O365" s="17">
        <f t="shared" si="37"/>
        <v>88580483.26000005</v>
      </c>
      <c r="P365" s="17">
        <v>0</v>
      </c>
      <c r="Q365" s="17">
        <v>0</v>
      </c>
      <c r="R365" s="35">
        <v>582114858.71542156</v>
      </c>
      <c r="S365" s="40">
        <f t="shared" si="38"/>
        <v>707286326.16542125</v>
      </c>
      <c r="T365" s="52">
        <v>0</v>
      </c>
      <c r="U365" s="64">
        <f t="shared" si="39"/>
        <v>707286326.16542125</v>
      </c>
      <c r="V365" s="47">
        <v>0</v>
      </c>
      <c r="W365" s="29">
        <v>0</v>
      </c>
      <c r="X365" s="36">
        <v>677000589.01999998</v>
      </c>
      <c r="Y365" s="41">
        <f t="shared" si="40"/>
        <v>677000589.01999998</v>
      </c>
      <c r="Z365" s="42">
        <f t="shared" si="41"/>
        <v>30285737.145421267</v>
      </c>
    </row>
    <row r="366" spans="1:26" x14ac:dyDescent="0.25">
      <c r="A366" s="7" t="s">
        <v>15</v>
      </c>
      <c r="B366" s="56" t="s">
        <v>721</v>
      </c>
      <c r="C366" s="6" t="s">
        <v>720</v>
      </c>
      <c r="D366" s="6" t="s">
        <v>739</v>
      </c>
      <c r="E366" s="8" t="s">
        <v>740</v>
      </c>
      <c r="F366" s="5">
        <v>584480669.25865042</v>
      </c>
      <c r="G366" s="2">
        <v>26555554.110000014</v>
      </c>
      <c r="H366" s="2">
        <v>64502137.080000043</v>
      </c>
      <c r="I366" s="2">
        <v>0</v>
      </c>
      <c r="J366" s="2">
        <v>0</v>
      </c>
      <c r="K366" s="2">
        <v>0</v>
      </c>
      <c r="L366" s="2">
        <v>0</v>
      </c>
      <c r="M366" s="24">
        <f t="shared" si="35"/>
        <v>675538360.44865048</v>
      </c>
      <c r="N366" s="18">
        <f t="shared" si="36"/>
        <v>26555554.110000014</v>
      </c>
      <c r="O366" s="17">
        <f t="shared" si="37"/>
        <v>64502137.080000043</v>
      </c>
      <c r="P366" s="17">
        <v>0</v>
      </c>
      <c r="Q366" s="17">
        <v>0</v>
      </c>
      <c r="R366" s="35">
        <v>421525284.45680523</v>
      </c>
      <c r="S366" s="40">
        <f t="shared" si="38"/>
        <v>512582975.64680529</v>
      </c>
      <c r="T366" s="52">
        <v>0</v>
      </c>
      <c r="U366" s="64">
        <f t="shared" si="39"/>
        <v>512582975.64680529</v>
      </c>
      <c r="V366" s="47">
        <v>0</v>
      </c>
      <c r="W366" s="29">
        <v>0</v>
      </c>
      <c r="X366" s="36">
        <v>490677989.94999999</v>
      </c>
      <c r="Y366" s="41">
        <f t="shared" si="40"/>
        <v>490677989.94999999</v>
      </c>
      <c r="Z366" s="42">
        <f t="shared" si="41"/>
        <v>21904985.696805298</v>
      </c>
    </row>
    <row r="367" spans="1:26" x14ac:dyDescent="0.25">
      <c r="A367" s="7" t="s">
        <v>15</v>
      </c>
      <c r="B367" s="56" t="s">
        <v>721</v>
      </c>
      <c r="C367" s="6" t="s">
        <v>720</v>
      </c>
      <c r="D367" s="6" t="s">
        <v>741</v>
      </c>
      <c r="E367" s="8" t="s">
        <v>742</v>
      </c>
      <c r="F367" s="5">
        <v>291383030.29274237</v>
      </c>
      <c r="G367" s="2">
        <v>13210241.310000002</v>
      </c>
      <c r="H367" s="2">
        <v>32036883.949999988</v>
      </c>
      <c r="I367" s="2">
        <v>0</v>
      </c>
      <c r="J367" s="2">
        <v>0</v>
      </c>
      <c r="K367" s="2">
        <v>0</v>
      </c>
      <c r="L367" s="2">
        <v>0</v>
      </c>
      <c r="M367" s="24">
        <f t="shared" si="35"/>
        <v>336630155.55274236</v>
      </c>
      <c r="N367" s="18">
        <f t="shared" si="36"/>
        <v>13210241.310000002</v>
      </c>
      <c r="O367" s="17">
        <f t="shared" si="37"/>
        <v>32036883.949999988</v>
      </c>
      <c r="P367" s="17">
        <v>0</v>
      </c>
      <c r="Q367" s="17">
        <v>0</v>
      </c>
      <c r="R367" s="35">
        <v>210043411.66637632</v>
      </c>
      <c r="S367" s="40">
        <f t="shared" si="38"/>
        <v>255290536.92637631</v>
      </c>
      <c r="T367" s="52">
        <v>0</v>
      </c>
      <c r="U367" s="64">
        <f t="shared" si="39"/>
        <v>255290536.92637631</v>
      </c>
      <c r="V367" s="47">
        <v>0</v>
      </c>
      <c r="W367" s="29">
        <v>0</v>
      </c>
      <c r="X367" s="36">
        <v>244365550.31999999</v>
      </c>
      <c r="Y367" s="41">
        <f t="shared" si="40"/>
        <v>244365550.31999999</v>
      </c>
      <c r="Z367" s="42">
        <f t="shared" si="41"/>
        <v>10924986.60637632</v>
      </c>
    </row>
    <row r="368" spans="1:26" x14ac:dyDescent="0.25">
      <c r="A368" s="7" t="s">
        <v>15</v>
      </c>
      <c r="B368" s="56" t="s">
        <v>721</v>
      </c>
      <c r="C368" s="6" t="s">
        <v>720</v>
      </c>
      <c r="D368" s="6" t="s">
        <v>743</v>
      </c>
      <c r="E368" s="8" t="s">
        <v>744</v>
      </c>
      <c r="F368" s="5">
        <v>752854528.45769513</v>
      </c>
      <c r="G368" s="2">
        <v>34195154.659999967</v>
      </c>
      <c r="H368" s="2">
        <v>83035911.170000017</v>
      </c>
      <c r="I368" s="2">
        <v>0</v>
      </c>
      <c r="J368" s="2">
        <v>0</v>
      </c>
      <c r="K368" s="2">
        <v>0</v>
      </c>
      <c r="L368" s="2">
        <v>0</v>
      </c>
      <c r="M368" s="24">
        <f t="shared" si="35"/>
        <v>870085594.28769517</v>
      </c>
      <c r="N368" s="18">
        <f t="shared" si="36"/>
        <v>34195154.659999967</v>
      </c>
      <c r="O368" s="17">
        <f t="shared" si="37"/>
        <v>83035911.170000017</v>
      </c>
      <c r="P368" s="17">
        <v>0</v>
      </c>
      <c r="Q368" s="17">
        <v>0</v>
      </c>
      <c r="R368" s="35">
        <v>542918475.58335805</v>
      </c>
      <c r="S368" s="40">
        <f t="shared" si="38"/>
        <v>660149541.41335797</v>
      </c>
      <c r="T368" s="52">
        <v>0</v>
      </c>
      <c r="U368" s="64">
        <f t="shared" si="39"/>
        <v>660149541.41335797</v>
      </c>
      <c r="V368" s="47">
        <v>0</v>
      </c>
      <c r="W368" s="29">
        <v>0</v>
      </c>
      <c r="X368" s="36">
        <v>631932490.25999999</v>
      </c>
      <c r="Y368" s="41">
        <f t="shared" si="40"/>
        <v>631932490.25999999</v>
      </c>
      <c r="Z368" s="42">
        <f t="shared" si="41"/>
        <v>28217051.153357983</v>
      </c>
    </row>
    <row r="369" spans="1:26" x14ac:dyDescent="0.25">
      <c r="A369" s="7" t="s">
        <v>15</v>
      </c>
      <c r="B369" s="56" t="s">
        <v>721</v>
      </c>
      <c r="C369" s="6" t="s">
        <v>720</v>
      </c>
      <c r="D369" s="6" t="s">
        <v>745</v>
      </c>
      <c r="E369" s="8" t="s">
        <v>746</v>
      </c>
      <c r="F369" s="5">
        <v>570804958.33900952</v>
      </c>
      <c r="G369" s="2">
        <v>25858928.499999762</v>
      </c>
      <c r="H369" s="2">
        <v>62588166.340000033</v>
      </c>
      <c r="I369" s="2">
        <v>0</v>
      </c>
      <c r="J369" s="2">
        <v>0</v>
      </c>
      <c r="K369" s="2">
        <v>0</v>
      </c>
      <c r="L369" s="2">
        <v>0</v>
      </c>
      <c r="M369" s="24">
        <f t="shared" si="35"/>
        <v>659252053.17900932</v>
      </c>
      <c r="N369" s="18">
        <f t="shared" si="36"/>
        <v>25858928.499999762</v>
      </c>
      <c r="O369" s="17">
        <f t="shared" si="37"/>
        <v>62588166.340000033</v>
      </c>
      <c r="P369" s="17">
        <v>0</v>
      </c>
      <c r="Q369" s="17">
        <v>0</v>
      </c>
      <c r="R369" s="35">
        <v>411383143.72532868</v>
      </c>
      <c r="S369" s="40">
        <f t="shared" si="38"/>
        <v>499830238.56532848</v>
      </c>
      <c r="T369" s="52">
        <v>0</v>
      </c>
      <c r="U369" s="64">
        <f t="shared" si="39"/>
        <v>499830238.56532848</v>
      </c>
      <c r="V369" s="47">
        <v>0</v>
      </c>
      <c r="W369" s="29">
        <v>0</v>
      </c>
      <c r="X369" s="36">
        <v>478426839.97000003</v>
      </c>
      <c r="Y369" s="41">
        <f t="shared" si="40"/>
        <v>478426839.97000003</v>
      </c>
      <c r="Z369" s="42">
        <f t="shared" si="41"/>
        <v>21403398.59532845</v>
      </c>
    </row>
    <row r="370" spans="1:26" x14ac:dyDescent="0.25">
      <c r="A370" s="7" t="s">
        <v>15</v>
      </c>
      <c r="B370" s="56" t="s">
        <v>721</v>
      </c>
      <c r="C370" s="6" t="s">
        <v>720</v>
      </c>
      <c r="D370" s="6" t="s">
        <v>747</v>
      </c>
      <c r="E370" s="8" t="s">
        <v>748</v>
      </c>
      <c r="F370" s="5">
        <v>1102300910.8491552</v>
      </c>
      <c r="G370" s="2">
        <v>49608613.450000048</v>
      </c>
      <c r="H370" s="2">
        <v>119019611.65999997</v>
      </c>
      <c r="I370" s="2">
        <v>0</v>
      </c>
      <c r="J370" s="2">
        <v>0</v>
      </c>
      <c r="K370" s="2">
        <v>0</v>
      </c>
      <c r="L370" s="2">
        <v>0</v>
      </c>
      <c r="M370" s="24">
        <f t="shared" si="35"/>
        <v>1270929135.9591551</v>
      </c>
      <c r="N370" s="18">
        <f t="shared" si="36"/>
        <v>49608613.450000048</v>
      </c>
      <c r="O370" s="17">
        <f t="shared" si="37"/>
        <v>119019611.65999997</v>
      </c>
      <c r="P370" s="17">
        <v>0</v>
      </c>
      <c r="Q370" s="17">
        <v>0</v>
      </c>
      <c r="R370" s="35">
        <v>793211855.45421529</v>
      </c>
      <c r="S370" s="40">
        <f t="shared" si="38"/>
        <v>961840080.5642153</v>
      </c>
      <c r="T370" s="52">
        <v>0</v>
      </c>
      <c r="U370" s="64">
        <f t="shared" si="39"/>
        <v>961840080.5642153</v>
      </c>
      <c r="V370" s="47">
        <v>0</v>
      </c>
      <c r="W370" s="29">
        <v>0</v>
      </c>
      <c r="X370" s="36">
        <v>920461428</v>
      </c>
      <c r="Y370" s="41">
        <f t="shared" si="40"/>
        <v>920461428</v>
      </c>
      <c r="Z370" s="42">
        <f t="shared" si="41"/>
        <v>41378652.564215302</v>
      </c>
    </row>
    <row r="371" spans="1:26" x14ac:dyDescent="0.25">
      <c r="A371" s="7" t="s">
        <v>15</v>
      </c>
      <c r="B371" s="56" t="s">
        <v>721</v>
      </c>
      <c r="C371" s="6" t="s">
        <v>720</v>
      </c>
      <c r="D371" s="6" t="s">
        <v>749</v>
      </c>
      <c r="E371" s="8" t="s">
        <v>750</v>
      </c>
      <c r="F371" s="5">
        <v>1046537092.2427359</v>
      </c>
      <c r="G371" s="2">
        <v>47054779.910000086</v>
      </c>
      <c r="H371" s="2">
        <v>112763102.50999999</v>
      </c>
      <c r="I371" s="2">
        <v>0</v>
      </c>
      <c r="J371" s="2">
        <v>0</v>
      </c>
      <c r="K371" s="2">
        <v>0</v>
      </c>
      <c r="L371" s="2">
        <v>0</v>
      </c>
      <c r="M371" s="24">
        <f t="shared" si="35"/>
        <v>1206354974.6627359</v>
      </c>
      <c r="N371" s="18">
        <f t="shared" si="36"/>
        <v>47054779.910000086</v>
      </c>
      <c r="O371" s="17">
        <f t="shared" si="37"/>
        <v>112763102.50999999</v>
      </c>
      <c r="P371" s="17">
        <v>0</v>
      </c>
      <c r="Q371" s="17">
        <v>0</v>
      </c>
      <c r="R371" s="35">
        <v>752912755.53518045</v>
      </c>
      <c r="S371" s="40">
        <f t="shared" si="38"/>
        <v>912730637.95518053</v>
      </c>
      <c r="T371" s="52">
        <v>0</v>
      </c>
      <c r="U371" s="64">
        <f t="shared" si="39"/>
        <v>912730637.95518053</v>
      </c>
      <c r="V371" s="47">
        <v>0</v>
      </c>
      <c r="W371" s="29">
        <v>0</v>
      </c>
      <c r="X371" s="36">
        <v>873436932.96000004</v>
      </c>
      <c r="Y371" s="41">
        <f t="shared" si="40"/>
        <v>873436932.96000004</v>
      </c>
      <c r="Z371" s="42">
        <f t="shared" si="41"/>
        <v>39293704.995180488</v>
      </c>
    </row>
    <row r="372" spans="1:26" x14ac:dyDescent="0.25">
      <c r="A372" s="7" t="s">
        <v>15</v>
      </c>
      <c r="B372" s="56" t="s">
        <v>721</v>
      </c>
      <c r="C372" s="6" t="s">
        <v>720</v>
      </c>
      <c r="D372" s="6" t="s">
        <v>751</v>
      </c>
      <c r="E372" s="8" t="s">
        <v>752</v>
      </c>
      <c r="F372" s="5">
        <v>486149369.2384097</v>
      </c>
      <c r="G372" s="2">
        <v>22126081.119999886</v>
      </c>
      <c r="H372" s="2">
        <v>53850883.219999969</v>
      </c>
      <c r="I372" s="2">
        <v>0</v>
      </c>
      <c r="J372" s="2">
        <v>0</v>
      </c>
      <c r="K372" s="2">
        <v>0</v>
      </c>
      <c r="L372" s="2">
        <v>0</v>
      </c>
      <c r="M372" s="24">
        <f t="shared" si="35"/>
        <v>562126333.57840955</v>
      </c>
      <c r="N372" s="18">
        <f t="shared" si="36"/>
        <v>22126081.119999886</v>
      </c>
      <c r="O372" s="17">
        <f t="shared" si="37"/>
        <v>53850883.219999969</v>
      </c>
      <c r="P372" s="17">
        <v>0</v>
      </c>
      <c r="Q372" s="17">
        <v>0</v>
      </c>
      <c r="R372" s="35">
        <v>350739334.1414234</v>
      </c>
      <c r="S372" s="40">
        <f t="shared" si="38"/>
        <v>426716298.48142326</v>
      </c>
      <c r="T372" s="52">
        <v>0</v>
      </c>
      <c r="U372" s="64">
        <f t="shared" si="39"/>
        <v>426716298.48142326</v>
      </c>
      <c r="V372" s="47">
        <v>0</v>
      </c>
      <c r="W372" s="29">
        <v>0</v>
      </c>
      <c r="X372" s="36">
        <v>408500119.49000001</v>
      </c>
      <c r="Y372" s="41">
        <f t="shared" si="40"/>
        <v>408500119.49000001</v>
      </c>
      <c r="Z372" s="42">
        <f t="shared" si="41"/>
        <v>18216178.991423249</v>
      </c>
    </row>
    <row r="373" spans="1:26" x14ac:dyDescent="0.25">
      <c r="A373" s="7" t="s">
        <v>15</v>
      </c>
      <c r="B373" s="56" t="s">
        <v>721</v>
      </c>
      <c r="C373" s="6" t="s">
        <v>720</v>
      </c>
      <c r="D373" s="6" t="s">
        <v>753</v>
      </c>
      <c r="E373" s="8" t="s">
        <v>754</v>
      </c>
      <c r="F373" s="5">
        <v>498851597.19604677</v>
      </c>
      <c r="G373" s="2">
        <v>22632672.839999855</v>
      </c>
      <c r="H373" s="2">
        <v>54887330.370000005</v>
      </c>
      <c r="I373" s="2">
        <v>0</v>
      </c>
      <c r="J373" s="2">
        <v>0</v>
      </c>
      <c r="K373" s="2">
        <v>0</v>
      </c>
      <c r="L373" s="2">
        <v>0</v>
      </c>
      <c r="M373" s="24">
        <f t="shared" si="35"/>
        <v>576371600.40604663</v>
      </c>
      <c r="N373" s="18">
        <f t="shared" si="36"/>
        <v>22632672.839999855</v>
      </c>
      <c r="O373" s="17">
        <f t="shared" si="37"/>
        <v>54887330.370000005</v>
      </c>
      <c r="P373" s="17">
        <v>0</v>
      </c>
      <c r="Q373" s="17">
        <v>0</v>
      </c>
      <c r="R373" s="35">
        <v>359649088.19159919</v>
      </c>
      <c r="S373" s="40">
        <f t="shared" si="38"/>
        <v>437169091.40159905</v>
      </c>
      <c r="T373" s="52">
        <v>0</v>
      </c>
      <c r="U373" s="64">
        <f t="shared" si="39"/>
        <v>437169091.40159905</v>
      </c>
      <c r="V373" s="47">
        <v>0</v>
      </c>
      <c r="W373" s="29">
        <v>0</v>
      </c>
      <c r="X373" s="36">
        <v>418467891.31</v>
      </c>
      <c r="Y373" s="41">
        <f t="shared" si="40"/>
        <v>418467891.31</v>
      </c>
      <c r="Z373" s="42">
        <f t="shared" si="41"/>
        <v>18701200.091599047</v>
      </c>
    </row>
    <row r="374" spans="1:26" x14ac:dyDescent="0.25">
      <c r="A374" s="7" t="s">
        <v>15</v>
      </c>
      <c r="B374" s="56" t="s">
        <v>756</v>
      </c>
      <c r="C374" s="6" t="s">
        <v>755</v>
      </c>
      <c r="D374" s="6" t="s">
        <v>756</v>
      </c>
      <c r="E374" s="8" t="s">
        <v>757</v>
      </c>
      <c r="F374" s="5">
        <v>44527133751.487083</v>
      </c>
      <c r="G374" s="2">
        <v>1695802038.340004</v>
      </c>
      <c r="H374" s="2">
        <v>3466752514</v>
      </c>
      <c r="I374" s="2">
        <v>0</v>
      </c>
      <c r="J374" s="2">
        <v>0</v>
      </c>
      <c r="K374" s="2">
        <v>0</v>
      </c>
      <c r="L374" s="2">
        <v>0</v>
      </c>
      <c r="M374" s="24">
        <f t="shared" si="35"/>
        <v>49689688303.827087</v>
      </c>
      <c r="N374" s="18">
        <f t="shared" si="36"/>
        <v>1695802038.340004</v>
      </c>
      <c r="O374" s="17">
        <f t="shared" si="37"/>
        <v>3466752514</v>
      </c>
      <c r="P374" s="17">
        <v>0</v>
      </c>
      <c r="Q374" s="17">
        <v>0</v>
      </c>
      <c r="R374" s="35">
        <v>31279756191.321701</v>
      </c>
      <c r="S374" s="40">
        <f t="shared" si="38"/>
        <v>36442310743.661705</v>
      </c>
      <c r="T374" s="52">
        <v>0</v>
      </c>
      <c r="U374" s="64">
        <f t="shared" si="39"/>
        <v>36442310743.661705</v>
      </c>
      <c r="V374" s="47">
        <v>0</v>
      </c>
      <c r="W374" s="29">
        <v>0</v>
      </c>
      <c r="X374" s="36">
        <v>34795621517.849998</v>
      </c>
      <c r="Y374" s="41">
        <f t="shared" si="40"/>
        <v>34795621517.849998</v>
      </c>
      <c r="Z374" s="42">
        <f t="shared" si="41"/>
        <v>1646689225.8117065</v>
      </c>
    </row>
    <row r="375" spans="1:26" x14ac:dyDescent="0.25">
      <c r="A375" s="7" t="s">
        <v>15</v>
      </c>
      <c r="B375" s="56" t="s">
        <v>756</v>
      </c>
      <c r="C375" s="6" t="s">
        <v>755</v>
      </c>
      <c r="D375" s="6" t="s">
        <v>758</v>
      </c>
      <c r="E375" s="8" t="s">
        <v>759</v>
      </c>
      <c r="F375" s="5">
        <v>1001753798.8399646</v>
      </c>
      <c r="G375" s="2">
        <v>45333448.590000153</v>
      </c>
      <c r="H375" s="2">
        <v>109569320.98000002</v>
      </c>
      <c r="I375" s="2">
        <v>0</v>
      </c>
      <c r="J375" s="2">
        <v>0</v>
      </c>
      <c r="K375" s="2">
        <v>0</v>
      </c>
      <c r="L375" s="2">
        <v>0</v>
      </c>
      <c r="M375" s="24">
        <f t="shared" si="35"/>
        <v>1156656568.4099648</v>
      </c>
      <c r="N375" s="18">
        <f t="shared" si="36"/>
        <v>45333448.590000153</v>
      </c>
      <c r="O375" s="17">
        <f t="shared" si="37"/>
        <v>109569320.98000002</v>
      </c>
      <c r="P375" s="17">
        <v>0</v>
      </c>
      <c r="Q375" s="17">
        <v>0</v>
      </c>
      <c r="R375" s="35">
        <v>721788345.84882939</v>
      </c>
      <c r="S375" s="40">
        <f t="shared" si="38"/>
        <v>876691115.41882956</v>
      </c>
      <c r="T375" s="52">
        <v>0</v>
      </c>
      <c r="U375" s="64">
        <f t="shared" si="39"/>
        <v>876691115.41882956</v>
      </c>
      <c r="V375" s="47">
        <v>0</v>
      </c>
      <c r="W375" s="29">
        <v>0</v>
      </c>
      <c r="X375" s="36">
        <v>839121112.42999995</v>
      </c>
      <c r="Y375" s="41">
        <f t="shared" si="40"/>
        <v>839121112.42999995</v>
      </c>
      <c r="Z375" s="42">
        <f t="shared" si="41"/>
        <v>37570002.988829613</v>
      </c>
    </row>
    <row r="376" spans="1:26" x14ac:dyDescent="0.25">
      <c r="A376" s="7" t="s">
        <v>15</v>
      </c>
      <c r="B376" s="56" t="s">
        <v>756</v>
      </c>
      <c r="C376" s="6" t="s">
        <v>755</v>
      </c>
      <c r="D376" s="6" t="s">
        <v>760</v>
      </c>
      <c r="E376" s="8" t="s">
        <v>761</v>
      </c>
      <c r="F376" s="5">
        <v>928440175.96719718</v>
      </c>
      <c r="G376" s="2">
        <v>42185305.029999971</v>
      </c>
      <c r="H376" s="2">
        <v>102446129.43000007</v>
      </c>
      <c r="I376" s="2">
        <v>0</v>
      </c>
      <c r="J376" s="2">
        <v>0</v>
      </c>
      <c r="K376" s="2">
        <v>0</v>
      </c>
      <c r="L376" s="2">
        <v>0</v>
      </c>
      <c r="M376" s="24">
        <f t="shared" si="35"/>
        <v>1073071610.4271972</v>
      </c>
      <c r="N376" s="18">
        <f t="shared" si="36"/>
        <v>42185305.029999971</v>
      </c>
      <c r="O376" s="17">
        <f t="shared" si="37"/>
        <v>102446129.43000007</v>
      </c>
      <c r="P376" s="17">
        <v>0</v>
      </c>
      <c r="Q376" s="17">
        <v>0</v>
      </c>
      <c r="R376" s="35">
        <v>669600024.38455951</v>
      </c>
      <c r="S376" s="40">
        <f t="shared" si="38"/>
        <v>814231458.84455955</v>
      </c>
      <c r="T376" s="52">
        <v>0</v>
      </c>
      <c r="U376" s="64">
        <f t="shared" si="39"/>
        <v>814231458.84455955</v>
      </c>
      <c r="V376" s="47">
        <v>0</v>
      </c>
      <c r="W376" s="29">
        <v>0</v>
      </c>
      <c r="X376" s="36">
        <v>779438499.13999999</v>
      </c>
      <c r="Y376" s="41">
        <f t="shared" si="40"/>
        <v>779438499.13999999</v>
      </c>
      <c r="Z376" s="42">
        <f t="shared" si="41"/>
        <v>34792959.704559565</v>
      </c>
    </row>
    <row r="377" spans="1:26" x14ac:dyDescent="0.25">
      <c r="A377" s="7" t="s">
        <v>15</v>
      </c>
      <c r="B377" s="56" t="s">
        <v>756</v>
      </c>
      <c r="C377" s="6" t="s">
        <v>755</v>
      </c>
      <c r="D377" s="6" t="s">
        <v>762</v>
      </c>
      <c r="E377" s="8" t="s">
        <v>763</v>
      </c>
      <c r="F377" s="5">
        <v>1096394062.5796428</v>
      </c>
      <c r="G377" s="2">
        <v>49601507.189999819</v>
      </c>
      <c r="H377" s="2">
        <v>119832009.12</v>
      </c>
      <c r="I377" s="2">
        <v>0</v>
      </c>
      <c r="J377" s="2">
        <v>0</v>
      </c>
      <c r="K377" s="2">
        <v>0</v>
      </c>
      <c r="L377" s="2">
        <v>0</v>
      </c>
      <c r="M377" s="24">
        <f t="shared" si="35"/>
        <v>1265827578.8896427</v>
      </c>
      <c r="N377" s="18">
        <f t="shared" si="36"/>
        <v>49601507.189999819</v>
      </c>
      <c r="O377" s="17">
        <f t="shared" si="37"/>
        <v>119832009.12</v>
      </c>
      <c r="P377" s="17">
        <v>0</v>
      </c>
      <c r="Q377" s="17">
        <v>0</v>
      </c>
      <c r="R377" s="35">
        <v>789915724.99482524</v>
      </c>
      <c r="S377" s="40">
        <f t="shared" si="38"/>
        <v>959349241.30482507</v>
      </c>
      <c r="T377" s="52">
        <v>0</v>
      </c>
      <c r="U377" s="64">
        <f t="shared" si="39"/>
        <v>959349241.30482507</v>
      </c>
      <c r="V377" s="47">
        <v>0</v>
      </c>
      <c r="W377" s="29">
        <v>0</v>
      </c>
      <c r="X377" s="36">
        <v>918226281.22000003</v>
      </c>
      <c r="Y377" s="41">
        <f t="shared" si="40"/>
        <v>918226281.22000003</v>
      </c>
      <c r="Z377" s="42">
        <f t="shared" si="41"/>
        <v>41122960.084825039</v>
      </c>
    </row>
    <row r="378" spans="1:26" x14ac:dyDescent="0.25">
      <c r="A378" s="7" t="s">
        <v>15</v>
      </c>
      <c r="B378" s="56" t="s">
        <v>756</v>
      </c>
      <c r="C378" s="6" t="s">
        <v>755</v>
      </c>
      <c r="D378" s="6" t="s">
        <v>764</v>
      </c>
      <c r="E378" s="8" t="s">
        <v>765</v>
      </c>
      <c r="F378" s="5">
        <v>809738009.46304846</v>
      </c>
      <c r="G378" s="2">
        <v>36657215.410000205</v>
      </c>
      <c r="H378" s="2">
        <v>88638136.179999948</v>
      </c>
      <c r="I378" s="2">
        <v>0</v>
      </c>
      <c r="J378" s="2">
        <v>0</v>
      </c>
      <c r="K378" s="2">
        <v>0</v>
      </c>
      <c r="L378" s="2">
        <v>0</v>
      </c>
      <c r="M378" s="24">
        <f t="shared" si="35"/>
        <v>935033361.05304861</v>
      </c>
      <c r="N378" s="18">
        <f t="shared" si="36"/>
        <v>36657215.410000205</v>
      </c>
      <c r="O378" s="17">
        <f t="shared" si="37"/>
        <v>88638136.179999948</v>
      </c>
      <c r="P378" s="17">
        <v>0</v>
      </c>
      <c r="Q378" s="17">
        <v>0</v>
      </c>
      <c r="R378" s="35">
        <v>583486942.8060993</v>
      </c>
      <c r="S378" s="40">
        <f t="shared" si="38"/>
        <v>708782294.39609945</v>
      </c>
      <c r="T378" s="52">
        <v>0</v>
      </c>
      <c r="U378" s="64">
        <f t="shared" si="39"/>
        <v>708782294.39609945</v>
      </c>
      <c r="V378" s="47">
        <v>0</v>
      </c>
      <c r="W378" s="29">
        <v>0</v>
      </c>
      <c r="X378" s="36">
        <v>678415929.03999996</v>
      </c>
      <c r="Y378" s="41">
        <f t="shared" si="40"/>
        <v>678415929.03999996</v>
      </c>
      <c r="Z378" s="42">
        <f t="shared" si="41"/>
        <v>30366365.356099486</v>
      </c>
    </row>
    <row r="379" spans="1:26" x14ac:dyDescent="0.25">
      <c r="A379" s="7" t="s">
        <v>15</v>
      </c>
      <c r="B379" s="56" t="s">
        <v>756</v>
      </c>
      <c r="C379" s="6" t="s">
        <v>755</v>
      </c>
      <c r="D379" s="6" t="s">
        <v>766</v>
      </c>
      <c r="E379" s="8" t="s">
        <v>767</v>
      </c>
      <c r="F379" s="5">
        <v>1056852129.8721225</v>
      </c>
      <c r="G379" s="2">
        <v>48029517.680000067</v>
      </c>
      <c r="H379" s="2">
        <v>116708337.51999998</v>
      </c>
      <c r="I379" s="2">
        <v>0</v>
      </c>
      <c r="J379" s="2">
        <v>0</v>
      </c>
      <c r="K379" s="2">
        <v>0</v>
      </c>
      <c r="L379" s="2">
        <v>0</v>
      </c>
      <c r="M379" s="24">
        <f t="shared" si="35"/>
        <v>1221589985.0721226</v>
      </c>
      <c r="N379" s="18">
        <f t="shared" si="36"/>
        <v>48029517.680000067</v>
      </c>
      <c r="O379" s="17">
        <f t="shared" si="37"/>
        <v>116708337.51999998</v>
      </c>
      <c r="P379" s="17">
        <v>0</v>
      </c>
      <c r="Q379" s="17">
        <v>0</v>
      </c>
      <c r="R379" s="35">
        <v>762246084.81059015</v>
      </c>
      <c r="S379" s="40">
        <f t="shared" si="38"/>
        <v>926983940.0105902</v>
      </c>
      <c r="T379" s="52">
        <v>0</v>
      </c>
      <c r="U379" s="64">
        <f t="shared" si="39"/>
        <v>926983940.0105902</v>
      </c>
      <c r="V379" s="47">
        <v>0</v>
      </c>
      <c r="W379" s="29">
        <v>0</v>
      </c>
      <c r="X379" s="36">
        <v>887377591.49000001</v>
      </c>
      <c r="Y379" s="41">
        <f t="shared" si="40"/>
        <v>887377591.49000001</v>
      </c>
      <c r="Z379" s="42">
        <f t="shared" si="41"/>
        <v>39606348.520590186</v>
      </c>
    </row>
    <row r="380" spans="1:26" x14ac:dyDescent="0.25">
      <c r="A380" s="7" t="s">
        <v>15</v>
      </c>
      <c r="B380" s="56" t="s">
        <v>756</v>
      </c>
      <c r="C380" s="6" t="s">
        <v>755</v>
      </c>
      <c r="D380" s="6" t="s">
        <v>768</v>
      </c>
      <c r="E380" s="8" t="s">
        <v>769</v>
      </c>
      <c r="F380" s="5">
        <v>852910723.45057595</v>
      </c>
      <c r="G380" s="2">
        <v>38373842.360000134</v>
      </c>
      <c r="H380" s="2">
        <v>92034861.019999981</v>
      </c>
      <c r="I380" s="2">
        <v>0</v>
      </c>
      <c r="J380" s="2">
        <v>0</v>
      </c>
      <c r="K380" s="2">
        <v>0</v>
      </c>
      <c r="L380" s="2">
        <v>0</v>
      </c>
      <c r="M380" s="24">
        <f t="shared" si="35"/>
        <v>983319426.83057606</v>
      </c>
      <c r="N380" s="18">
        <f t="shared" si="36"/>
        <v>38373842.360000134</v>
      </c>
      <c r="O380" s="17">
        <f t="shared" si="37"/>
        <v>92034861.019999981</v>
      </c>
      <c r="P380" s="17">
        <v>0</v>
      </c>
      <c r="Q380" s="17">
        <v>0</v>
      </c>
      <c r="R380" s="35">
        <v>613700769.9011966</v>
      </c>
      <c r="S380" s="40">
        <f t="shared" si="38"/>
        <v>744109473.28119671</v>
      </c>
      <c r="T380" s="52">
        <v>0</v>
      </c>
      <c r="U380" s="64">
        <f t="shared" si="39"/>
        <v>744109473.28119671</v>
      </c>
      <c r="V380" s="47">
        <v>0</v>
      </c>
      <c r="W380" s="29">
        <v>0</v>
      </c>
      <c r="X380" s="36">
        <v>712088265.15999997</v>
      </c>
      <c r="Y380" s="41">
        <f t="shared" si="40"/>
        <v>712088265.15999997</v>
      </c>
      <c r="Z380" s="42">
        <f t="shared" si="41"/>
        <v>32021208.121196747</v>
      </c>
    </row>
    <row r="381" spans="1:26" x14ac:dyDescent="0.25">
      <c r="A381" s="7" t="s">
        <v>15</v>
      </c>
      <c r="B381" s="56" t="s">
        <v>756</v>
      </c>
      <c r="C381" s="6" t="s">
        <v>755</v>
      </c>
      <c r="D381" s="6" t="s">
        <v>770</v>
      </c>
      <c r="E381" s="8" t="s">
        <v>771</v>
      </c>
      <c r="F381" s="5">
        <v>958363003.01133537</v>
      </c>
      <c r="G381" s="2">
        <v>43383469.720000029</v>
      </c>
      <c r="H381" s="2">
        <v>104885437.00999999</v>
      </c>
      <c r="I381" s="2">
        <v>0</v>
      </c>
      <c r="J381" s="2">
        <v>0</v>
      </c>
      <c r="K381" s="2">
        <v>0</v>
      </c>
      <c r="L381" s="2">
        <v>0</v>
      </c>
      <c r="M381" s="24">
        <f t="shared" si="35"/>
        <v>1106631909.7413354</v>
      </c>
      <c r="N381" s="18">
        <f t="shared" si="36"/>
        <v>43383469.720000029</v>
      </c>
      <c r="O381" s="17">
        <f t="shared" si="37"/>
        <v>104885437.00999999</v>
      </c>
      <c r="P381" s="17">
        <v>0</v>
      </c>
      <c r="Q381" s="17">
        <v>0</v>
      </c>
      <c r="R381" s="35">
        <v>690570425.49376607</v>
      </c>
      <c r="S381" s="40">
        <f t="shared" si="38"/>
        <v>838839332.22376609</v>
      </c>
      <c r="T381" s="52">
        <v>0</v>
      </c>
      <c r="U381" s="64">
        <f t="shared" si="39"/>
        <v>838839332.22376609</v>
      </c>
      <c r="V381" s="47">
        <v>0</v>
      </c>
      <c r="W381" s="29">
        <v>0</v>
      </c>
      <c r="X381" s="36">
        <v>802897820.49000001</v>
      </c>
      <c r="Y381" s="41">
        <f t="shared" si="40"/>
        <v>802897820.49000001</v>
      </c>
      <c r="Z381" s="42">
        <f t="shared" si="41"/>
        <v>35941511.733766079</v>
      </c>
    </row>
    <row r="382" spans="1:26" x14ac:dyDescent="0.25">
      <c r="A382" s="7" t="s">
        <v>15</v>
      </c>
      <c r="B382" s="56" t="s">
        <v>756</v>
      </c>
      <c r="C382" s="6" t="s">
        <v>755</v>
      </c>
      <c r="D382" s="6" t="s">
        <v>772</v>
      </c>
      <c r="E382" s="8" t="s">
        <v>773</v>
      </c>
      <c r="F382" s="5">
        <v>963282653.60575104</v>
      </c>
      <c r="G382" s="2">
        <v>43617131.2900002</v>
      </c>
      <c r="H382" s="2">
        <v>105516498.3499999</v>
      </c>
      <c r="I382" s="2">
        <v>0</v>
      </c>
      <c r="J382" s="2">
        <v>0</v>
      </c>
      <c r="K382" s="2">
        <v>0</v>
      </c>
      <c r="L382" s="2">
        <v>0</v>
      </c>
      <c r="M382" s="24">
        <f t="shared" si="35"/>
        <v>1112416283.2457511</v>
      </c>
      <c r="N382" s="18">
        <f t="shared" si="36"/>
        <v>43617131.2900002</v>
      </c>
      <c r="O382" s="17">
        <f t="shared" si="37"/>
        <v>105516498.3499999</v>
      </c>
      <c r="P382" s="17">
        <v>0</v>
      </c>
      <c r="Q382" s="17">
        <v>0</v>
      </c>
      <c r="R382" s="35">
        <v>694166483.72760868</v>
      </c>
      <c r="S382" s="40">
        <f t="shared" si="38"/>
        <v>843300113.36760879</v>
      </c>
      <c r="T382" s="52">
        <v>0</v>
      </c>
      <c r="U382" s="64">
        <f t="shared" si="39"/>
        <v>843300113.36760879</v>
      </c>
      <c r="V382" s="47">
        <v>0</v>
      </c>
      <c r="W382" s="29">
        <v>0</v>
      </c>
      <c r="X382" s="36">
        <v>807176836.58000004</v>
      </c>
      <c r="Y382" s="41">
        <f t="shared" si="40"/>
        <v>807176836.58000004</v>
      </c>
      <c r="Z382" s="42">
        <f t="shared" si="41"/>
        <v>36123276.787608743</v>
      </c>
    </row>
    <row r="383" spans="1:26" x14ac:dyDescent="0.25">
      <c r="A383" s="7" t="s">
        <v>15</v>
      </c>
      <c r="B383" s="56" t="s">
        <v>756</v>
      </c>
      <c r="C383" s="6" t="s">
        <v>755</v>
      </c>
      <c r="D383" s="6" t="s">
        <v>774</v>
      </c>
      <c r="E383" s="8" t="s">
        <v>775</v>
      </c>
      <c r="F383" s="5">
        <v>603961840.90141678</v>
      </c>
      <c r="G383" s="2">
        <v>27444996.00999999</v>
      </c>
      <c r="H383" s="2">
        <v>66689236.939999998</v>
      </c>
      <c r="I383" s="2">
        <v>0</v>
      </c>
      <c r="J383" s="2">
        <v>0</v>
      </c>
      <c r="K383" s="2">
        <v>0</v>
      </c>
      <c r="L383" s="2">
        <v>0</v>
      </c>
      <c r="M383" s="24">
        <f t="shared" si="35"/>
        <v>698096073.85141683</v>
      </c>
      <c r="N383" s="18">
        <f t="shared" si="36"/>
        <v>27444996.00999999</v>
      </c>
      <c r="O383" s="17">
        <f t="shared" si="37"/>
        <v>66689236.939999998</v>
      </c>
      <c r="P383" s="17">
        <v>0</v>
      </c>
      <c r="Q383" s="17">
        <v>0</v>
      </c>
      <c r="R383" s="35">
        <v>435593170.13128674</v>
      </c>
      <c r="S383" s="40">
        <f t="shared" si="38"/>
        <v>529727403.08128673</v>
      </c>
      <c r="T383" s="52">
        <v>0</v>
      </c>
      <c r="U383" s="64">
        <f t="shared" si="39"/>
        <v>529727403.08128673</v>
      </c>
      <c r="V383" s="47">
        <v>0</v>
      </c>
      <c r="W383" s="29">
        <v>0</v>
      </c>
      <c r="X383" s="36">
        <v>507093046.76999998</v>
      </c>
      <c r="Y383" s="41">
        <f t="shared" si="40"/>
        <v>507093046.76999998</v>
      </c>
      <c r="Z383" s="42">
        <f t="shared" si="41"/>
        <v>22634356.311286747</v>
      </c>
    </row>
    <row r="384" spans="1:26" x14ac:dyDescent="0.25">
      <c r="A384" s="7" t="s">
        <v>15</v>
      </c>
      <c r="B384" s="56" t="s">
        <v>756</v>
      </c>
      <c r="C384" s="6" t="s">
        <v>755</v>
      </c>
      <c r="D384" s="6" t="s">
        <v>776</v>
      </c>
      <c r="E384" s="8" t="s">
        <v>777</v>
      </c>
      <c r="F384" s="5">
        <v>809725766.39956665</v>
      </c>
      <c r="G384" s="2">
        <v>36560110.950000048</v>
      </c>
      <c r="H384" s="2">
        <v>88101892.819999993</v>
      </c>
      <c r="I384" s="2">
        <v>0</v>
      </c>
      <c r="J384" s="2">
        <v>0</v>
      </c>
      <c r="K384" s="2">
        <v>0</v>
      </c>
      <c r="L384" s="2">
        <v>0</v>
      </c>
      <c r="M384" s="24">
        <f t="shared" si="35"/>
        <v>934387770.16956663</v>
      </c>
      <c r="N384" s="18">
        <f t="shared" si="36"/>
        <v>36560110.950000048</v>
      </c>
      <c r="O384" s="17">
        <f t="shared" si="37"/>
        <v>88101892.819999993</v>
      </c>
      <c r="P384" s="17">
        <v>0</v>
      </c>
      <c r="Q384" s="17">
        <v>0</v>
      </c>
      <c r="R384" s="35">
        <v>583106648.47792923</v>
      </c>
      <c r="S384" s="40">
        <f t="shared" si="38"/>
        <v>707768652.24792933</v>
      </c>
      <c r="T384" s="52">
        <v>0</v>
      </c>
      <c r="U384" s="64">
        <f t="shared" si="39"/>
        <v>707768652.24792933</v>
      </c>
      <c r="V384" s="47">
        <v>0</v>
      </c>
      <c r="W384" s="29">
        <v>0</v>
      </c>
      <c r="X384" s="36">
        <v>677385916.15999997</v>
      </c>
      <c r="Y384" s="41">
        <f t="shared" si="40"/>
        <v>677385916.15999997</v>
      </c>
      <c r="Z384" s="42">
        <f t="shared" si="41"/>
        <v>30382736.087929368</v>
      </c>
    </row>
    <row r="385" spans="1:26" x14ac:dyDescent="0.25">
      <c r="A385" s="7" t="s">
        <v>15</v>
      </c>
      <c r="B385" s="56" t="s">
        <v>756</v>
      </c>
      <c r="C385" s="6" t="s">
        <v>755</v>
      </c>
      <c r="D385" s="6" t="s">
        <v>778</v>
      </c>
      <c r="E385" s="8" t="s">
        <v>779</v>
      </c>
      <c r="F385" s="5">
        <v>946678840.69048834</v>
      </c>
      <c r="G385" s="2">
        <v>42988417.700000048</v>
      </c>
      <c r="H385" s="2">
        <v>104346182.31999993</v>
      </c>
      <c r="I385" s="2">
        <v>0</v>
      </c>
      <c r="J385" s="2">
        <v>0</v>
      </c>
      <c r="K385" s="2">
        <v>0</v>
      </c>
      <c r="L385" s="2">
        <v>0</v>
      </c>
      <c r="M385" s="24">
        <f t="shared" si="35"/>
        <v>1094013440.7104883</v>
      </c>
      <c r="N385" s="18">
        <f t="shared" si="36"/>
        <v>42988417.700000048</v>
      </c>
      <c r="O385" s="17">
        <f t="shared" si="37"/>
        <v>104346182.31999993</v>
      </c>
      <c r="P385" s="17">
        <v>0</v>
      </c>
      <c r="Q385" s="17">
        <v>0</v>
      </c>
      <c r="R385" s="35">
        <v>682659536.35078537</v>
      </c>
      <c r="S385" s="40">
        <f t="shared" si="38"/>
        <v>829994136.37078536</v>
      </c>
      <c r="T385" s="52">
        <v>0</v>
      </c>
      <c r="U385" s="64">
        <f t="shared" si="39"/>
        <v>829994136.37078536</v>
      </c>
      <c r="V385" s="47">
        <v>0</v>
      </c>
      <c r="W385" s="29">
        <v>0</v>
      </c>
      <c r="X385" s="36">
        <v>794512814.77999997</v>
      </c>
      <c r="Y385" s="41">
        <f t="shared" si="40"/>
        <v>794512814.77999997</v>
      </c>
      <c r="Z385" s="42">
        <f t="shared" si="41"/>
        <v>35481321.590785384</v>
      </c>
    </row>
    <row r="386" spans="1:26" x14ac:dyDescent="0.25">
      <c r="A386" s="7" t="s">
        <v>15</v>
      </c>
      <c r="B386" s="56" t="s">
        <v>756</v>
      </c>
      <c r="C386" s="6" t="s">
        <v>755</v>
      </c>
      <c r="D386" s="6" t="s">
        <v>780</v>
      </c>
      <c r="E386" s="8" t="s">
        <v>781</v>
      </c>
      <c r="F386" s="5">
        <v>385012217.87934721</v>
      </c>
      <c r="G386" s="2">
        <v>17494206.770000041</v>
      </c>
      <c r="H386" s="2">
        <v>42511366.030000001</v>
      </c>
      <c r="I386" s="2">
        <v>0</v>
      </c>
      <c r="J386" s="2">
        <v>0</v>
      </c>
      <c r="K386" s="2">
        <v>0</v>
      </c>
      <c r="L386" s="2">
        <v>0</v>
      </c>
      <c r="M386" s="24">
        <f t="shared" si="35"/>
        <v>445017790.67934728</v>
      </c>
      <c r="N386" s="18">
        <f t="shared" si="36"/>
        <v>17494206.770000041</v>
      </c>
      <c r="O386" s="17">
        <f t="shared" si="37"/>
        <v>42511366.030000001</v>
      </c>
      <c r="P386" s="17">
        <v>0</v>
      </c>
      <c r="Q386" s="17">
        <v>0</v>
      </c>
      <c r="R386" s="35">
        <v>277677326.99190861</v>
      </c>
      <c r="S386" s="40">
        <f t="shared" si="38"/>
        <v>337682899.79190862</v>
      </c>
      <c r="T386" s="52">
        <v>0</v>
      </c>
      <c r="U386" s="64">
        <f t="shared" si="39"/>
        <v>337682899.79190862</v>
      </c>
      <c r="V386" s="47">
        <v>0</v>
      </c>
      <c r="W386" s="29">
        <v>0</v>
      </c>
      <c r="X386" s="36">
        <v>323253686.74000001</v>
      </c>
      <c r="Y386" s="41">
        <f t="shared" si="40"/>
        <v>323253686.74000001</v>
      </c>
      <c r="Z386" s="42">
        <f t="shared" si="41"/>
        <v>14429213.051908612</v>
      </c>
    </row>
    <row r="387" spans="1:26" x14ac:dyDescent="0.25">
      <c r="A387" s="7" t="s">
        <v>15</v>
      </c>
      <c r="B387" s="56" t="s">
        <v>756</v>
      </c>
      <c r="C387" s="6" t="s">
        <v>755</v>
      </c>
      <c r="D387" s="6" t="s">
        <v>782</v>
      </c>
      <c r="E387" s="8" t="s">
        <v>783</v>
      </c>
      <c r="F387" s="5">
        <v>1053969475.0648146</v>
      </c>
      <c r="G387" s="2">
        <v>47875988.539999962</v>
      </c>
      <c r="H387" s="2">
        <v>116243486.88</v>
      </c>
      <c r="I387" s="2">
        <v>0</v>
      </c>
      <c r="J387" s="2">
        <v>0</v>
      </c>
      <c r="K387" s="2">
        <v>0</v>
      </c>
      <c r="L387" s="2">
        <v>0</v>
      </c>
      <c r="M387" s="24">
        <f t="shared" si="35"/>
        <v>1218088950.4848146</v>
      </c>
      <c r="N387" s="18">
        <f t="shared" si="36"/>
        <v>47875988.539999962</v>
      </c>
      <c r="O387" s="17">
        <f t="shared" si="37"/>
        <v>116243486.88</v>
      </c>
      <c r="P387" s="17">
        <v>0</v>
      </c>
      <c r="Q387" s="17">
        <v>0</v>
      </c>
      <c r="R387" s="35">
        <v>760085739.07752085</v>
      </c>
      <c r="S387" s="40">
        <f t="shared" si="38"/>
        <v>924205214.4975208</v>
      </c>
      <c r="T387" s="52">
        <v>0</v>
      </c>
      <c r="U387" s="64">
        <f t="shared" si="39"/>
        <v>924205214.4975208</v>
      </c>
      <c r="V387" s="47">
        <v>0</v>
      </c>
      <c r="W387" s="29">
        <v>0</v>
      </c>
      <c r="X387" s="36">
        <v>884705627.40999997</v>
      </c>
      <c r="Y387" s="41">
        <f t="shared" si="40"/>
        <v>884705627.40999997</v>
      </c>
      <c r="Z387" s="42">
        <f t="shared" si="41"/>
        <v>39499587.087520838</v>
      </c>
    </row>
    <row r="388" spans="1:26" x14ac:dyDescent="0.25">
      <c r="A388" s="7" t="s">
        <v>15</v>
      </c>
      <c r="B388" s="56" t="s">
        <v>756</v>
      </c>
      <c r="C388" s="6" t="s">
        <v>755</v>
      </c>
      <c r="D388" s="6" t="s">
        <v>784</v>
      </c>
      <c r="E388" s="8" t="s">
        <v>785</v>
      </c>
      <c r="F388" s="5">
        <v>925343402.34319365</v>
      </c>
      <c r="G388" s="2">
        <v>41731284.75999999</v>
      </c>
      <c r="H388" s="2">
        <v>100434470.46000004</v>
      </c>
      <c r="I388" s="2">
        <v>0</v>
      </c>
      <c r="J388" s="2">
        <v>0</v>
      </c>
      <c r="K388" s="2">
        <v>0</v>
      </c>
      <c r="L388" s="2">
        <v>0</v>
      </c>
      <c r="M388" s="24">
        <f t="shared" si="35"/>
        <v>1067509157.5631937</v>
      </c>
      <c r="N388" s="18">
        <f t="shared" si="36"/>
        <v>41731284.75999999</v>
      </c>
      <c r="O388" s="17">
        <f t="shared" si="37"/>
        <v>100434470.46000004</v>
      </c>
      <c r="P388" s="17">
        <v>0</v>
      </c>
      <c r="Q388" s="17">
        <v>0</v>
      </c>
      <c r="R388" s="35">
        <v>666201112.63246286</v>
      </c>
      <c r="S388" s="40">
        <f t="shared" si="38"/>
        <v>808366867.85246289</v>
      </c>
      <c r="T388" s="52">
        <v>0</v>
      </c>
      <c r="U388" s="64">
        <f t="shared" si="39"/>
        <v>808366867.85246289</v>
      </c>
      <c r="V388" s="47">
        <v>0</v>
      </c>
      <c r="W388" s="29">
        <v>0</v>
      </c>
      <c r="X388" s="36">
        <v>773642556.51999998</v>
      </c>
      <c r="Y388" s="41">
        <f t="shared" si="40"/>
        <v>773642556.51999998</v>
      </c>
      <c r="Z388" s="42">
        <f t="shared" si="41"/>
        <v>34724311.332462907</v>
      </c>
    </row>
    <row r="389" spans="1:26" x14ac:dyDescent="0.25">
      <c r="A389" s="7" t="s">
        <v>15</v>
      </c>
      <c r="B389" s="56" t="s">
        <v>756</v>
      </c>
      <c r="C389" s="6" t="s">
        <v>755</v>
      </c>
      <c r="D389" s="6" t="s">
        <v>786</v>
      </c>
      <c r="E389" s="8" t="s">
        <v>787</v>
      </c>
      <c r="F389" s="5">
        <v>769195388.40016341</v>
      </c>
      <c r="G389" s="2">
        <v>34570592.869999886</v>
      </c>
      <c r="H389" s="2">
        <v>82844994.730000019</v>
      </c>
      <c r="I389" s="2">
        <v>0</v>
      </c>
      <c r="J389" s="2">
        <v>0</v>
      </c>
      <c r="K389" s="2">
        <v>0</v>
      </c>
      <c r="L389" s="2">
        <v>0</v>
      </c>
      <c r="M389" s="24">
        <f t="shared" ref="M389:M452" si="42">+F389+G389+H389+I389+J389+K389+L389</f>
        <v>886610976.00016332</v>
      </c>
      <c r="N389" s="18">
        <f t="shared" ref="N389:N452" si="43">+G389</f>
        <v>34570592.869999886</v>
      </c>
      <c r="O389" s="17">
        <f t="shared" ref="O389:O452" si="44">+H389</f>
        <v>82844994.730000019</v>
      </c>
      <c r="P389" s="17">
        <v>0</v>
      </c>
      <c r="Q389" s="17">
        <v>0</v>
      </c>
      <c r="R389" s="35">
        <v>553349792.06991303</v>
      </c>
      <c r="S389" s="40">
        <f t="shared" si="38"/>
        <v>670765379.66991293</v>
      </c>
      <c r="T389" s="52">
        <v>0</v>
      </c>
      <c r="U389" s="64">
        <f t="shared" si="39"/>
        <v>670765379.66991293</v>
      </c>
      <c r="V389" s="47">
        <v>0</v>
      </c>
      <c r="W389" s="29">
        <v>0</v>
      </c>
      <c r="X389" s="36">
        <v>641885273.13999999</v>
      </c>
      <c r="Y389" s="41">
        <f t="shared" si="40"/>
        <v>641885273.13999999</v>
      </c>
      <c r="Z389" s="42">
        <f t="shared" si="41"/>
        <v>28880106.529912949</v>
      </c>
    </row>
    <row r="390" spans="1:26" x14ac:dyDescent="0.25">
      <c r="A390" s="7" t="s">
        <v>15</v>
      </c>
      <c r="B390" s="56" t="s">
        <v>756</v>
      </c>
      <c r="C390" s="6" t="s">
        <v>755</v>
      </c>
      <c r="D390" s="6" t="s">
        <v>788</v>
      </c>
      <c r="E390" s="8" t="s">
        <v>789</v>
      </c>
      <c r="F390" s="5">
        <v>539798307.24977243</v>
      </c>
      <c r="G390" s="2">
        <v>24585729.019999981</v>
      </c>
      <c r="H390" s="2">
        <v>59936731.75999999</v>
      </c>
      <c r="I390" s="2">
        <v>0</v>
      </c>
      <c r="J390" s="2">
        <v>0</v>
      </c>
      <c r="K390" s="2">
        <v>0</v>
      </c>
      <c r="L390" s="2">
        <v>0</v>
      </c>
      <c r="M390" s="24">
        <f t="shared" si="42"/>
        <v>624320768.0297724</v>
      </c>
      <c r="N390" s="18">
        <f t="shared" si="43"/>
        <v>24585729.019999981</v>
      </c>
      <c r="O390" s="17">
        <f t="shared" si="44"/>
        <v>59936731.75999999</v>
      </c>
      <c r="P390" s="17">
        <v>0</v>
      </c>
      <c r="Q390" s="17">
        <v>0</v>
      </c>
      <c r="R390" s="35">
        <v>389530067.99216962</v>
      </c>
      <c r="S390" s="40">
        <f t="shared" ref="S390:S453" si="45">+N390+O390+P390+Q390+R390</f>
        <v>474052528.77216959</v>
      </c>
      <c r="T390" s="52">
        <v>0</v>
      </c>
      <c r="U390" s="64">
        <f t="shared" ref="U390:U453" si="46">+S390+T390</f>
        <v>474052528.77216959</v>
      </c>
      <c r="V390" s="47">
        <v>0</v>
      </c>
      <c r="W390" s="29">
        <v>0</v>
      </c>
      <c r="X390" s="36">
        <v>453830612.62</v>
      </c>
      <c r="Y390" s="41">
        <f t="shared" ref="Y390:Y453" si="47">+V390+W390+X390</f>
        <v>453830612.62</v>
      </c>
      <c r="Z390" s="42">
        <f t="shared" ref="Z390:Z453" si="48">+S390-Y390+T390</f>
        <v>20221916.152169585</v>
      </c>
    </row>
    <row r="391" spans="1:26" x14ac:dyDescent="0.25">
      <c r="A391" s="7" t="s">
        <v>15</v>
      </c>
      <c r="B391" s="56" t="s">
        <v>756</v>
      </c>
      <c r="C391" s="6" t="s">
        <v>755</v>
      </c>
      <c r="D391" s="6" t="s">
        <v>790</v>
      </c>
      <c r="E391" s="8" t="s">
        <v>791</v>
      </c>
      <c r="F391" s="5">
        <v>1102094656.3427081</v>
      </c>
      <c r="G391" s="2">
        <v>49780586.269999981</v>
      </c>
      <c r="H391" s="2">
        <v>119854918.13</v>
      </c>
      <c r="I391" s="2">
        <v>0</v>
      </c>
      <c r="J391" s="2">
        <v>0</v>
      </c>
      <c r="K391" s="2">
        <v>0</v>
      </c>
      <c r="L391" s="2">
        <v>0</v>
      </c>
      <c r="M391" s="24">
        <f t="shared" si="42"/>
        <v>1271730160.7427082</v>
      </c>
      <c r="N391" s="18">
        <f t="shared" si="43"/>
        <v>49780586.269999981</v>
      </c>
      <c r="O391" s="17">
        <f t="shared" si="44"/>
        <v>119854918.13</v>
      </c>
      <c r="P391" s="17">
        <v>0</v>
      </c>
      <c r="Q391" s="17">
        <v>0</v>
      </c>
      <c r="R391" s="35">
        <v>793734059.29452348</v>
      </c>
      <c r="S391" s="40">
        <f t="shared" si="45"/>
        <v>963369563.69452345</v>
      </c>
      <c r="T391" s="52">
        <v>0</v>
      </c>
      <c r="U391" s="64">
        <f t="shared" si="46"/>
        <v>963369563.69452345</v>
      </c>
      <c r="V391" s="47">
        <v>0</v>
      </c>
      <c r="W391" s="29">
        <v>0</v>
      </c>
      <c r="X391" s="36">
        <v>922030699.02999997</v>
      </c>
      <c r="Y391" s="41">
        <f t="shared" si="47"/>
        <v>922030699.02999997</v>
      </c>
      <c r="Z391" s="42">
        <f t="shared" si="48"/>
        <v>41338864.664523482</v>
      </c>
    </row>
    <row r="392" spans="1:26" x14ac:dyDescent="0.25">
      <c r="A392" s="7" t="s">
        <v>15</v>
      </c>
      <c r="B392" s="56" t="s">
        <v>756</v>
      </c>
      <c r="C392" s="6" t="s">
        <v>755</v>
      </c>
      <c r="D392" s="6" t="s">
        <v>792</v>
      </c>
      <c r="E392" s="8" t="s">
        <v>793</v>
      </c>
      <c r="F392" s="5">
        <v>606649229.42074513</v>
      </c>
      <c r="G392" s="2">
        <v>27497806.039999962</v>
      </c>
      <c r="H392" s="2">
        <v>66619247.480000019</v>
      </c>
      <c r="I392" s="2">
        <v>0</v>
      </c>
      <c r="J392" s="2">
        <v>0</v>
      </c>
      <c r="K392" s="2">
        <v>0</v>
      </c>
      <c r="L392" s="2">
        <v>0</v>
      </c>
      <c r="M392" s="24">
        <f t="shared" si="42"/>
        <v>700766282.94074512</v>
      </c>
      <c r="N392" s="18">
        <f t="shared" si="43"/>
        <v>27497806.039999962</v>
      </c>
      <c r="O392" s="17">
        <f t="shared" si="44"/>
        <v>66619247.480000019</v>
      </c>
      <c r="P392" s="17">
        <v>0</v>
      </c>
      <c r="Q392" s="17">
        <v>0</v>
      </c>
      <c r="R392" s="35">
        <v>437274361.18487126</v>
      </c>
      <c r="S392" s="40">
        <f t="shared" si="45"/>
        <v>531391414.70487124</v>
      </c>
      <c r="T392" s="52">
        <v>0</v>
      </c>
      <c r="U392" s="64">
        <f t="shared" si="46"/>
        <v>531391414.70487124</v>
      </c>
      <c r="V392" s="47">
        <v>0</v>
      </c>
      <c r="W392" s="29">
        <v>0</v>
      </c>
      <c r="X392" s="36">
        <v>508645665.63999999</v>
      </c>
      <c r="Y392" s="41">
        <f t="shared" si="47"/>
        <v>508645665.63999999</v>
      </c>
      <c r="Z392" s="42">
        <f t="shared" si="48"/>
        <v>22745749.064871252</v>
      </c>
    </row>
    <row r="393" spans="1:26" x14ac:dyDescent="0.25">
      <c r="A393" s="7" t="s">
        <v>15</v>
      </c>
      <c r="B393" s="56" t="s">
        <v>756</v>
      </c>
      <c r="C393" s="6" t="s">
        <v>755</v>
      </c>
      <c r="D393" s="6" t="s">
        <v>794</v>
      </c>
      <c r="E393" s="8" t="s">
        <v>795</v>
      </c>
      <c r="F393" s="5">
        <v>749588841.28563714</v>
      </c>
      <c r="G393" s="2">
        <v>34055157.020000219</v>
      </c>
      <c r="H393" s="2">
        <v>82736077.089999974</v>
      </c>
      <c r="I393" s="2">
        <v>0</v>
      </c>
      <c r="J393" s="2">
        <v>0</v>
      </c>
      <c r="K393" s="2">
        <v>0</v>
      </c>
      <c r="L393" s="2">
        <v>0</v>
      </c>
      <c r="M393" s="24">
        <f t="shared" si="42"/>
        <v>866380075.39563727</v>
      </c>
      <c r="N393" s="18">
        <f t="shared" si="43"/>
        <v>34055157.020000219</v>
      </c>
      <c r="O393" s="17">
        <f t="shared" si="44"/>
        <v>82736077.089999974</v>
      </c>
      <c r="P393" s="17">
        <v>0</v>
      </c>
      <c r="Q393" s="17">
        <v>0</v>
      </c>
      <c r="R393" s="35">
        <v>540599114.32834637</v>
      </c>
      <c r="S393" s="40">
        <f t="shared" si="45"/>
        <v>657390348.43834662</v>
      </c>
      <c r="T393" s="52">
        <v>0</v>
      </c>
      <c r="U393" s="64">
        <f t="shared" si="46"/>
        <v>657390348.43834662</v>
      </c>
      <c r="V393" s="47">
        <v>0</v>
      </c>
      <c r="W393" s="29">
        <v>0</v>
      </c>
      <c r="X393" s="36">
        <v>629297545.49000001</v>
      </c>
      <c r="Y393" s="41">
        <f t="shared" si="47"/>
        <v>629297545.49000001</v>
      </c>
      <c r="Z393" s="42">
        <f t="shared" si="48"/>
        <v>28092802.948346615</v>
      </c>
    </row>
    <row r="394" spans="1:26" x14ac:dyDescent="0.25">
      <c r="A394" s="7" t="s">
        <v>15</v>
      </c>
      <c r="B394" s="56" t="s">
        <v>756</v>
      </c>
      <c r="C394" s="6" t="s">
        <v>755</v>
      </c>
      <c r="D394" s="6" t="s">
        <v>796</v>
      </c>
      <c r="E394" s="8" t="s">
        <v>797</v>
      </c>
      <c r="F394" s="5">
        <v>852064669.31880403</v>
      </c>
      <c r="G394" s="2">
        <v>38338333.659999967</v>
      </c>
      <c r="H394" s="2">
        <v>91958333.669999957</v>
      </c>
      <c r="I394" s="2">
        <v>0</v>
      </c>
      <c r="J394" s="2">
        <v>0</v>
      </c>
      <c r="K394" s="2">
        <v>0</v>
      </c>
      <c r="L394" s="2">
        <v>0</v>
      </c>
      <c r="M394" s="24">
        <f t="shared" si="42"/>
        <v>982361336.64880395</v>
      </c>
      <c r="N394" s="18">
        <f t="shared" si="43"/>
        <v>38338333.659999967</v>
      </c>
      <c r="O394" s="17">
        <f t="shared" si="44"/>
        <v>91958333.669999957</v>
      </c>
      <c r="P394" s="17">
        <v>0</v>
      </c>
      <c r="Q394" s="17">
        <v>0</v>
      </c>
      <c r="R394" s="35">
        <v>613105863.62469912</v>
      </c>
      <c r="S394" s="40">
        <f t="shared" si="45"/>
        <v>743402530.95469904</v>
      </c>
      <c r="T394" s="52">
        <v>0</v>
      </c>
      <c r="U394" s="64">
        <f t="shared" si="46"/>
        <v>743402530.95469904</v>
      </c>
      <c r="V394" s="47">
        <v>0</v>
      </c>
      <c r="W394" s="29">
        <v>0</v>
      </c>
      <c r="X394" s="36">
        <v>711414766.25999999</v>
      </c>
      <c r="Y394" s="41">
        <f t="shared" si="47"/>
        <v>711414766.25999999</v>
      </c>
      <c r="Z394" s="42">
        <f t="shared" si="48"/>
        <v>31987764.694699049</v>
      </c>
    </row>
    <row r="395" spans="1:26" x14ac:dyDescent="0.25">
      <c r="A395" s="7" t="s">
        <v>15</v>
      </c>
      <c r="B395" s="56" t="s">
        <v>756</v>
      </c>
      <c r="C395" s="6" t="s">
        <v>755</v>
      </c>
      <c r="D395" s="6" t="s">
        <v>798</v>
      </c>
      <c r="E395" s="8" t="s">
        <v>799</v>
      </c>
      <c r="F395" s="5">
        <v>815649778.45235455</v>
      </c>
      <c r="G395" s="2">
        <v>36945746.310000062</v>
      </c>
      <c r="H395" s="2">
        <v>89399343.899999976</v>
      </c>
      <c r="I395" s="2">
        <v>0</v>
      </c>
      <c r="J395" s="2">
        <v>0</v>
      </c>
      <c r="K395" s="2">
        <v>0</v>
      </c>
      <c r="L395" s="2">
        <v>0</v>
      </c>
      <c r="M395" s="24">
        <f t="shared" si="42"/>
        <v>941994868.66235459</v>
      </c>
      <c r="N395" s="18">
        <f t="shared" si="43"/>
        <v>36945746.310000062</v>
      </c>
      <c r="O395" s="17">
        <f t="shared" si="44"/>
        <v>89399343.899999976</v>
      </c>
      <c r="P395" s="17">
        <v>0</v>
      </c>
      <c r="Q395" s="17">
        <v>0</v>
      </c>
      <c r="R395" s="35">
        <v>587816117.95994067</v>
      </c>
      <c r="S395" s="40">
        <f t="shared" si="45"/>
        <v>714161208.16994071</v>
      </c>
      <c r="T395" s="52">
        <v>0</v>
      </c>
      <c r="U395" s="64">
        <f t="shared" si="46"/>
        <v>714161208.16994071</v>
      </c>
      <c r="V395" s="47">
        <v>0</v>
      </c>
      <c r="W395" s="29">
        <v>0</v>
      </c>
      <c r="X395" s="36">
        <v>683574172.84000003</v>
      </c>
      <c r="Y395" s="41">
        <f t="shared" si="47"/>
        <v>683574172.84000003</v>
      </c>
      <c r="Z395" s="42">
        <f t="shared" si="48"/>
        <v>30587035.329940677</v>
      </c>
    </row>
    <row r="396" spans="1:26" x14ac:dyDescent="0.25">
      <c r="A396" s="7" t="s">
        <v>15</v>
      </c>
      <c r="B396" s="56" t="s">
        <v>756</v>
      </c>
      <c r="C396" s="6" t="s">
        <v>755</v>
      </c>
      <c r="D396" s="6" t="s">
        <v>800</v>
      </c>
      <c r="E396" s="8" t="s">
        <v>801</v>
      </c>
      <c r="F396" s="5">
        <v>271663272.69683766</v>
      </c>
      <c r="G396" s="2">
        <v>12401346.25</v>
      </c>
      <c r="H396" s="2">
        <v>30311599.180000007</v>
      </c>
      <c r="I396" s="2">
        <v>0</v>
      </c>
      <c r="J396" s="2">
        <v>0</v>
      </c>
      <c r="K396" s="2">
        <v>0</v>
      </c>
      <c r="L396" s="2">
        <v>0</v>
      </c>
      <c r="M396" s="24">
        <f t="shared" si="42"/>
        <v>314376218.12683767</v>
      </c>
      <c r="N396" s="18">
        <f t="shared" si="43"/>
        <v>12401346.25</v>
      </c>
      <c r="O396" s="17">
        <f t="shared" si="44"/>
        <v>30311599.180000007</v>
      </c>
      <c r="P396" s="17">
        <v>0</v>
      </c>
      <c r="Q396" s="17">
        <v>0</v>
      </c>
      <c r="R396" s="35">
        <v>196144368.50576982</v>
      </c>
      <c r="S396" s="40">
        <f t="shared" si="45"/>
        <v>238857313.93576983</v>
      </c>
      <c r="T396" s="52">
        <v>0</v>
      </c>
      <c r="U396" s="64">
        <f t="shared" si="46"/>
        <v>238857313.93576983</v>
      </c>
      <c r="V396" s="47">
        <v>0</v>
      </c>
      <c r="W396" s="29">
        <v>0</v>
      </c>
      <c r="X396" s="36">
        <v>228685135.63999999</v>
      </c>
      <c r="Y396" s="41">
        <f t="shared" si="47"/>
        <v>228685135.63999999</v>
      </c>
      <c r="Z396" s="42">
        <f t="shared" si="48"/>
        <v>10172178.29576984</v>
      </c>
    </row>
    <row r="397" spans="1:26" x14ac:dyDescent="0.25">
      <c r="A397" s="7" t="s">
        <v>15</v>
      </c>
      <c r="B397" s="56" t="s">
        <v>756</v>
      </c>
      <c r="C397" s="6" t="s">
        <v>755</v>
      </c>
      <c r="D397" s="6" t="s">
        <v>802</v>
      </c>
      <c r="E397" s="8" t="s">
        <v>803</v>
      </c>
      <c r="F397" s="5">
        <v>937812815.55805826</v>
      </c>
      <c r="G397" s="2">
        <v>42374908.899999738</v>
      </c>
      <c r="H397" s="2">
        <v>102231002.80000007</v>
      </c>
      <c r="I397" s="2">
        <v>0</v>
      </c>
      <c r="J397" s="2">
        <v>0</v>
      </c>
      <c r="K397" s="2">
        <v>0</v>
      </c>
      <c r="L397" s="2">
        <v>0</v>
      </c>
      <c r="M397" s="24">
        <f t="shared" si="42"/>
        <v>1082418727.2580581</v>
      </c>
      <c r="N397" s="18">
        <f t="shared" si="43"/>
        <v>42374908.899999738</v>
      </c>
      <c r="O397" s="17">
        <f t="shared" si="44"/>
        <v>102231002.80000007</v>
      </c>
      <c r="P397" s="17">
        <v>0</v>
      </c>
      <c r="Q397" s="17">
        <v>0</v>
      </c>
      <c r="R397" s="35">
        <v>675479735.74928999</v>
      </c>
      <c r="S397" s="40">
        <f t="shared" si="45"/>
        <v>820085647.4492898</v>
      </c>
      <c r="T397" s="52">
        <v>0</v>
      </c>
      <c r="U397" s="64">
        <f t="shared" si="46"/>
        <v>820085647.4492898</v>
      </c>
      <c r="V397" s="47">
        <v>0</v>
      </c>
      <c r="W397" s="29">
        <v>0</v>
      </c>
      <c r="X397" s="36">
        <v>784904855.63999999</v>
      </c>
      <c r="Y397" s="41">
        <f t="shared" si="47"/>
        <v>784904855.63999999</v>
      </c>
      <c r="Z397" s="42">
        <f t="shared" si="48"/>
        <v>35180791.809289813</v>
      </c>
    </row>
    <row r="398" spans="1:26" x14ac:dyDescent="0.25">
      <c r="A398" s="7" t="s">
        <v>15</v>
      </c>
      <c r="B398" s="56" t="s">
        <v>756</v>
      </c>
      <c r="C398" s="6" t="s">
        <v>755</v>
      </c>
      <c r="D398" s="6" t="s">
        <v>804</v>
      </c>
      <c r="E398" s="8" t="s">
        <v>805</v>
      </c>
      <c r="F398" s="5">
        <v>652542030.96361709</v>
      </c>
      <c r="G398" s="2">
        <v>29523892.910000086</v>
      </c>
      <c r="H398" s="2">
        <v>71328773.399999976</v>
      </c>
      <c r="I398" s="2">
        <v>0</v>
      </c>
      <c r="J398" s="2">
        <v>0</v>
      </c>
      <c r="K398" s="2">
        <v>0</v>
      </c>
      <c r="L398" s="2">
        <v>0</v>
      </c>
      <c r="M398" s="24">
        <f t="shared" si="42"/>
        <v>753394697.27361715</v>
      </c>
      <c r="N398" s="18">
        <f t="shared" si="43"/>
        <v>29523892.910000086</v>
      </c>
      <c r="O398" s="17">
        <f t="shared" si="44"/>
        <v>71328773.399999976</v>
      </c>
      <c r="P398" s="17">
        <v>0</v>
      </c>
      <c r="Q398" s="17">
        <v>0</v>
      </c>
      <c r="R398" s="35">
        <v>470149471.21976441</v>
      </c>
      <c r="S398" s="40">
        <f t="shared" si="45"/>
        <v>571002137.52976441</v>
      </c>
      <c r="T398" s="52">
        <v>0</v>
      </c>
      <c r="U398" s="64">
        <f t="shared" si="46"/>
        <v>571002137.52976441</v>
      </c>
      <c r="V398" s="47">
        <v>0</v>
      </c>
      <c r="W398" s="29">
        <v>0</v>
      </c>
      <c r="X398" s="36">
        <v>546528388.78999996</v>
      </c>
      <c r="Y398" s="41">
        <f t="shared" si="47"/>
        <v>546528388.78999996</v>
      </c>
      <c r="Z398" s="42">
        <f t="shared" si="48"/>
        <v>24473748.739764452</v>
      </c>
    </row>
    <row r="399" spans="1:26" x14ac:dyDescent="0.25">
      <c r="A399" s="7" t="s">
        <v>15</v>
      </c>
      <c r="B399" s="56" t="s">
        <v>756</v>
      </c>
      <c r="C399" s="6" t="s">
        <v>755</v>
      </c>
      <c r="D399" s="6" t="s">
        <v>806</v>
      </c>
      <c r="E399" s="8" t="s">
        <v>807</v>
      </c>
      <c r="F399" s="5">
        <v>653490633.52482867</v>
      </c>
      <c r="G399" s="2">
        <v>29634365.319999814</v>
      </c>
      <c r="H399" s="2">
        <v>71881402.540000021</v>
      </c>
      <c r="I399" s="2">
        <v>0</v>
      </c>
      <c r="J399" s="2">
        <v>0</v>
      </c>
      <c r="K399" s="2">
        <v>0</v>
      </c>
      <c r="L399" s="2">
        <v>0</v>
      </c>
      <c r="M399" s="24">
        <f t="shared" si="42"/>
        <v>755006401.38482857</v>
      </c>
      <c r="N399" s="18">
        <f t="shared" si="43"/>
        <v>29634365.319999814</v>
      </c>
      <c r="O399" s="17">
        <f t="shared" si="44"/>
        <v>71881402.540000021</v>
      </c>
      <c r="P399" s="17">
        <v>0</v>
      </c>
      <c r="Q399" s="17">
        <v>0</v>
      </c>
      <c r="R399" s="35">
        <v>471116291.06171542</v>
      </c>
      <c r="S399" s="40">
        <f t="shared" si="45"/>
        <v>572632058.92171526</v>
      </c>
      <c r="T399" s="52">
        <v>0</v>
      </c>
      <c r="U399" s="64">
        <f t="shared" si="46"/>
        <v>572632058.92171526</v>
      </c>
      <c r="V399" s="47">
        <v>0</v>
      </c>
      <c r="W399" s="29">
        <v>0</v>
      </c>
      <c r="X399" s="36">
        <v>548136901.51999998</v>
      </c>
      <c r="Y399" s="41">
        <f t="shared" si="47"/>
        <v>548136901.51999998</v>
      </c>
      <c r="Z399" s="42">
        <f t="shared" si="48"/>
        <v>24495157.401715279</v>
      </c>
    </row>
    <row r="400" spans="1:26" x14ac:dyDescent="0.25">
      <c r="A400" s="7" t="s">
        <v>15</v>
      </c>
      <c r="B400" s="56" t="s">
        <v>756</v>
      </c>
      <c r="C400" s="6" t="s">
        <v>755</v>
      </c>
      <c r="D400" s="6" t="s">
        <v>808</v>
      </c>
      <c r="E400" s="8" t="s">
        <v>809</v>
      </c>
      <c r="F400" s="5">
        <v>742591371.20338297</v>
      </c>
      <c r="G400" s="2">
        <v>33403811.73999989</v>
      </c>
      <c r="H400" s="2">
        <v>80106011.630000055</v>
      </c>
      <c r="I400" s="2">
        <v>0</v>
      </c>
      <c r="J400" s="2">
        <v>0</v>
      </c>
      <c r="K400" s="2">
        <v>0</v>
      </c>
      <c r="L400" s="2">
        <v>0</v>
      </c>
      <c r="M400" s="24">
        <f t="shared" si="42"/>
        <v>856101194.57338285</v>
      </c>
      <c r="N400" s="18">
        <f t="shared" si="43"/>
        <v>33403811.73999989</v>
      </c>
      <c r="O400" s="17">
        <f t="shared" si="44"/>
        <v>80106011.630000055</v>
      </c>
      <c r="P400" s="17">
        <v>0</v>
      </c>
      <c r="Q400" s="17">
        <v>0</v>
      </c>
      <c r="R400" s="35">
        <v>534297895.88367862</v>
      </c>
      <c r="S400" s="40">
        <f t="shared" si="45"/>
        <v>647807719.25367856</v>
      </c>
      <c r="T400" s="52">
        <v>0</v>
      </c>
      <c r="U400" s="64">
        <f t="shared" si="46"/>
        <v>647807719.25367856</v>
      </c>
      <c r="V400" s="47">
        <v>0</v>
      </c>
      <c r="W400" s="29">
        <v>0</v>
      </c>
      <c r="X400" s="36">
        <v>619926768.13999999</v>
      </c>
      <c r="Y400" s="41">
        <f t="shared" si="47"/>
        <v>619926768.13999999</v>
      </c>
      <c r="Z400" s="42">
        <f t="shared" si="48"/>
        <v>27880951.113678575</v>
      </c>
    </row>
    <row r="401" spans="1:26" x14ac:dyDescent="0.25">
      <c r="A401" s="7" t="s">
        <v>15</v>
      </c>
      <c r="B401" s="56" t="s">
        <v>756</v>
      </c>
      <c r="C401" s="6" t="s">
        <v>755</v>
      </c>
      <c r="D401" s="6" t="s">
        <v>810</v>
      </c>
      <c r="E401" s="8" t="s">
        <v>811</v>
      </c>
      <c r="F401" s="5">
        <v>485766840.3927747</v>
      </c>
      <c r="G401" s="2">
        <v>22058688.110000074</v>
      </c>
      <c r="H401" s="2">
        <v>53546361.980000019</v>
      </c>
      <c r="I401" s="2">
        <v>0</v>
      </c>
      <c r="J401" s="2">
        <v>0</v>
      </c>
      <c r="K401" s="2">
        <v>0</v>
      </c>
      <c r="L401" s="2">
        <v>0</v>
      </c>
      <c r="M401" s="24">
        <f t="shared" si="42"/>
        <v>561371890.48277473</v>
      </c>
      <c r="N401" s="18">
        <f t="shared" si="43"/>
        <v>22058688.110000074</v>
      </c>
      <c r="O401" s="17">
        <f t="shared" si="44"/>
        <v>53546361.980000019</v>
      </c>
      <c r="P401" s="17">
        <v>0</v>
      </c>
      <c r="Q401" s="17">
        <v>0</v>
      </c>
      <c r="R401" s="35">
        <v>350287520.90092856</v>
      </c>
      <c r="S401" s="40">
        <f t="shared" si="45"/>
        <v>425892570.99092865</v>
      </c>
      <c r="T401" s="52">
        <v>0</v>
      </c>
      <c r="U401" s="64">
        <f t="shared" si="46"/>
        <v>425892570.99092865</v>
      </c>
      <c r="V401" s="47">
        <v>0</v>
      </c>
      <c r="W401" s="29">
        <v>0</v>
      </c>
      <c r="X401" s="36">
        <v>407684754.69</v>
      </c>
      <c r="Y401" s="41">
        <f t="shared" si="47"/>
        <v>407684754.69</v>
      </c>
      <c r="Z401" s="42">
        <f t="shared" si="48"/>
        <v>18207816.300928652</v>
      </c>
    </row>
    <row r="402" spans="1:26" x14ac:dyDescent="0.25">
      <c r="A402" s="7" t="s">
        <v>15</v>
      </c>
      <c r="B402" s="56" t="s">
        <v>756</v>
      </c>
      <c r="C402" s="6" t="s">
        <v>755</v>
      </c>
      <c r="D402" s="6" t="s">
        <v>812</v>
      </c>
      <c r="E402" s="8" t="s">
        <v>813</v>
      </c>
      <c r="F402" s="5">
        <v>581833844.11312699</v>
      </c>
      <c r="G402" s="2">
        <v>26461075.550000072</v>
      </c>
      <c r="H402" s="2">
        <v>64340848.519999981</v>
      </c>
      <c r="I402" s="2">
        <v>0</v>
      </c>
      <c r="J402" s="2">
        <v>0</v>
      </c>
      <c r="K402" s="2">
        <v>0</v>
      </c>
      <c r="L402" s="2">
        <v>0</v>
      </c>
      <c r="M402" s="24">
        <f t="shared" si="42"/>
        <v>672635768.18312705</v>
      </c>
      <c r="N402" s="18">
        <f t="shared" si="43"/>
        <v>26461075.550000072</v>
      </c>
      <c r="O402" s="17">
        <f t="shared" si="44"/>
        <v>64340848.519999981</v>
      </c>
      <c r="P402" s="17">
        <v>0</v>
      </c>
      <c r="Q402" s="17">
        <v>0</v>
      </c>
      <c r="R402" s="35">
        <v>419715727.31880671</v>
      </c>
      <c r="S402" s="40">
        <f t="shared" si="45"/>
        <v>510517651.38880676</v>
      </c>
      <c r="T402" s="52">
        <v>0</v>
      </c>
      <c r="U402" s="64">
        <f t="shared" si="46"/>
        <v>510517651.38880676</v>
      </c>
      <c r="V402" s="47">
        <v>0</v>
      </c>
      <c r="W402" s="29">
        <v>0</v>
      </c>
      <c r="X402" s="36">
        <v>488717048.42000002</v>
      </c>
      <c r="Y402" s="41">
        <f t="shared" si="47"/>
        <v>488717048.42000002</v>
      </c>
      <c r="Z402" s="42">
        <f t="shared" si="48"/>
        <v>21800602.968806744</v>
      </c>
    </row>
    <row r="403" spans="1:26" x14ac:dyDescent="0.25">
      <c r="A403" s="7" t="s">
        <v>15</v>
      </c>
      <c r="B403" s="56" t="s">
        <v>756</v>
      </c>
      <c r="C403" s="6" t="s">
        <v>755</v>
      </c>
      <c r="D403" s="6" t="s">
        <v>814</v>
      </c>
      <c r="E403" s="8" t="s">
        <v>815</v>
      </c>
      <c r="F403" s="5">
        <v>645623049.05624926</v>
      </c>
      <c r="G403" s="2">
        <v>29262692.699999809</v>
      </c>
      <c r="H403" s="2">
        <v>70875255.959999979</v>
      </c>
      <c r="I403" s="2">
        <v>0</v>
      </c>
      <c r="J403" s="2">
        <v>0</v>
      </c>
      <c r="K403" s="2">
        <v>0</v>
      </c>
      <c r="L403" s="2">
        <v>0</v>
      </c>
      <c r="M403" s="24">
        <f t="shared" si="42"/>
        <v>745760997.71624899</v>
      </c>
      <c r="N403" s="18">
        <f t="shared" si="43"/>
        <v>29262692.699999809</v>
      </c>
      <c r="O403" s="17">
        <f t="shared" si="44"/>
        <v>70875255.959999979</v>
      </c>
      <c r="P403" s="17">
        <v>0</v>
      </c>
      <c r="Q403" s="17">
        <v>0</v>
      </c>
      <c r="R403" s="35">
        <v>465362306.21673214</v>
      </c>
      <c r="S403" s="40">
        <f t="shared" si="45"/>
        <v>565500254.87673187</v>
      </c>
      <c r="T403" s="52">
        <v>0</v>
      </c>
      <c r="U403" s="64">
        <f t="shared" si="46"/>
        <v>565500254.87673187</v>
      </c>
      <c r="V403" s="47">
        <v>0</v>
      </c>
      <c r="W403" s="29">
        <v>0</v>
      </c>
      <c r="X403" s="36">
        <v>541293831.11000001</v>
      </c>
      <c r="Y403" s="41">
        <f t="shared" si="47"/>
        <v>541293831.11000001</v>
      </c>
      <c r="Z403" s="42">
        <f t="shared" si="48"/>
        <v>24206423.766731858</v>
      </c>
    </row>
    <row r="404" spans="1:26" x14ac:dyDescent="0.25">
      <c r="A404" s="7" t="s">
        <v>15</v>
      </c>
      <c r="B404" s="56" t="s">
        <v>756</v>
      </c>
      <c r="C404" s="6" t="s">
        <v>755</v>
      </c>
      <c r="D404" s="6" t="s">
        <v>816</v>
      </c>
      <c r="E404" s="8" t="s">
        <v>817</v>
      </c>
      <c r="F404" s="5">
        <v>710599450.77933931</v>
      </c>
      <c r="G404" s="2">
        <v>32159483.539999962</v>
      </c>
      <c r="H404" s="2">
        <v>77710612.779999971</v>
      </c>
      <c r="I404" s="2">
        <v>0</v>
      </c>
      <c r="J404" s="2">
        <v>0</v>
      </c>
      <c r="K404" s="2">
        <v>0</v>
      </c>
      <c r="L404" s="2">
        <v>0</v>
      </c>
      <c r="M404" s="24">
        <f t="shared" si="42"/>
        <v>820469547.09933925</v>
      </c>
      <c r="N404" s="18">
        <f t="shared" si="43"/>
        <v>32159483.539999962</v>
      </c>
      <c r="O404" s="17">
        <f t="shared" si="44"/>
        <v>77710612.779999971</v>
      </c>
      <c r="P404" s="17">
        <v>0</v>
      </c>
      <c r="Q404" s="17">
        <v>0</v>
      </c>
      <c r="R404" s="35">
        <v>512003635.70859998</v>
      </c>
      <c r="S404" s="40">
        <f t="shared" si="45"/>
        <v>621873732.02859998</v>
      </c>
      <c r="T404" s="52">
        <v>0</v>
      </c>
      <c r="U404" s="64">
        <f t="shared" si="46"/>
        <v>621873732.02859998</v>
      </c>
      <c r="V404" s="47">
        <v>0</v>
      </c>
      <c r="W404" s="29">
        <v>0</v>
      </c>
      <c r="X404" s="36">
        <v>595221931.88999999</v>
      </c>
      <c r="Y404" s="41">
        <f t="shared" si="47"/>
        <v>595221931.88999999</v>
      </c>
      <c r="Z404" s="42">
        <f t="shared" si="48"/>
        <v>26651800.138599992</v>
      </c>
    </row>
    <row r="405" spans="1:26" x14ac:dyDescent="0.25">
      <c r="A405" s="7" t="s">
        <v>15</v>
      </c>
      <c r="B405" s="56" t="s">
        <v>756</v>
      </c>
      <c r="C405" s="6" t="s">
        <v>755</v>
      </c>
      <c r="D405" s="6" t="s">
        <v>818</v>
      </c>
      <c r="E405" s="8" t="s">
        <v>819</v>
      </c>
      <c r="F405" s="5">
        <v>941894434.90664649</v>
      </c>
      <c r="G405" s="2">
        <v>42449483.399999857</v>
      </c>
      <c r="H405" s="2">
        <v>102038972.31999993</v>
      </c>
      <c r="I405" s="2">
        <v>0</v>
      </c>
      <c r="J405" s="2">
        <v>0</v>
      </c>
      <c r="K405" s="2">
        <v>0</v>
      </c>
      <c r="L405" s="2">
        <v>0</v>
      </c>
      <c r="M405" s="24">
        <f t="shared" si="42"/>
        <v>1086382890.6266463</v>
      </c>
      <c r="N405" s="18">
        <f t="shared" si="43"/>
        <v>42449483.399999857</v>
      </c>
      <c r="O405" s="17">
        <f t="shared" si="44"/>
        <v>102038972.31999993</v>
      </c>
      <c r="P405" s="17">
        <v>0</v>
      </c>
      <c r="Q405" s="17">
        <v>0</v>
      </c>
      <c r="R405" s="35">
        <v>678000036.86628366</v>
      </c>
      <c r="S405" s="40">
        <f t="shared" si="45"/>
        <v>822488492.58628345</v>
      </c>
      <c r="T405" s="52">
        <v>0</v>
      </c>
      <c r="U405" s="64">
        <f t="shared" si="46"/>
        <v>822488492.58628345</v>
      </c>
      <c r="V405" s="47">
        <v>0</v>
      </c>
      <c r="W405" s="29">
        <v>0</v>
      </c>
      <c r="X405" s="36">
        <v>787137451.16999996</v>
      </c>
      <c r="Y405" s="41">
        <f t="shared" si="47"/>
        <v>787137451.16999996</v>
      </c>
      <c r="Z405" s="42">
        <f t="shared" si="48"/>
        <v>35351041.416283488</v>
      </c>
    </row>
    <row r="406" spans="1:26" x14ac:dyDescent="0.25">
      <c r="A406" s="7" t="s">
        <v>15</v>
      </c>
      <c r="B406" s="56" t="s">
        <v>756</v>
      </c>
      <c r="C406" s="6" t="s">
        <v>755</v>
      </c>
      <c r="D406" s="6" t="s">
        <v>820</v>
      </c>
      <c r="E406" s="8" t="s">
        <v>821</v>
      </c>
      <c r="F406" s="5">
        <v>648271198.87456846</v>
      </c>
      <c r="G406" s="2">
        <v>29319946.879999995</v>
      </c>
      <c r="H406" s="2">
        <v>70817389.560000002</v>
      </c>
      <c r="I406" s="2">
        <v>0</v>
      </c>
      <c r="J406" s="2">
        <v>0</v>
      </c>
      <c r="K406" s="2">
        <v>0</v>
      </c>
      <c r="L406" s="2">
        <v>0</v>
      </c>
      <c r="M406" s="24">
        <f t="shared" si="42"/>
        <v>748408535.31456852</v>
      </c>
      <c r="N406" s="18">
        <f t="shared" si="43"/>
        <v>29319946.879999995</v>
      </c>
      <c r="O406" s="17">
        <f t="shared" si="44"/>
        <v>70817389.560000002</v>
      </c>
      <c r="P406" s="17">
        <v>0</v>
      </c>
      <c r="Q406" s="17">
        <v>0</v>
      </c>
      <c r="R406" s="35">
        <v>467031546.81156212</v>
      </c>
      <c r="S406" s="40">
        <f t="shared" si="45"/>
        <v>567168883.25156212</v>
      </c>
      <c r="T406" s="52">
        <v>0</v>
      </c>
      <c r="U406" s="64">
        <f t="shared" si="46"/>
        <v>567168883.25156212</v>
      </c>
      <c r="V406" s="47">
        <v>0</v>
      </c>
      <c r="W406" s="29">
        <v>0</v>
      </c>
      <c r="X406" s="36">
        <v>542852493.08000004</v>
      </c>
      <c r="Y406" s="41">
        <f t="shared" si="47"/>
        <v>542852493.08000004</v>
      </c>
      <c r="Z406" s="42">
        <f t="shared" si="48"/>
        <v>24316390.171562076</v>
      </c>
    </row>
    <row r="407" spans="1:26" x14ac:dyDescent="0.25">
      <c r="A407" s="7" t="s">
        <v>15</v>
      </c>
      <c r="B407" s="56" t="s">
        <v>756</v>
      </c>
      <c r="C407" s="6" t="s">
        <v>755</v>
      </c>
      <c r="D407" s="6" t="s">
        <v>822</v>
      </c>
      <c r="E407" s="8" t="s">
        <v>823</v>
      </c>
      <c r="F407" s="5">
        <v>780961157.19939327</v>
      </c>
      <c r="G407" s="2">
        <v>35435378.649999976</v>
      </c>
      <c r="H407" s="2">
        <v>85934222.430000007</v>
      </c>
      <c r="I407" s="2">
        <v>0</v>
      </c>
      <c r="J407" s="2">
        <v>0</v>
      </c>
      <c r="K407" s="2">
        <v>0</v>
      </c>
      <c r="L407" s="2">
        <v>0</v>
      </c>
      <c r="M407" s="24">
        <f t="shared" si="42"/>
        <v>902330758.2793932</v>
      </c>
      <c r="N407" s="18">
        <f t="shared" si="43"/>
        <v>35435378.649999976</v>
      </c>
      <c r="O407" s="17">
        <f t="shared" si="44"/>
        <v>85934222.430000007</v>
      </c>
      <c r="P407" s="17">
        <v>0</v>
      </c>
      <c r="Q407" s="17">
        <v>0</v>
      </c>
      <c r="R407" s="35">
        <v>563047620.83607757</v>
      </c>
      <c r="S407" s="40">
        <f t="shared" si="45"/>
        <v>684417221.91607761</v>
      </c>
      <c r="T407" s="52">
        <v>0</v>
      </c>
      <c r="U407" s="64">
        <f t="shared" si="46"/>
        <v>684417221.91607761</v>
      </c>
      <c r="V407" s="47">
        <v>0</v>
      </c>
      <c r="W407" s="29">
        <v>0</v>
      </c>
      <c r="X407" s="36">
        <v>655140699.59000003</v>
      </c>
      <c r="Y407" s="41">
        <f t="shared" si="47"/>
        <v>655140699.59000003</v>
      </c>
      <c r="Z407" s="42">
        <f t="shared" si="48"/>
        <v>29276522.32607758</v>
      </c>
    </row>
    <row r="408" spans="1:26" x14ac:dyDescent="0.25">
      <c r="A408" s="7" t="s">
        <v>15</v>
      </c>
      <c r="B408" s="56" t="s">
        <v>756</v>
      </c>
      <c r="C408" s="6" t="s">
        <v>755</v>
      </c>
      <c r="D408" s="6" t="s">
        <v>824</v>
      </c>
      <c r="E408" s="8" t="s">
        <v>825</v>
      </c>
      <c r="F408" s="5">
        <v>654392573.35147023</v>
      </c>
      <c r="G408" s="2">
        <v>29622523.100000024</v>
      </c>
      <c r="H408" s="2">
        <v>71608842.120000005</v>
      </c>
      <c r="I408" s="2">
        <v>0</v>
      </c>
      <c r="J408" s="2">
        <v>0</v>
      </c>
      <c r="K408" s="2">
        <v>0</v>
      </c>
      <c r="L408" s="2">
        <v>0</v>
      </c>
      <c r="M408" s="24">
        <f t="shared" si="42"/>
        <v>755623938.57147026</v>
      </c>
      <c r="N408" s="18">
        <f t="shared" si="43"/>
        <v>29622523.100000024</v>
      </c>
      <c r="O408" s="17">
        <f t="shared" si="44"/>
        <v>71608842.120000005</v>
      </c>
      <c r="P408" s="17">
        <v>0</v>
      </c>
      <c r="Q408" s="17">
        <v>0</v>
      </c>
      <c r="R408" s="35">
        <v>471524487.97613066</v>
      </c>
      <c r="S408" s="40">
        <f t="shared" si="45"/>
        <v>572755853.19613075</v>
      </c>
      <c r="T408" s="52">
        <v>0</v>
      </c>
      <c r="U408" s="64">
        <f t="shared" si="46"/>
        <v>572755853.19613075</v>
      </c>
      <c r="V408" s="47">
        <v>0</v>
      </c>
      <c r="W408" s="29">
        <v>0</v>
      </c>
      <c r="X408" s="36">
        <v>548212276.92999995</v>
      </c>
      <c r="Y408" s="41">
        <f t="shared" si="47"/>
        <v>548212276.92999995</v>
      </c>
      <c r="Z408" s="42">
        <f t="shared" si="48"/>
        <v>24543576.266130805</v>
      </c>
    </row>
    <row r="409" spans="1:26" x14ac:dyDescent="0.25">
      <c r="A409" s="7" t="s">
        <v>15</v>
      </c>
      <c r="B409" s="56" t="s">
        <v>756</v>
      </c>
      <c r="C409" s="6" t="s">
        <v>755</v>
      </c>
      <c r="D409" s="6" t="s">
        <v>826</v>
      </c>
      <c r="E409" s="8" t="s">
        <v>827</v>
      </c>
      <c r="F409" s="5">
        <v>693851232.72051501</v>
      </c>
      <c r="G409" s="2">
        <v>31625197.410000086</v>
      </c>
      <c r="H409" s="2">
        <v>77122498.269999981</v>
      </c>
      <c r="I409" s="2">
        <v>0</v>
      </c>
      <c r="J409" s="2">
        <v>0</v>
      </c>
      <c r="K409" s="2">
        <v>0</v>
      </c>
      <c r="L409" s="2">
        <v>0</v>
      </c>
      <c r="M409" s="24">
        <f t="shared" si="42"/>
        <v>802598928.40051508</v>
      </c>
      <c r="N409" s="18">
        <f t="shared" si="43"/>
        <v>31625197.410000086</v>
      </c>
      <c r="O409" s="17">
        <f t="shared" si="44"/>
        <v>77122498.269999981</v>
      </c>
      <c r="P409" s="17">
        <v>0</v>
      </c>
      <c r="Q409" s="17">
        <v>0</v>
      </c>
      <c r="R409" s="35">
        <v>500769718.59643847</v>
      </c>
      <c r="S409" s="40">
        <f t="shared" si="45"/>
        <v>609517414.27643847</v>
      </c>
      <c r="T409" s="52">
        <v>0</v>
      </c>
      <c r="U409" s="64">
        <f t="shared" si="46"/>
        <v>609517414.27643847</v>
      </c>
      <c r="V409" s="47">
        <v>0</v>
      </c>
      <c r="W409" s="29">
        <v>0</v>
      </c>
      <c r="X409" s="36">
        <v>583526882.64999998</v>
      </c>
      <c r="Y409" s="41">
        <f t="shared" si="47"/>
        <v>583526882.64999998</v>
      </c>
      <c r="Z409" s="42">
        <f t="shared" si="48"/>
        <v>25990531.626438498</v>
      </c>
    </row>
    <row r="410" spans="1:26" x14ac:dyDescent="0.25">
      <c r="A410" s="7" t="s">
        <v>15</v>
      </c>
      <c r="B410" s="56" t="s">
        <v>756</v>
      </c>
      <c r="C410" s="6" t="s">
        <v>755</v>
      </c>
      <c r="D410" s="6" t="s">
        <v>828</v>
      </c>
      <c r="E410" s="8" t="s">
        <v>829</v>
      </c>
      <c r="F410" s="5">
        <v>617626670.09530151</v>
      </c>
      <c r="G410" s="2">
        <v>28106631.51000011</v>
      </c>
      <c r="H410" s="2">
        <v>68390667.040000021</v>
      </c>
      <c r="I410" s="2">
        <v>0</v>
      </c>
      <c r="J410" s="2">
        <v>0</v>
      </c>
      <c r="K410" s="2">
        <v>0</v>
      </c>
      <c r="L410" s="2">
        <v>0</v>
      </c>
      <c r="M410" s="24">
        <f t="shared" si="42"/>
        <v>714123968.64530158</v>
      </c>
      <c r="N410" s="18">
        <f t="shared" si="43"/>
        <v>28106631.51000011</v>
      </c>
      <c r="O410" s="17">
        <f t="shared" si="44"/>
        <v>68390667.040000021</v>
      </c>
      <c r="P410" s="17">
        <v>0</v>
      </c>
      <c r="Q410" s="17">
        <v>0</v>
      </c>
      <c r="R410" s="35">
        <v>445585338.60515308</v>
      </c>
      <c r="S410" s="40">
        <f t="shared" si="45"/>
        <v>542082637.15515327</v>
      </c>
      <c r="T410" s="52">
        <v>0</v>
      </c>
      <c r="U410" s="64">
        <f t="shared" si="46"/>
        <v>542082637.15515327</v>
      </c>
      <c r="V410" s="47">
        <v>0</v>
      </c>
      <c r="W410" s="29">
        <v>0</v>
      </c>
      <c r="X410" s="36">
        <v>518939124.62</v>
      </c>
      <c r="Y410" s="41">
        <f t="shared" si="47"/>
        <v>518939124.62</v>
      </c>
      <c r="Z410" s="42">
        <f t="shared" si="48"/>
        <v>23143512.53515327</v>
      </c>
    </row>
    <row r="411" spans="1:26" x14ac:dyDescent="0.25">
      <c r="A411" s="7" t="s">
        <v>15</v>
      </c>
      <c r="B411" s="56" t="s">
        <v>756</v>
      </c>
      <c r="C411" s="6" t="s">
        <v>755</v>
      </c>
      <c r="D411" s="6" t="s">
        <v>830</v>
      </c>
      <c r="E411" s="8" t="s">
        <v>831</v>
      </c>
      <c r="F411" s="5">
        <v>654048413.40033245</v>
      </c>
      <c r="G411" s="2">
        <v>29531495.7099998</v>
      </c>
      <c r="H411" s="2">
        <v>71155851.400000036</v>
      </c>
      <c r="I411" s="2">
        <v>0</v>
      </c>
      <c r="J411" s="2">
        <v>0</v>
      </c>
      <c r="K411" s="2">
        <v>0</v>
      </c>
      <c r="L411" s="2">
        <v>0</v>
      </c>
      <c r="M411" s="24">
        <f t="shared" si="42"/>
        <v>754735760.51033235</v>
      </c>
      <c r="N411" s="18">
        <f t="shared" si="43"/>
        <v>29531495.7099998</v>
      </c>
      <c r="O411" s="17">
        <f t="shared" si="44"/>
        <v>71155851.400000036</v>
      </c>
      <c r="P411" s="17">
        <v>0</v>
      </c>
      <c r="Q411" s="17">
        <v>0</v>
      </c>
      <c r="R411" s="35">
        <v>471004353.05439937</v>
      </c>
      <c r="S411" s="40">
        <f t="shared" si="45"/>
        <v>571691700.16439915</v>
      </c>
      <c r="T411" s="52">
        <v>0</v>
      </c>
      <c r="U411" s="64">
        <f t="shared" si="46"/>
        <v>571691700.16439915</v>
      </c>
      <c r="V411" s="47">
        <v>0</v>
      </c>
      <c r="W411" s="29">
        <v>0</v>
      </c>
      <c r="X411" s="36">
        <v>547151874.62</v>
      </c>
      <c r="Y411" s="41">
        <f t="shared" si="47"/>
        <v>547151874.62</v>
      </c>
      <c r="Z411" s="42">
        <f t="shared" si="48"/>
        <v>24539825.544399142</v>
      </c>
    </row>
    <row r="412" spans="1:26" x14ac:dyDescent="0.25">
      <c r="A412" s="7" t="s">
        <v>15</v>
      </c>
      <c r="B412" s="56" t="s">
        <v>756</v>
      </c>
      <c r="C412" s="6" t="s">
        <v>755</v>
      </c>
      <c r="D412" s="6" t="s">
        <v>832</v>
      </c>
      <c r="E412" s="8" t="s">
        <v>833</v>
      </c>
      <c r="F412" s="5">
        <v>834594800.13886726</v>
      </c>
      <c r="G412" s="2">
        <v>37839095.220000029</v>
      </c>
      <c r="H412" s="2">
        <v>91744687.039999962</v>
      </c>
      <c r="I412" s="2">
        <v>0</v>
      </c>
      <c r="J412" s="2">
        <v>0</v>
      </c>
      <c r="K412" s="2">
        <v>0</v>
      </c>
      <c r="L412" s="2">
        <v>0</v>
      </c>
      <c r="M412" s="24">
        <f t="shared" si="42"/>
        <v>964178582.39886725</v>
      </c>
      <c r="N412" s="18">
        <f t="shared" si="43"/>
        <v>37839095.220000029</v>
      </c>
      <c r="O412" s="17">
        <f t="shared" si="44"/>
        <v>91744687.039999962</v>
      </c>
      <c r="P412" s="17">
        <v>0</v>
      </c>
      <c r="Q412" s="17">
        <v>0</v>
      </c>
      <c r="R412" s="35">
        <v>601627111.71560514</v>
      </c>
      <c r="S412" s="40">
        <f t="shared" si="45"/>
        <v>731210893.97560513</v>
      </c>
      <c r="T412" s="52">
        <v>0</v>
      </c>
      <c r="U412" s="64">
        <f t="shared" si="46"/>
        <v>731210893.97560513</v>
      </c>
      <c r="V412" s="47">
        <v>0</v>
      </c>
      <c r="W412" s="29">
        <v>0</v>
      </c>
      <c r="X412" s="36">
        <v>699921512.73000002</v>
      </c>
      <c r="Y412" s="41">
        <f t="shared" si="47"/>
        <v>699921512.73000002</v>
      </c>
      <c r="Z412" s="42">
        <f t="shared" si="48"/>
        <v>31289381.245605111</v>
      </c>
    </row>
    <row r="413" spans="1:26" x14ac:dyDescent="0.25">
      <c r="A413" s="7" t="s">
        <v>15</v>
      </c>
      <c r="B413" s="56" t="s">
        <v>756</v>
      </c>
      <c r="C413" s="6" t="s">
        <v>755</v>
      </c>
      <c r="D413" s="6" t="s">
        <v>834</v>
      </c>
      <c r="E413" s="8" t="s">
        <v>835</v>
      </c>
      <c r="F413" s="5">
        <v>851215832.9284209</v>
      </c>
      <c r="G413" s="2">
        <v>38475833.01000011</v>
      </c>
      <c r="H413" s="2">
        <v>92843523.469999909</v>
      </c>
      <c r="I413" s="2">
        <v>0</v>
      </c>
      <c r="J413" s="2">
        <v>0</v>
      </c>
      <c r="K413" s="2">
        <v>0</v>
      </c>
      <c r="L413" s="2">
        <v>0</v>
      </c>
      <c r="M413" s="24">
        <f t="shared" si="42"/>
        <v>982535189.40842092</v>
      </c>
      <c r="N413" s="18">
        <f t="shared" si="43"/>
        <v>38475833.01000011</v>
      </c>
      <c r="O413" s="17">
        <f t="shared" si="44"/>
        <v>92843523.469999909</v>
      </c>
      <c r="P413" s="17">
        <v>0</v>
      </c>
      <c r="Q413" s="17">
        <v>0</v>
      </c>
      <c r="R413" s="35">
        <v>613160355.02465689</v>
      </c>
      <c r="S413" s="40">
        <f t="shared" si="45"/>
        <v>744479711.50465691</v>
      </c>
      <c r="T413" s="52">
        <v>0</v>
      </c>
      <c r="U413" s="64">
        <f t="shared" si="46"/>
        <v>744479711.50465691</v>
      </c>
      <c r="V413" s="47">
        <v>0</v>
      </c>
      <c r="W413" s="29">
        <v>0</v>
      </c>
      <c r="X413" s="36">
        <v>712551371.65999997</v>
      </c>
      <c r="Y413" s="41">
        <f t="shared" si="47"/>
        <v>712551371.65999997</v>
      </c>
      <c r="Z413" s="42">
        <f t="shared" si="48"/>
        <v>31928339.844656944</v>
      </c>
    </row>
    <row r="414" spans="1:26" x14ac:dyDescent="0.25">
      <c r="A414" s="7" t="s">
        <v>15</v>
      </c>
      <c r="B414" s="56" t="s">
        <v>756</v>
      </c>
      <c r="C414" s="6" t="s">
        <v>755</v>
      </c>
      <c r="D414" s="6" t="s">
        <v>836</v>
      </c>
      <c r="E414" s="8" t="s">
        <v>837</v>
      </c>
      <c r="F414" s="5">
        <v>728167857.09884846</v>
      </c>
      <c r="G414" s="2">
        <v>32829668.129999995</v>
      </c>
      <c r="H414" s="2">
        <v>78977936.370000005</v>
      </c>
      <c r="I414" s="2">
        <v>0</v>
      </c>
      <c r="J414" s="2">
        <v>0</v>
      </c>
      <c r="K414" s="2">
        <v>0</v>
      </c>
      <c r="L414" s="2">
        <v>0</v>
      </c>
      <c r="M414" s="24">
        <f t="shared" si="42"/>
        <v>839975461.59884846</v>
      </c>
      <c r="N414" s="18">
        <f t="shared" si="43"/>
        <v>32829668.129999995</v>
      </c>
      <c r="O414" s="17">
        <f t="shared" si="44"/>
        <v>78977936.370000005</v>
      </c>
      <c r="P414" s="17">
        <v>0</v>
      </c>
      <c r="Q414" s="17">
        <v>0</v>
      </c>
      <c r="R414" s="35">
        <v>524214891.10826284</v>
      </c>
      <c r="S414" s="40">
        <f t="shared" si="45"/>
        <v>636022495.60826278</v>
      </c>
      <c r="T414" s="52">
        <v>0</v>
      </c>
      <c r="U414" s="64">
        <f t="shared" si="46"/>
        <v>636022495.60826278</v>
      </c>
      <c r="V414" s="47">
        <v>0</v>
      </c>
      <c r="W414" s="29">
        <v>0</v>
      </c>
      <c r="X414" s="36">
        <v>608697667.09000003</v>
      </c>
      <c r="Y414" s="41">
        <f t="shared" si="47"/>
        <v>608697667.09000003</v>
      </c>
      <c r="Z414" s="42">
        <f t="shared" si="48"/>
        <v>27324828.518262744</v>
      </c>
    </row>
    <row r="415" spans="1:26" x14ac:dyDescent="0.25">
      <c r="A415" s="7" t="s">
        <v>15</v>
      </c>
      <c r="B415" s="56" t="s">
        <v>756</v>
      </c>
      <c r="C415" s="6" t="s">
        <v>755</v>
      </c>
      <c r="D415" s="6" t="s">
        <v>838</v>
      </c>
      <c r="E415" s="8" t="s">
        <v>839</v>
      </c>
      <c r="F415" s="5">
        <v>441723187.46144456</v>
      </c>
      <c r="G415" s="2">
        <v>19947470.850000024</v>
      </c>
      <c r="H415" s="2">
        <v>48075429.860000014</v>
      </c>
      <c r="I415" s="2">
        <v>0</v>
      </c>
      <c r="J415" s="2">
        <v>0</v>
      </c>
      <c r="K415" s="2">
        <v>0</v>
      </c>
      <c r="L415" s="2">
        <v>0</v>
      </c>
      <c r="M415" s="24">
        <f t="shared" si="42"/>
        <v>509746088.17144459</v>
      </c>
      <c r="N415" s="18">
        <f t="shared" si="43"/>
        <v>19947470.850000024</v>
      </c>
      <c r="O415" s="17">
        <f t="shared" si="44"/>
        <v>48075429.860000014</v>
      </c>
      <c r="P415" s="17">
        <v>0</v>
      </c>
      <c r="Q415" s="17">
        <v>0</v>
      </c>
      <c r="R415" s="35">
        <v>318110824.91245216</v>
      </c>
      <c r="S415" s="40">
        <f t="shared" si="45"/>
        <v>386133725.6224522</v>
      </c>
      <c r="T415" s="52">
        <v>0</v>
      </c>
      <c r="U415" s="64">
        <f t="shared" si="46"/>
        <v>386133725.6224522</v>
      </c>
      <c r="V415" s="47">
        <v>0</v>
      </c>
      <c r="W415" s="29">
        <v>0</v>
      </c>
      <c r="X415" s="36">
        <v>369560328.54000002</v>
      </c>
      <c r="Y415" s="41">
        <f t="shared" si="47"/>
        <v>369560328.54000002</v>
      </c>
      <c r="Z415" s="42">
        <f t="shared" si="48"/>
        <v>16573397.082452178</v>
      </c>
    </row>
    <row r="416" spans="1:26" x14ac:dyDescent="0.25">
      <c r="A416" s="7" t="s">
        <v>15</v>
      </c>
      <c r="B416" s="56" t="s">
        <v>841</v>
      </c>
      <c r="C416" s="6" t="s">
        <v>840</v>
      </c>
      <c r="D416" s="6" t="s">
        <v>841</v>
      </c>
      <c r="E416" s="8" t="s">
        <v>842</v>
      </c>
      <c r="F416" s="5">
        <v>38654413779.116318</v>
      </c>
      <c r="G416" s="2">
        <v>1469394958.4800034</v>
      </c>
      <c r="H416" s="2">
        <v>2995731555.2999992</v>
      </c>
      <c r="I416" s="2">
        <v>0</v>
      </c>
      <c r="J416" s="2">
        <v>0</v>
      </c>
      <c r="K416" s="2">
        <v>0</v>
      </c>
      <c r="L416" s="2">
        <v>0</v>
      </c>
      <c r="M416" s="24">
        <f t="shared" si="42"/>
        <v>43119540292.896317</v>
      </c>
      <c r="N416" s="18">
        <f t="shared" si="43"/>
        <v>1469394958.4800034</v>
      </c>
      <c r="O416" s="17">
        <f t="shared" si="44"/>
        <v>2995731555.2999992</v>
      </c>
      <c r="P416" s="17">
        <v>0</v>
      </c>
      <c r="Q416" s="17">
        <v>0</v>
      </c>
      <c r="R416" s="35">
        <v>27143881746.498699</v>
      </c>
      <c r="S416" s="40">
        <f t="shared" si="45"/>
        <v>31609008260.278702</v>
      </c>
      <c r="T416" s="52">
        <v>0</v>
      </c>
      <c r="U416" s="64">
        <f t="shared" si="46"/>
        <v>31609008260.278702</v>
      </c>
      <c r="V416" s="47">
        <v>0</v>
      </c>
      <c r="W416" s="29">
        <v>0</v>
      </c>
      <c r="X416" s="36">
        <v>30179049462.369999</v>
      </c>
      <c r="Y416" s="41">
        <f t="shared" si="47"/>
        <v>30179049462.369999</v>
      </c>
      <c r="Z416" s="42">
        <f t="shared" si="48"/>
        <v>1429958797.9087029</v>
      </c>
    </row>
    <row r="417" spans="1:26" x14ac:dyDescent="0.25">
      <c r="A417" s="7" t="s">
        <v>15</v>
      </c>
      <c r="B417" s="56" t="s">
        <v>841</v>
      </c>
      <c r="C417" s="6" t="s">
        <v>840</v>
      </c>
      <c r="D417" s="6" t="s">
        <v>843</v>
      </c>
      <c r="E417" s="8" t="s">
        <v>844</v>
      </c>
      <c r="F417" s="5">
        <v>1745547223.3036325</v>
      </c>
      <c r="G417" s="2">
        <v>78352341.819999933</v>
      </c>
      <c r="H417" s="2">
        <v>187255158.91000009</v>
      </c>
      <c r="I417" s="2">
        <v>0</v>
      </c>
      <c r="J417" s="2">
        <v>0</v>
      </c>
      <c r="K417" s="2">
        <v>0</v>
      </c>
      <c r="L417" s="2">
        <v>0</v>
      </c>
      <c r="M417" s="24">
        <f t="shared" si="42"/>
        <v>2011154724.0336325</v>
      </c>
      <c r="N417" s="18">
        <f t="shared" si="43"/>
        <v>78352341.819999933</v>
      </c>
      <c r="O417" s="17">
        <f t="shared" si="44"/>
        <v>187255158.91000009</v>
      </c>
      <c r="P417" s="17">
        <v>0</v>
      </c>
      <c r="Q417" s="17">
        <v>0</v>
      </c>
      <c r="R417" s="35">
        <v>1255320580.970428</v>
      </c>
      <c r="S417" s="40">
        <f t="shared" si="45"/>
        <v>1520928081.700428</v>
      </c>
      <c r="T417" s="52">
        <v>0</v>
      </c>
      <c r="U417" s="64">
        <f t="shared" si="46"/>
        <v>1520928081.700428</v>
      </c>
      <c r="V417" s="47">
        <v>0</v>
      </c>
      <c r="W417" s="29">
        <v>0</v>
      </c>
      <c r="X417" s="36">
        <v>1455376513.6800001</v>
      </c>
      <c r="Y417" s="41">
        <f t="shared" si="47"/>
        <v>1455376513.6800001</v>
      </c>
      <c r="Z417" s="42">
        <f t="shared" si="48"/>
        <v>65551568.020427942</v>
      </c>
    </row>
    <row r="418" spans="1:26" x14ac:dyDescent="0.25">
      <c r="A418" s="7" t="s">
        <v>15</v>
      </c>
      <c r="B418" s="56" t="s">
        <v>841</v>
      </c>
      <c r="C418" s="6" t="s">
        <v>840</v>
      </c>
      <c r="D418" s="6" t="s">
        <v>845</v>
      </c>
      <c r="E418" s="8" t="s">
        <v>846</v>
      </c>
      <c r="F418" s="5">
        <v>1071378859.3677443</v>
      </c>
      <c r="G418" s="2">
        <v>48434708.070000172</v>
      </c>
      <c r="H418" s="2">
        <v>116838517.86000001</v>
      </c>
      <c r="I418" s="2">
        <v>0</v>
      </c>
      <c r="J418" s="2">
        <v>0</v>
      </c>
      <c r="K418" s="2">
        <v>0</v>
      </c>
      <c r="L418" s="2">
        <v>0</v>
      </c>
      <c r="M418" s="24">
        <f t="shared" si="42"/>
        <v>1236652085.2977448</v>
      </c>
      <c r="N418" s="18">
        <f t="shared" si="43"/>
        <v>48434708.070000172</v>
      </c>
      <c r="O418" s="17">
        <f t="shared" si="44"/>
        <v>116838517.86000001</v>
      </c>
      <c r="P418" s="17">
        <v>0</v>
      </c>
      <c r="Q418" s="17">
        <v>0</v>
      </c>
      <c r="R418" s="35">
        <v>771770134.11158776</v>
      </c>
      <c r="S418" s="40">
        <f t="shared" si="45"/>
        <v>937043360.04158795</v>
      </c>
      <c r="T418" s="52">
        <v>0</v>
      </c>
      <c r="U418" s="64">
        <f t="shared" si="46"/>
        <v>937043360.04158795</v>
      </c>
      <c r="V418" s="47">
        <v>0</v>
      </c>
      <c r="W418" s="29">
        <v>0</v>
      </c>
      <c r="X418" s="36">
        <v>896858767.92999995</v>
      </c>
      <c r="Y418" s="41">
        <f t="shared" si="47"/>
        <v>896858767.92999995</v>
      </c>
      <c r="Z418" s="42">
        <f t="shared" si="48"/>
        <v>40184592.111588001</v>
      </c>
    </row>
    <row r="419" spans="1:26" x14ac:dyDescent="0.25">
      <c r="A419" s="7" t="s">
        <v>15</v>
      </c>
      <c r="B419" s="56" t="s">
        <v>841</v>
      </c>
      <c r="C419" s="6" t="s">
        <v>840</v>
      </c>
      <c r="D419" s="6" t="s">
        <v>847</v>
      </c>
      <c r="E419" s="8" t="s">
        <v>848</v>
      </c>
      <c r="F419" s="5">
        <v>948369310.78173137</v>
      </c>
      <c r="G419" s="2">
        <v>43341040.699999928</v>
      </c>
      <c r="H419" s="2">
        <v>106062657.86000001</v>
      </c>
      <c r="I419" s="2">
        <v>0</v>
      </c>
      <c r="J419" s="2">
        <v>0</v>
      </c>
      <c r="K419" s="2">
        <v>0</v>
      </c>
      <c r="L419" s="2">
        <v>0</v>
      </c>
      <c r="M419" s="24">
        <f t="shared" si="42"/>
        <v>1097773009.3417313</v>
      </c>
      <c r="N419" s="18">
        <f t="shared" si="43"/>
        <v>43341040.699999928</v>
      </c>
      <c r="O419" s="17">
        <f t="shared" si="44"/>
        <v>106062657.86000001</v>
      </c>
      <c r="P419" s="17">
        <v>0</v>
      </c>
      <c r="Q419" s="17">
        <v>0</v>
      </c>
      <c r="R419" s="35">
        <v>684912111.72779155</v>
      </c>
      <c r="S419" s="40">
        <f t="shared" si="45"/>
        <v>834315810.28779149</v>
      </c>
      <c r="T419" s="52">
        <v>0</v>
      </c>
      <c r="U419" s="64">
        <f t="shared" si="46"/>
        <v>834315810.28779149</v>
      </c>
      <c r="V419" s="47">
        <v>0</v>
      </c>
      <c r="W419" s="29">
        <v>0</v>
      </c>
      <c r="X419" s="36">
        <v>798811599.26999998</v>
      </c>
      <c r="Y419" s="41">
        <f t="shared" si="47"/>
        <v>798811599.26999998</v>
      </c>
      <c r="Z419" s="42">
        <f t="shared" si="48"/>
        <v>35504211.01779151</v>
      </c>
    </row>
    <row r="420" spans="1:26" x14ac:dyDescent="0.25">
      <c r="A420" s="7" t="s">
        <v>15</v>
      </c>
      <c r="B420" s="56" t="s">
        <v>841</v>
      </c>
      <c r="C420" s="6" t="s">
        <v>840</v>
      </c>
      <c r="D420" s="6" t="s">
        <v>849</v>
      </c>
      <c r="E420" s="8" t="s">
        <v>850</v>
      </c>
      <c r="F420" s="5">
        <v>780186432.37502956</v>
      </c>
      <c r="G420" s="2">
        <v>35425625.999999881</v>
      </c>
      <c r="H420" s="2">
        <v>85954489.829999983</v>
      </c>
      <c r="I420" s="2">
        <v>0</v>
      </c>
      <c r="J420" s="2">
        <v>0</v>
      </c>
      <c r="K420" s="2">
        <v>0</v>
      </c>
      <c r="L420" s="2">
        <v>0</v>
      </c>
      <c r="M420" s="24">
        <f t="shared" si="42"/>
        <v>901566548.20502949</v>
      </c>
      <c r="N420" s="18">
        <f t="shared" si="43"/>
        <v>35425625.999999881</v>
      </c>
      <c r="O420" s="17">
        <f t="shared" si="44"/>
        <v>85954489.829999983</v>
      </c>
      <c r="P420" s="17">
        <v>0</v>
      </c>
      <c r="Q420" s="17">
        <v>0</v>
      </c>
      <c r="R420" s="35">
        <v>562589862.28597927</v>
      </c>
      <c r="S420" s="40">
        <f t="shared" si="45"/>
        <v>683969978.11597919</v>
      </c>
      <c r="T420" s="52">
        <v>0</v>
      </c>
      <c r="U420" s="64">
        <f t="shared" si="46"/>
        <v>683969978.11597919</v>
      </c>
      <c r="V420" s="47">
        <v>0</v>
      </c>
      <c r="W420" s="29">
        <v>0</v>
      </c>
      <c r="X420" s="36">
        <v>654729338.55999994</v>
      </c>
      <c r="Y420" s="41">
        <f t="shared" si="47"/>
        <v>654729338.55999994</v>
      </c>
      <c r="Z420" s="42">
        <f t="shared" si="48"/>
        <v>29240639.555979252</v>
      </c>
    </row>
    <row r="421" spans="1:26" x14ac:dyDescent="0.25">
      <c r="A421" s="7" t="s">
        <v>15</v>
      </c>
      <c r="B421" s="56" t="s">
        <v>841</v>
      </c>
      <c r="C421" s="6" t="s">
        <v>840</v>
      </c>
      <c r="D421" s="6" t="s">
        <v>851</v>
      </c>
      <c r="E421" s="8" t="s">
        <v>852</v>
      </c>
      <c r="F421" s="5">
        <v>589949598.56149459</v>
      </c>
      <c r="G421" s="2">
        <v>26912773.370000124</v>
      </c>
      <c r="H421" s="2">
        <v>65714433.75999999</v>
      </c>
      <c r="I421" s="2">
        <v>0</v>
      </c>
      <c r="J421" s="2">
        <v>0</v>
      </c>
      <c r="K421" s="2">
        <v>0</v>
      </c>
      <c r="L421" s="2">
        <v>0</v>
      </c>
      <c r="M421" s="24">
        <f t="shared" si="42"/>
        <v>682576805.6914947</v>
      </c>
      <c r="N421" s="18">
        <f t="shared" si="43"/>
        <v>26912773.370000124</v>
      </c>
      <c r="O421" s="17">
        <f t="shared" si="44"/>
        <v>65714433.75999999</v>
      </c>
      <c r="P421" s="17">
        <v>0</v>
      </c>
      <c r="Q421" s="17">
        <v>0</v>
      </c>
      <c r="R421" s="35">
        <v>425886737.85720217</v>
      </c>
      <c r="S421" s="40">
        <f t="shared" si="45"/>
        <v>518513944.98720229</v>
      </c>
      <c r="T421" s="52">
        <v>0</v>
      </c>
      <c r="U421" s="64">
        <f t="shared" si="46"/>
        <v>518513944.98720229</v>
      </c>
      <c r="V421" s="47">
        <v>0</v>
      </c>
      <c r="W421" s="29">
        <v>0</v>
      </c>
      <c r="X421" s="36">
        <v>496422106.20999998</v>
      </c>
      <c r="Y421" s="41">
        <f t="shared" si="47"/>
        <v>496422106.20999998</v>
      </c>
      <c r="Z421" s="42">
        <f t="shared" si="48"/>
        <v>22091838.777202308</v>
      </c>
    </row>
    <row r="422" spans="1:26" x14ac:dyDescent="0.25">
      <c r="A422" s="7" t="s">
        <v>15</v>
      </c>
      <c r="B422" s="56" t="s">
        <v>841</v>
      </c>
      <c r="C422" s="6" t="s">
        <v>840</v>
      </c>
      <c r="D422" s="6" t="s">
        <v>853</v>
      </c>
      <c r="E422" s="8" t="s">
        <v>854</v>
      </c>
      <c r="F422" s="5">
        <v>829282825.94674921</v>
      </c>
      <c r="G422" s="2">
        <v>37348366.449999928</v>
      </c>
      <c r="H422" s="2">
        <v>89640901.139999986</v>
      </c>
      <c r="I422" s="2">
        <v>0</v>
      </c>
      <c r="J422" s="2">
        <v>0</v>
      </c>
      <c r="K422" s="2">
        <v>0</v>
      </c>
      <c r="L422" s="2">
        <v>0</v>
      </c>
      <c r="M422" s="24">
        <f t="shared" si="42"/>
        <v>956272093.53674912</v>
      </c>
      <c r="N422" s="18">
        <f t="shared" si="43"/>
        <v>37348366.449999928</v>
      </c>
      <c r="O422" s="17">
        <f t="shared" si="44"/>
        <v>89640901.139999986</v>
      </c>
      <c r="P422" s="17">
        <v>0</v>
      </c>
      <c r="Q422" s="17">
        <v>0</v>
      </c>
      <c r="R422" s="35">
        <v>596842541.3282845</v>
      </c>
      <c r="S422" s="40">
        <f t="shared" si="45"/>
        <v>723831808.91828442</v>
      </c>
      <c r="T422" s="52">
        <v>0</v>
      </c>
      <c r="U422" s="64">
        <f t="shared" si="46"/>
        <v>723831808.91828442</v>
      </c>
      <c r="V422" s="47">
        <v>0</v>
      </c>
      <c r="W422" s="29">
        <v>0</v>
      </c>
      <c r="X422" s="36">
        <v>692706638.38</v>
      </c>
      <c r="Y422" s="41">
        <f t="shared" si="47"/>
        <v>692706638.38</v>
      </c>
      <c r="Z422" s="42">
        <f t="shared" si="48"/>
        <v>31125170.538284421</v>
      </c>
    </row>
    <row r="423" spans="1:26" x14ac:dyDescent="0.25">
      <c r="A423" s="7" t="s">
        <v>15</v>
      </c>
      <c r="B423" s="56" t="s">
        <v>841</v>
      </c>
      <c r="C423" s="6" t="s">
        <v>840</v>
      </c>
      <c r="D423" s="6" t="s">
        <v>855</v>
      </c>
      <c r="E423" s="8" t="s">
        <v>856</v>
      </c>
      <c r="F423" s="5">
        <v>905846491.62778044</v>
      </c>
      <c r="G423" s="2">
        <v>41268259.000000119</v>
      </c>
      <c r="H423" s="2">
        <v>100580770.37</v>
      </c>
      <c r="I423" s="2">
        <v>0</v>
      </c>
      <c r="J423" s="2">
        <v>0</v>
      </c>
      <c r="K423" s="2">
        <v>0</v>
      </c>
      <c r="L423" s="2">
        <v>0</v>
      </c>
      <c r="M423" s="24">
        <f t="shared" si="42"/>
        <v>1047695520.9977806</v>
      </c>
      <c r="N423" s="18">
        <f t="shared" si="43"/>
        <v>41268259.000000119</v>
      </c>
      <c r="O423" s="17">
        <f t="shared" si="44"/>
        <v>100580770.37</v>
      </c>
      <c r="P423" s="17">
        <v>0</v>
      </c>
      <c r="Q423" s="17">
        <v>0</v>
      </c>
      <c r="R423" s="35">
        <v>653718375.18383324</v>
      </c>
      <c r="S423" s="40">
        <f t="shared" si="45"/>
        <v>795567404.55383337</v>
      </c>
      <c r="T423" s="52">
        <v>0</v>
      </c>
      <c r="U423" s="64">
        <f t="shared" si="46"/>
        <v>795567404.55383337</v>
      </c>
      <c r="V423" s="47">
        <v>0</v>
      </c>
      <c r="W423" s="29">
        <v>0</v>
      </c>
      <c r="X423" s="36">
        <v>761636923.70000005</v>
      </c>
      <c r="Y423" s="41">
        <f t="shared" si="47"/>
        <v>761636923.70000005</v>
      </c>
      <c r="Z423" s="42">
        <f t="shared" si="48"/>
        <v>33930480.853833318</v>
      </c>
    </row>
    <row r="424" spans="1:26" x14ac:dyDescent="0.25">
      <c r="A424" s="7" t="s">
        <v>15</v>
      </c>
      <c r="B424" s="56" t="s">
        <v>841</v>
      </c>
      <c r="C424" s="6" t="s">
        <v>840</v>
      </c>
      <c r="D424" s="6" t="s">
        <v>857</v>
      </c>
      <c r="E424" s="8" t="s">
        <v>858</v>
      </c>
      <c r="F424" s="5">
        <v>663163355.45459127</v>
      </c>
      <c r="G424" s="2">
        <v>30425560.580000043</v>
      </c>
      <c r="H424" s="2">
        <v>74811225.199999988</v>
      </c>
      <c r="I424" s="2">
        <v>0</v>
      </c>
      <c r="J424" s="2">
        <v>0</v>
      </c>
      <c r="K424" s="2">
        <v>0</v>
      </c>
      <c r="L424" s="2">
        <v>0</v>
      </c>
      <c r="M424" s="24">
        <f t="shared" si="42"/>
        <v>768400141.23459125</v>
      </c>
      <c r="N424" s="18">
        <f t="shared" si="43"/>
        <v>30425560.580000043</v>
      </c>
      <c r="O424" s="17">
        <f t="shared" si="44"/>
        <v>74811225.199999988</v>
      </c>
      <c r="P424" s="17">
        <v>0</v>
      </c>
      <c r="Q424" s="17">
        <v>0</v>
      </c>
      <c r="R424" s="35">
        <v>479378589.27859956</v>
      </c>
      <c r="S424" s="40">
        <f t="shared" si="45"/>
        <v>584615375.05859959</v>
      </c>
      <c r="T424" s="52">
        <v>0</v>
      </c>
      <c r="U424" s="64">
        <f t="shared" si="46"/>
        <v>584615375.05859959</v>
      </c>
      <c r="V424" s="47">
        <v>0</v>
      </c>
      <c r="W424" s="29">
        <v>0</v>
      </c>
      <c r="X424" s="36">
        <v>559806488.91999996</v>
      </c>
      <c r="Y424" s="41">
        <f t="shared" si="47"/>
        <v>559806488.91999996</v>
      </c>
      <c r="Z424" s="42">
        <f t="shared" si="48"/>
        <v>24808886.138599634</v>
      </c>
    </row>
    <row r="425" spans="1:26" x14ac:dyDescent="0.25">
      <c r="A425" s="7" t="s">
        <v>15</v>
      </c>
      <c r="B425" s="56" t="s">
        <v>841</v>
      </c>
      <c r="C425" s="6" t="s">
        <v>840</v>
      </c>
      <c r="D425" s="6" t="s">
        <v>859</v>
      </c>
      <c r="E425" s="8" t="s">
        <v>860</v>
      </c>
      <c r="F425" s="5">
        <v>676209559.91577399</v>
      </c>
      <c r="G425" s="2">
        <v>31019763.23999989</v>
      </c>
      <c r="H425" s="2">
        <v>76280366.030000031</v>
      </c>
      <c r="I425" s="2">
        <v>0</v>
      </c>
      <c r="J425" s="2">
        <v>0</v>
      </c>
      <c r="K425" s="2">
        <v>0</v>
      </c>
      <c r="L425" s="2">
        <v>0</v>
      </c>
      <c r="M425" s="24">
        <f t="shared" si="42"/>
        <v>783509689.18577385</v>
      </c>
      <c r="N425" s="18">
        <f t="shared" si="43"/>
        <v>31019763.23999989</v>
      </c>
      <c r="O425" s="17">
        <f t="shared" si="44"/>
        <v>76280366.030000031</v>
      </c>
      <c r="P425" s="17">
        <v>0</v>
      </c>
      <c r="Q425" s="17">
        <v>0</v>
      </c>
      <c r="R425" s="35">
        <v>488794182.59523439</v>
      </c>
      <c r="S425" s="40">
        <f t="shared" si="45"/>
        <v>596094311.86523438</v>
      </c>
      <c r="T425" s="52">
        <v>0</v>
      </c>
      <c r="U425" s="64">
        <f t="shared" si="46"/>
        <v>596094311.86523438</v>
      </c>
      <c r="V425" s="47">
        <v>0</v>
      </c>
      <c r="W425" s="29">
        <v>0</v>
      </c>
      <c r="X425" s="36">
        <v>570795813.10000002</v>
      </c>
      <c r="Y425" s="41">
        <f t="shared" si="47"/>
        <v>570795813.10000002</v>
      </c>
      <c r="Z425" s="42">
        <f t="shared" si="48"/>
        <v>25298498.765234351</v>
      </c>
    </row>
    <row r="426" spans="1:26" x14ac:dyDescent="0.25">
      <c r="A426" s="7" t="s">
        <v>15</v>
      </c>
      <c r="B426" s="56" t="s">
        <v>841</v>
      </c>
      <c r="C426" s="6" t="s">
        <v>840</v>
      </c>
      <c r="D426" s="6" t="s">
        <v>861</v>
      </c>
      <c r="E426" s="8" t="s">
        <v>862</v>
      </c>
      <c r="F426" s="5">
        <v>729959659.38009572</v>
      </c>
      <c r="G426" s="2">
        <v>33122032.249999881</v>
      </c>
      <c r="H426" s="2">
        <v>80290954.080000043</v>
      </c>
      <c r="I426" s="2">
        <v>0</v>
      </c>
      <c r="J426" s="2">
        <v>0</v>
      </c>
      <c r="K426" s="2">
        <v>0</v>
      </c>
      <c r="L426" s="2">
        <v>0</v>
      </c>
      <c r="M426" s="24">
        <f t="shared" si="42"/>
        <v>843372645.71009564</v>
      </c>
      <c r="N426" s="18">
        <f t="shared" si="43"/>
        <v>33122032.249999881</v>
      </c>
      <c r="O426" s="17">
        <f t="shared" si="44"/>
        <v>80290954.080000043</v>
      </c>
      <c r="P426" s="17">
        <v>0</v>
      </c>
      <c r="Q426" s="17">
        <v>0</v>
      </c>
      <c r="R426" s="35">
        <v>526284130.30796438</v>
      </c>
      <c r="S426" s="40">
        <f t="shared" si="45"/>
        <v>639697116.63796425</v>
      </c>
      <c r="T426" s="52">
        <v>0</v>
      </c>
      <c r="U426" s="64">
        <f t="shared" si="46"/>
        <v>639697116.63796425</v>
      </c>
      <c r="V426" s="47">
        <v>0</v>
      </c>
      <c r="W426" s="29">
        <v>0</v>
      </c>
      <c r="X426" s="36">
        <v>612335487.07000005</v>
      </c>
      <c r="Y426" s="41">
        <f t="shared" si="47"/>
        <v>612335487.07000005</v>
      </c>
      <c r="Z426" s="42">
        <f t="shared" si="48"/>
        <v>27361629.567964196</v>
      </c>
    </row>
    <row r="427" spans="1:26" x14ac:dyDescent="0.25">
      <c r="A427" s="7" t="s">
        <v>15</v>
      </c>
      <c r="B427" s="56" t="s">
        <v>841</v>
      </c>
      <c r="C427" s="6" t="s">
        <v>840</v>
      </c>
      <c r="D427" s="6" t="s">
        <v>863</v>
      </c>
      <c r="E427" s="8" t="s">
        <v>864</v>
      </c>
      <c r="F427" s="5">
        <v>771234275.5128932</v>
      </c>
      <c r="G427" s="2">
        <v>34921356.599999905</v>
      </c>
      <c r="H427" s="2">
        <v>84425218.470000029</v>
      </c>
      <c r="I427" s="2">
        <v>0</v>
      </c>
      <c r="J427" s="2">
        <v>0</v>
      </c>
      <c r="K427" s="2">
        <v>0</v>
      </c>
      <c r="L427" s="2">
        <v>0</v>
      </c>
      <c r="M427" s="24">
        <f t="shared" si="42"/>
        <v>890580850.58289313</v>
      </c>
      <c r="N427" s="18">
        <f t="shared" si="43"/>
        <v>34921356.599999905</v>
      </c>
      <c r="O427" s="17">
        <f t="shared" si="44"/>
        <v>84425218.470000029</v>
      </c>
      <c r="P427" s="17">
        <v>0</v>
      </c>
      <c r="Q427" s="17">
        <v>0</v>
      </c>
      <c r="R427" s="35">
        <v>555763695.49438989</v>
      </c>
      <c r="S427" s="40">
        <f t="shared" si="45"/>
        <v>675110270.56438982</v>
      </c>
      <c r="T427" s="52">
        <v>0</v>
      </c>
      <c r="U427" s="64">
        <f t="shared" si="46"/>
        <v>675110270.56438982</v>
      </c>
      <c r="V427" s="47">
        <v>0</v>
      </c>
      <c r="W427" s="29">
        <v>0</v>
      </c>
      <c r="X427" s="36">
        <v>646190163.13</v>
      </c>
      <c r="Y427" s="41">
        <f t="shared" si="47"/>
        <v>646190163.13</v>
      </c>
      <c r="Z427" s="42">
        <f t="shared" si="48"/>
        <v>28920107.43438983</v>
      </c>
    </row>
    <row r="428" spans="1:26" x14ac:dyDescent="0.25">
      <c r="A428" s="7" t="s">
        <v>15</v>
      </c>
      <c r="B428" s="56" t="s">
        <v>841</v>
      </c>
      <c r="C428" s="6" t="s">
        <v>840</v>
      </c>
      <c r="D428" s="6" t="s">
        <v>865</v>
      </c>
      <c r="E428" s="8" t="s">
        <v>866</v>
      </c>
      <c r="F428" s="5">
        <v>602729090.63581634</v>
      </c>
      <c r="G428" s="2">
        <v>27214115.710000157</v>
      </c>
      <c r="H428" s="2">
        <v>65515717.199999988</v>
      </c>
      <c r="I428" s="2">
        <v>0</v>
      </c>
      <c r="J428" s="2">
        <v>0</v>
      </c>
      <c r="K428" s="2">
        <v>0</v>
      </c>
      <c r="L428" s="2">
        <v>0</v>
      </c>
      <c r="M428" s="24">
        <f t="shared" si="42"/>
        <v>695458923.54581642</v>
      </c>
      <c r="N428" s="18">
        <f t="shared" si="43"/>
        <v>27214115.710000157</v>
      </c>
      <c r="O428" s="17">
        <f t="shared" si="44"/>
        <v>65515717.199999988</v>
      </c>
      <c r="P428" s="17">
        <v>0</v>
      </c>
      <c r="Q428" s="17">
        <v>0</v>
      </c>
      <c r="R428" s="35">
        <v>434040178.63995588</v>
      </c>
      <c r="S428" s="40">
        <f t="shared" si="45"/>
        <v>526770011.54995602</v>
      </c>
      <c r="T428" s="52">
        <v>0</v>
      </c>
      <c r="U428" s="64">
        <f t="shared" si="46"/>
        <v>526770011.54995602</v>
      </c>
      <c r="V428" s="47">
        <v>0</v>
      </c>
      <c r="W428" s="29">
        <v>0</v>
      </c>
      <c r="X428" s="36">
        <v>504157356.94</v>
      </c>
      <c r="Y428" s="41">
        <f t="shared" si="47"/>
        <v>504157356.94</v>
      </c>
      <c r="Z428" s="42">
        <f t="shared" si="48"/>
        <v>22612654.609956026</v>
      </c>
    </row>
    <row r="429" spans="1:26" x14ac:dyDescent="0.25">
      <c r="A429" s="7" t="s">
        <v>15</v>
      </c>
      <c r="B429" s="56" t="s">
        <v>841</v>
      </c>
      <c r="C429" s="6" t="s">
        <v>840</v>
      </c>
      <c r="D429" s="6" t="s">
        <v>867</v>
      </c>
      <c r="E429" s="8" t="s">
        <v>868</v>
      </c>
      <c r="F429" s="5">
        <v>497406409.8592822</v>
      </c>
      <c r="G429" s="2">
        <v>23038322.919999957</v>
      </c>
      <c r="H429" s="2">
        <v>57351088.970000029</v>
      </c>
      <c r="I429" s="2">
        <v>0</v>
      </c>
      <c r="J429" s="2">
        <v>0</v>
      </c>
      <c r="K429" s="2">
        <v>0</v>
      </c>
      <c r="L429" s="2">
        <v>0</v>
      </c>
      <c r="M429" s="24">
        <f t="shared" si="42"/>
        <v>577795821.74928212</v>
      </c>
      <c r="N429" s="18">
        <f t="shared" si="43"/>
        <v>23038322.919999957</v>
      </c>
      <c r="O429" s="17">
        <f t="shared" si="44"/>
        <v>57351088.970000029</v>
      </c>
      <c r="P429" s="17">
        <v>0</v>
      </c>
      <c r="Q429" s="17">
        <v>0</v>
      </c>
      <c r="R429" s="35">
        <v>360367554.12756705</v>
      </c>
      <c r="S429" s="40">
        <f t="shared" si="45"/>
        <v>440756966.01756704</v>
      </c>
      <c r="T429" s="52">
        <v>0</v>
      </c>
      <c r="U429" s="64">
        <f t="shared" si="46"/>
        <v>440756966.01756704</v>
      </c>
      <c r="V429" s="47">
        <v>0</v>
      </c>
      <c r="W429" s="29">
        <v>0</v>
      </c>
      <c r="X429" s="36">
        <v>422177683.93000001</v>
      </c>
      <c r="Y429" s="41">
        <f t="shared" si="47"/>
        <v>422177683.93000001</v>
      </c>
      <c r="Z429" s="42">
        <f t="shared" si="48"/>
        <v>18579282.087567031</v>
      </c>
    </row>
    <row r="430" spans="1:26" x14ac:dyDescent="0.25">
      <c r="A430" s="7" t="s">
        <v>15</v>
      </c>
      <c r="B430" s="56" t="s">
        <v>841</v>
      </c>
      <c r="C430" s="6" t="s">
        <v>840</v>
      </c>
      <c r="D430" s="6" t="s">
        <v>869</v>
      </c>
      <c r="E430" s="8" t="s">
        <v>870</v>
      </c>
      <c r="F430" s="5">
        <v>568979007.54940116</v>
      </c>
      <c r="G430" s="2">
        <v>26099207.230000257</v>
      </c>
      <c r="H430" s="2">
        <v>64165116.649999976</v>
      </c>
      <c r="I430" s="2">
        <v>0</v>
      </c>
      <c r="J430" s="2">
        <v>0</v>
      </c>
      <c r="K430" s="2">
        <v>0</v>
      </c>
      <c r="L430" s="2">
        <v>0</v>
      </c>
      <c r="M430" s="24">
        <f t="shared" si="42"/>
        <v>659243331.4294014</v>
      </c>
      <c r="N430" s="18">
        <f t="shared" si="43"/>
        <v>26099207.230000257</v>
      </c>
      <c r="O430" s="17">
        <f t="shared" si="44"/>
        <v>64165116.649999976</v>
      </c>
      <c r="P430" s="17">
        <v>0</v>
      </c>
      <c r="Q430" s="17">
        <v>0</v>
      </c>
      <c r="R430" s="35">
        <v>411277104.51710355</v>
      </c>
      <c r="S430" s="40">
        <f t="shared" si="45"/>
        <v>501541428.39710379</v>
      </c>
      <c r="T430" s="52">
        <v>0</v>
      </c>
      <c r="U430" s="64">
        <f t="shared" si="46"/>
        <v>501541428.39710379</v>
      </c>
      <c r="V430" s="47">
        <v>0</v>
      </c>
      <c r="W430" s="29">
        <v>0</v>
      </c>
      <c r="X430" s="36">
        <v>480255579.19</v>
      </c>
      <c r="Y430" s="41">
        <f t="shared" si="47"/>
        <v>480255579.19</v>
      </c>
      <c r="Z430" s="42">
        <f t="shared" si="48"/>
        <v>21285849.207103789</v>
      </c>
    </row>
    <row r="431" spans="1:26" x14ac:dyDescent="0.25">
      <c r="A431" s="7" t="s">
        <v>15</v>
      </c>
      <c r="B431" s="56" t="s">
        <v>841</v>
      </c>
      <c r="C431" s="6" t="s">
        <v>840</v>
      </c>
      <c r="D431" s="6" t="s">
        <v>871</v>
      </c>
      <c r="E431" s="8" t="s">
        <v>872</v>
      </c>
      <c r="F431" s="5">
        <v>716141273.35373378</v>
      </c>
      <c r="G431" s="2">
        <v>32559136.360000134</v>
      </c>
      <c r="H431" s="2">
        <v>79172166.129999936</v>
      </c>
      <c r="I431" s="2">
        <v>0</v>
      </c>
      <c r="J431" s="2">
        <v>0</v>
      </c>
      <c r="K431" s="2">
        <v>0</v>
      </c>
      <c r="L431" s="2">
        <v>0</v>
      </c>
      <c r="M431" s="24">
        <f t="shared" si="42"/>
        <v>827872575.84373379</v>
      </c>
      <c r="N431" s="18">
        <f t="shared" si="43"/>
        <v>32559136.360000134</v>
      </c>
      <c r="O431" s="17">
        <f t="shared" si="44"/>
        <v>79172166.129999936</v>
      </c>
      <c r="P431" s="17">
        <v>0</v>
      </c>
      <c r="Q431" s="17">
        <v>0</v>
      </c>
      <c r="R431" s="35">
        <v>516563364.78710538</v>
      </c>
      <c r="S431" s="40">
        <f t="shared" si="45"/>
        <v>628294667.27710545</v>
      </c>
      <c r="T431" s="52">
        <v>0</v>
      </c>
      <c r="U431" s="64">
        <f t="shared" si="46"/>
        <v>628294667.27710545</v>
      </c>
      <c r="V431" s="47">
        <v>0</v>
      </c>
      <c r="W431" s="29">
        <v>0</v>
      </c>
      <c r="X431" s="36">
        <v>601458585.14999998</v>
      </c>
      <c r="Y431" s="41">
        <f t="shared" si="47"/>
        <v>601458585.14999998</v>
      </c>
      <c r="Z431" s="42">
        <f t="shared" si="48"/>
        <v>26836082.127105474</v>
      </c>
    </row>
    <row r="432" spans="1:26" x14ac:dyDescent="0.25">
      <c r="A432" s="7" t="s">
        <v>15</v>
      </c>
      <c r="B432" s="56" t="s">
        <v>841</v>
      </c>
      <c r="C432" s="6" t="s">
        <v>840</v>
      </c>
      <c r="D432" s="6" t="s">
        <v>873</v>
      </c>
      <c r="E432" s="8" t="s">
        <v>874</v>
      </c>
      <c r="F432" s="5">
        <v>603610613.53245485</v>
      </c>
      <c r="G432" s="2">
        <v>27082028.829999804</v>
      </c>
      <c r="H432" s="2">
        <v>64671117.040000021</v>
      </c>
      <c r="I432" s="2">
        <v>0</v>
      </c>
      <c r="J432" s="2">
        <v>0</v>
      </c>
      <c r="K432" s="2">
        <v>0</v>
      </c>
      <c r="L432" s="2">
        <v>0</v>
      </c>
      <c r="M432" s="24">
        <f t="shared" si="42"/>
        <v>695363759.40245461</v>
      </c>
      <c r="N432" s="18">
        <f t="shared" si="43"/>
        <v>27082028.829999804</v>
      </c>
      <c r="O432" s="17">
        <f t="shared" si="44"/>
        <v>64671117.040000021</v>
      </c>
      <c r="P432" s="17">
        <v>0</v>
      </c>
      <c r="Q432" s="17">
        <v>0</v>
      </c>
      <c r="R432" s="35">
        <v>434030821.0049184</v>
      </c>
      <c r="S432" s="40">
        <f t="shared" si="45"/>
        <v>525783966.87491822</v>
      </c>
      <c r="T432" s="52">
        <v>0</v>
      </c>
      <c r="U432" s="64">
        <f t="shared" si="46"/>
        <v>525783966.87491822</v>
      </c>
      <c r="V432" s="47">
        <v>0</v>
      </c>
      <c r="W432" s="29">
        <v>0</v>
      </c>
      <c r="X432" s="36">
        <v>503112137.63</v>
      </c>
      <c r="Y432" s="41">
        <f t="shared" si="47"/>
        <v>503112137.63</v>
      </c>
      <c r="Z432" s="42">
        <f t="shared" si="48"/>
        <v>22671829.244918227</v>
      </c>
    </row>
    <row r="433" spans="1:26" x14ac:dyDescent="0.25">
      <c r="A433" s="7" t="s">
        <v>15</v>
      </c>
      <c r="B433" s="56" t="s">
        <v>841</v>
      </c>
      <c r="C433" s="6" t="s">
        <v>840</v>
      </c>
      <c r="D433" s="6" t="s">
        <v>875</v>
      </c>
      <c r="E433" s="8" t="s">
        <v>876</v>
      </c>
      <c r="F433" s="5">
        <v>614760591.9053669</v>
      </c>
      <c r="G433" s="2">
        <v>27864545.389999986</v>
      </c>
      <c r="H433" s="2">
        <v>67464820.769999981</v>
      </c>
      <c r="I433" s="2">
        <v>0</v>
      </c>
      <c r="J433" s="2">
        <v>0</v>
      </c>
      <c r="K433" s="2">
        <v>0</v>
      </c>
      <c r="L433" s="2">
        <v>0</v>
      </c>
      <c r="M433" s="24">
        <f t="shared" si="42"/>
        <v>710089958.06536686</v>
      </c>
      <c r="N433" s="18">
        <f t="shared" si="43"/>
        <v>27864545.389999986</v>
      </c>
      <c r="O433" s="17">
        <f t="shared" si="44"/>
        <v>67464820.769999981</v>
      </c>
      <c r="P433" s="17">
        <v>0</v>
      </c>
      <c r="Q433" s="17">
        <v>0</v>
      </c>
      <c r="R433" s="35">
        <v>443119275.76767856</v>
      </c>
      <c r="S433" s="40">
        <f t="shared" si="45"/>
        <v>538448641.92767859</v>
      </c>
      <c r="T433" s="52">
        <v>0</v>
      </c>
      <c r="U433" s="64">
        <f t="shared" si="46"/>
        <v>538448641.92767859</v>
      </c>
      <c r="V433" s="47">
        <v>0</v>
      </c>
      <c r="W433" s="29">
        <v>0</v>
      </c>
      <c r="X433" s="36">
        <v>515401190.62</v>
      </c>
      <c r="Y433" s="41">
        <f t="shared" si="47"/>
        <v>515401190.62</v>
      </c>
      <c r="Z433" s="42">
        <f t="shared" si="48"/>
        <v>23047451.30767858</v>
      </c>
    </row>
    <row r="434" spans="1:26" x14ac:dyDescent="0.25">
      <c r="A434" s="7" t="s">
        <v>15</v>
      </c>
      <c r="B434" s="56" t="s">
        <v>841</v>
      </c>
      <c r="C434" s="6" t="s">
        <v>840</v>
      </c>
      <c r="D434" s="6" t="s">
        <v>877</v>
      </c>
      <c r="E434" s="8" t="s">
        <v>878</v>
      </c>
      <c r="F434" s="5">
        <v>654819091.42348444</v>
      </c>
      <c r="G434" s="2">
        <v>29677877.120000124</v>
      </c>
      <c r="H434" s="2">
        <v>71804676.379999995</v>
      </c>
      <c r="I434" s="2">
        <v>0</v>
      </c>
      <c r="J434" s="2">
        <v>0</v>
      </c>
      <c r="K434" s="2">
        <v>0</v>
      </c>
      <c r="L434" s="2">
        <v>0</v>
      </c>
      <c r="M434" s="24">
        <f t="shared" si="42"/>
        <v>756301644.92348456</v>
      </c>
      <c r="N434" s="18">
        <f t="shared" si="43"/>
        <v>29677877.120000124</v>
      </c>
      <c r="O434" s="17">
        <f t="shared" si="44"/>
        <v>71804676.379999995</v>
      </c>
      <c r="P434" s="17">
        <v>0</v>
      </c>
      <c r="Q434" s="17">
        <v>0</v>
      </c>
      <c r="R434" s="35">
        <v>471973454.96782374</v>
      </c>
      <c r="S434" s="40">
        <f t="shared" si="45"/>
        <v>573456008.46782386</v>
      </c>
      <c r="T434" s="52">
        <v>0</v>
      </c>
      <c r="U434" s="64">
        <f t="shared" si="46"/>
        <v>573456008.46782386</v>
      </c>
      <c r="V434" s="47">
        <v>0</v>
      </c>
      <c r="W434" s="29">
        <v>0</v>
      </c>
      <c r="X434" s="36">
        <v>548906308.26999998</v>
      </c>
      <c r="Y434" s="41">
        <f t="shared" si="47"/>
        <v>548906308.26999998</v>
      </c>
      <c r="Z434" s="42">
        <f t="shared" si="48"/>
        <v>24549700.197823882</v>
      </c>
    </row>
    <row r="435" spans="1:26" x14ac:dyDescent="0.25">
      <c r="A435" s="7" t="s">
        <v>15</v>
      </c>
      <c r="B435" s="56" t="s">
        <v>841</v>
      </c>
      <c r="C435" s="6" t="s">
        <v>840</v>
      </c>
      <c r="D435" s="6" t="s">
        <v>879</v>
      </c>
      <c r="E435" s="8" t="s">
        <v>880</v>
      </c>
      <c r="F435" s="5">
        <v>917122080.50382829</v>
      </c>
      <c r="G435" s="2">
        <v>41100912.049999952</v>
      </c>
      <c r="H435" s="2">
        <v>98084112.75999999</v>
      </c>
      <c r="I435" s="2">
        <v>0</v>
      </c>
      <c r="J435" s="2">
        <v>0</v>
      </c>
      <c r="K435" s="2">
        <v>0</v>
      </c>
      <c r="L435" s="2">
        <v>0</v>
      </c>
      <c r="M435" s="24">
        <f t="shared" si="42"/>
        <v>1056307105.3138282</v>
      </c>
      <c r="N435" s="18">
        <f t="shared" si="43"/>
        <v>41100912.049999952</v>
      </c>
      <c r="O435" s="17">
        <f t="shared" si="44"/>
        <v>98084112.75999999</v>
      </c>
      <c r="P435" s="17">
        <v>0</v>
      </c>
      <c r="Q435" s="17">
        <v>0</v>
      </c>
      <c r="R435" s="35">
        <v>659305214.42705727</v>
      </c>
      <c r="S435" s="40">
        <f t="shared" si="45"/>
        <v>798490239.23705721</v>
      </c>
      <c r="T435" s="52">
        <v>0</v>
      </c>
      <c r="U435" s="64">
        <f t="shared" si="46"/>
        <v>798490239.23705721</v>
      </c>
      <c r="V435" s="47">
        <v>0</v>
      </c>
      <c r="W435" s="29">
        <v>0</v>
      </c>
      <c r="X435" s="36">
        <v>764035809.98000002</v>
      </c>
      <c r="Y435" s="41">
        <f t="shared" si="47"/>
        <v>764035809.98000002</v>
      </c>
      <c r="Z435" s="42">
        <f t="shared" si="48"/>
        <v>34454429.25705719</v>
      </c>
    </row>
    <row r="436" spans="1:26" x14ac:dyDescent="0.25">
      <c r="A436" s="7" t="s">
        <v>15</v>
      </c>
      <c r="B436" s="56" t="s">
        <v>841</v>
      </c>
      <c r="C436" s="6" t="s">
        <v>840</v>
      </c>
      <c r="D436" s="6" t="s">
        <v>881</v>
      </c>
      <c r="E436" s="8" t="s">
        <v>882</v>
      </c>
      <c r="F436" s="5">
        <v>555496312.32816756</v>
      </c>
      <c r="G436" s="2">
        <v>25323510.809999943</v>
      </c>
      <c r="H436" s="2">
        <v>61777527.570000052</v>
      </c>
      <c r="I436" s="2">
        <v>0</v>
      </c>
      <c r="J436" s="2">
        <v>0</v>
      </c>
      <c r="K436" s="2">
        <v>0</v>
      </c>
      <c r="L436" s="2">
        <v>0</v>
      </c>
      <c r="M436" s="24">
        <f t="shared" si="42"/>
        <v>642597350.70816755</v>
      </c>
      <c r="N436" s="18">
        <f t="shared" si="43"/>
        <v>25323510.809999943</v>
      </c>
      <c r="O436" s="17">
        <f t="shared" si="44"/>
        <v>61777527.570000052</v>
      </c>
      <c r="P436" s="17">
        <v>0</v>
      </c>
      <c r="Q436" s="17">
        <v>0</v>
      </c>
      <c r="R436" s="35">
        <v>400943241.8141821</v>
      </c>
      <c r="S436" s="40">
        <f t="shared" si="45"/>
        <v>488044280.1941821</v>
      </c>
      <c r="T436" s="52">
        <v>0</v>
      </c>
      <c r="U436" s="64">
        <f t="shared" si="46"/>
        <v>488044280.1941821</v>
      </c>
      <c r="V436" s="47">
        <v>0</v>
      </c>
      <c r="W436" s="29">
        <v>0</v>
      </c>
      <c r="X436" s="36">
        <v>467238889.89999998</v>
      </c>
      <c r="Y436" s="41">
        <f t="shared" si="47"/>
        <v>467238889.89999998</v>
      </c>
      <c r="Z436" s="42">
        <f t="shared" si="48"/>
        <v>20805390.294182122</v>
      </c>
    </row>
    <row r="437" spans="1:26" x14ac:dyDescent="0.25">
      <c r="A437" s="7" t="s">
        <v>15</v>
      </c>
      <c r="B437" s="56" t="s">
        <v>841</v>
      </c>
      <c r="C437" s="6" t="s">
        <v>840</v>
      </c>
      <c r="D437" s="6" t="s">
        <v>883</v>
      </c>
      <c r="E437" s="8" t="s">
        <v>884</v>
      </c>
      <c r="F437" s="5">
        <v>672856266.79256439</v>
      </c>
      <c r="G437" s="2">
        <v>30559205.579999924</v>
      </c>
      <c r="H437" s="2">
        <v>74195185.819999993</v>
      </c>
      <c r="I437" s="2">
        <v>0</v>
      </c>
      <c r="J437" s="2">
        <v>0</v>
      </c>
      <c r="K437" s="2">
        <v>0</v>
      </c>
      <c r="L437" s="2">
        <v>0</v>
      </c>
      <c r="M437" s="24">
        <f t="shared" si="42"/>
        <v>777610658.19256425</v>
      </c>
      <c r="N437" s="18">
        <f t="shared" si="43"/>
        <v>30559205.579999924</v>
      </c>
      <c r="O437" s="17">
        <f t="shared" si="44"/>
        <v>74195185.819999993</v>
      </c>
      <c r="P437" s="17">
        <v>0</v>
      </c>
      <c r="Q437" s="17">
        <v>0</v>
      </c>
      <c r="R437" s="35">
        <v>485217100.70626211</v>
      </c>
      <c r="S437" s="40">
        <f t="shared" si="45"/>
        <v>589971492.10626197</v>
      </c>
      <c r="T437" s="52">
        <v>0</v>
      </c>
      <c r="U437" s="64">
        <f t="shared" si="46"/>
        <v>589971492.10626197</v>
      </c>
      <c r="V437" s="47">
        <v>0</v>
      </c>
      <c r="W437" s="29">
        <v>0</v>
      </c>
      <c r="X437" s="36">
        <v>564752426.77999997</v>
      </c>
      <c r="Y437" s="41">
        <f t="shared" si="47"/>
        <v>564752426.77999997</v>
      </c>
      <c r="Z437" s="42">
        <f t="shared" si="48"/>
        <v>25219065.326261997</v>
      </c>
    </row>
    <row r="438" spans="1:26" x14ac:dyDescent="0.25">
      <c r="A438" s="7" t="s">
        <v>15</v>
      </c>
      <c r="B438" s="56" t="s">
        <v>841</v>
      </c>
      <c r="C438" s="6" t="s">
        <v>840</v>
      </c>
      <c r="D438" s="6" t="s">
        <v>885</v>
      </c>
      <c r="E438" s="8" t="s">
        <v>886</v>
      </c>
      <c r="F438" s="5">
        <v>559345220.77462697</v>
      </c>
      <c r="G438" s="2">
        <v>25150679.110000014</v>
      </c>
      <c r="H438" s="2">
        <v>60248871.280000031</v>
      </c>
      <c r="I438" s="2">
        <v>0</v>
      </c>
      <c r="J438" s="2">
        <v>0</v>
      </c>
      <c r="K438" s="2">
        <v>0</v>
      </c>
      <c r="L438" s="2">
        <v>0</v>
      </c>
      <c r="M438" s="24">
        <f t="shared" si="42"/>
        <v>644744771.16462708</v>
      </c>
      <c r="N438" s="18">
        <f t="shared" si="43"/>
        <v>25150679.110000014</v>
      </c>
      <c r="O438" s="17">
        <f t="shared" si="44"/>
        <v>60248871.280000031</v>
      </c>
      <c r="P438" s="17">
        <v>0</v>
      </c>
      <c r="Q438" s="17">
        <v>0</v>
      </c>
      <c r="R438" s="35">
        <v>402421465.02717912</v>
      </c>
      <c r="S438" s="40">
        <f t="shared" si="45"/>
        <v>487821015.41717917</v>
      </c>
      <c r="T438" s="52">
        <v>0</v>
      </c>
      <c r="U438" s="64">
        <f t="shared" si="46"/>
        <v>487821015.41717917</v>
      </c>
      <c r="V438" s="47">
        <v>0</v>
      </c>
      <c r="W438" s="29">
        <v>0</v>
      </c>
      <c r="X438" s="36">
        <v>466822500.67000002</v>
      </c>
      <c r="Y438" s="41">
        <f t="shared" si="47"/>
        <v>466822500.67000002</v>
      </c>
      <c r="Z438" s="42">
        <f t="shared" si="48"/>
        <v>20998514.747179151</v>
      </c>
    </row>
    <row r="439" spans="1:26" x14ac:dyDescent="0.25">
      <c r="A439" s="7" t="s">
        <v>15</v>
      </c>
      <c r="B439" s="56" t="s">
        <v>841</v>
      </c>
      <c r="C439" s="6" t="s">
        <v>840</v>
      </c>
      <c r="D439" s="6" t="s">
        <v>887</v>
      </c>
      <c r="E439" s="8" t="s">
        <v>888</v>
      </c>
      <c r="F439" s="5">
        <v>480507201.96863377</v>
      </c>
      <c r="G439" s="2">
        <v>21914045.590000033</v>
      </c>
      <c r="H439" s="2">
        <v>53481810</v>
      </c>
      <c r="I439" s="2">
        <v>0</v>
      </c>
      <c r="J439" s="2">
        <v>0</v>
      </c>
      <c r="K439" s="2">
        <v>0</v>
      </c>
      <c r="L439" s="2">
        <v>0</v>
      </c>
      <c r="M439" s="24">
        <f t="shared" si="42"/>
        <v>555903057.5586338</v>
      </c>
      <c r="N439" s="18">
        <f t="shared" si="43"/>
        <v>21914045.590000033</v>
      </c>
      <c r="O439" s="17">
        <f t="shared" si="44"/>
        <v>53481810</v>
      </c>
      <c r="P439" s="17">
        <v>0</v>
      </c>
      <c r="Q439" s="17">
        <v>0</v>
      </c>
      <c r="R439" s="35">
        <v>346850952.46837097</v>
      </c>
      <c r="S439" s="40">
        <f t="shared" si="45"/>
        <v>422246808.05837101</v>
      </c>
      <c r="T439" s="52">
        <v>0</v>
      </c>
      <c r="U439" s="64">
        <f t="shared" si="46"/>
        <v>422246808.05837101</v>
      </c>
      <c r="V439" s="47">
        <v>0</v>
      </c>
      <c r="W439" s="29">
        <v>0</v>
      </c>
      <c r="X439" s="36">
        <v>404251466.39999998</v>
      </c>
      <c r="Y439" s="41">
        <f t="shared" si="47"/>
        <v>404251466.39999998</v>
      </c>
      <c r="Z439" s="42">
        <f t="shared" si="48"/>
        <v>17995341.658371031</v>
      </c>
    </row>
    <row r="440" spans="1:26" x14ac:dyDescent="0.25">
      <c r="A440" s="7" t="s">
        <v>15</v>
      </c>
      <c r="B440" s="56" t="s">
        <v>841</v>
      </c>
      <c r="C440" s="6" t="s">
        <v>840</v>
      </c>
      <c r="D440" s="6" t="s">
        <v>889</v>
      </c>
      <c r="E440" s="8" t="s">
        <v>890</v>
      </c>
      <c r="F440" s="5">
        <v>600751602.39410257</v>
      </c>
      <c r="G440" s="2">
        <v>27237788.250000238</v>
      </c>
      <c r="H440" s="2">
        <v>65967674.649999976</v>
      </c>
      <c r="I440" s="2">
        <v>0</v>
      </c>
      <c r="J440" s="2">
        <v>0</v>
      </c>
      <c r="K440" s="2">
        <v>0</v>
      </c>
      <c r="L440" s="2">
        <v>0</v>
      </c>
      <c r="M440" s="24">
        <f t="shared" si="42"/>
        <v>693957065.29410279</v>
      </c>
      <c r="N440" s="18">
        <f t="shared" si="43"/>
        <v>27237788.250000238</v>
      </c>
      <c r="O440" s="17">
        <f t="shared" si="44"/>
        <v>65967674.649999976</v>
      </c>
      <c r="P440" s="17">
        <v>0</v>
      </c>
      <c r="Q440" s="17">
        <v>0</v>
      </c>
      <c r="R440" s="35">
        <v>433049519.24359107</v>
      </c>
      <c r="S440" s="40">
        <f t="shared" si="45"/>
        <v>526254982.14359128</v>
      </c>
      <c r="T440" s="52">
        <v>0</v>
      </c>
      <c r="U440" s="64">
        <f t="shared" si="46"/>
        <v>526254982.14359128</v>
      </c>
      <c r="V440" s="47">
        <v>0</v>
      </c>
      <c r="W440" s="29">
        <v>0</v>
      </c>
      <c r="X440" s="36">
        <v>503733850.81</v>
      </c>
      <c r="Y440" s="41">
        <f t="shared" si="47"/>
        <v>503733850.81</v>
      </c>
      <c r="Z440" s="42">
        <f t="shared" si="48"/>
        <v>22521131.333591282</v>
      </c>
    </row>
    <row r="441" spans="1:26" x14ac:dyDescent="0.25">
      <c r="A441" s="7" t="s">
        <v>15</v>
      </c>
      <c r="B441" s="56" t="s">
        <v>841</v>
      </c>
      <c r="C441" s="6" t="s">
        <v>840</v>
      </c>
      <c r="D441" s="6" t="s">
        <v>891</v>
      </c>
      <c r="E441" s="8" t="s">
        <v>892</v>
      </c>
      <c r="F441" s="5">
        <v>627224236.79882646</v>
      </c>
      <c r="G441" s="2">
        <v>28576117.539999962</v>
      </c>
      <c r="H441" s="2">
        <v>69655257.25</v>
      </c>
      <c r="I441" s="2">
        <v>0</v>
      </c>
      <c r="J441" s="2">
        <v>0</v>
      </c>
      <c r="K441" s="2">
        <v>0</v>
      </c>
      <c r="L441" s="2">
        <v>0</v>
      </c>
      <c r="M441" s="24">
        <f t="shared" si="42"/>
        <v>725455611.58882642</v>
      </c>
      <c r="N441" s="18">
        <f t="shared" si="43"/>
        <v>28576117.539999962</v>
      </c>
      <c r="O441" s="17">
        <f t="shared" si="44"/>
        <v>69655257.25</v>
      </c>
      <c r="P441" s="17">
        <v>0</v>
      </c>
      <c r="Q441" s="17">
        <v>0</v>
      </c>
      <c r="R441" s="35">
        <v>452641140.66899586</v>
      </c>
      <c r="S441" s="40">
        <f t="shared" si="45"/>
        <v>550872515.45899582</v>
      </c>
      <c r="T441" s="52">
        <v>0</v>
      </c>
      <c r="U441" s="64">
        <f t="shared" si="46"/>
        <v>550872515.45899582</v>
      </c>
      <c r="V441" s="47">
        <v>0</v>
      </c>
      <c r="W441" s="29">
        <v>0</v>
      </c>
      <c r="X441" s="36">
        <v>527375532.99000001</v>
      </c>
      <c r="Y441" s="41">
        <f t="shared" si="47"/>
        <v>527375532.99000001</v>
      </c>
      <c r="Z441" s="42">
        <f t="shared" si="48"/>
        <v>23496982.46899581</v>
      </c>
    </row>
    <row r="442" spans="1:26" x14ac:dyDescent="0.25">
      <c r="A442" s="7" t="s">
        <v>15</v>
      </c>
      <c r="B442" s="56" t="s">
        <v>894</v>
      </c>
      <c r="C442" s="6" t="s">
        <v>893</v>
      </c>
      <c r="D442" s="6" t="s">
        <v>894</v>
      </c>
      <c r="E442" s="8" t="s">
        <v>895</v>
      </c>
      <c r="F442" s="5">
        <v>56012806773.421906</v>
      </c>
      <c r="G442" s="2">
        <v>2125006651.3299866</v>
      </c>
      <c r="H442" s="2">
        <v>4322101195.3199997</v>
      </c>
      <c r="I442" s="2">
        <v>0</v>
      </c>
      <c r="J442" s="2">
        <v>0</v>
      </c>
      <c r="K442" s="2">
        <v>0</v>
      </c>
      <c r="L442" s="2">
        <v>0</v>
      </c>
      <c r="M442" s="24">
        <f t="shared" si="42"/>
        <v>62459914620.071892</v>
      </c>
      <c r="N442" s="18">
        <f t="shared" si="43"/>
        <v>2125006651.3299866</v>
      </c>
      <c r="O442" s="17">
        <f t="shared" si="44"/>
        <v>4322101195.3199997</v>
      </c>
      <c r="P442" s="17">
        <v>0</v>
      </c>
      <c r="Q442" s="17">
        <v>0</v>
      </c>
      <c r="R442" s="35">
        <v>39316895626.470406</v>
      </c>
      <c r="S442" s="40">
        <f t="shared" si="45"/>
        <v>45764003473.120392</v>
      </c>
      <c r="T442" s="52">
        <v>0</v>
      </c>
      <c r="U442" s="64">
        <f t="shared" si="46"/>
        <v>45764003473.120392</v>
      </c>
      <c r="V442" s="47">
        <v>0</v>
      </c>
      <c r="W442" s="29">
        <v>0</v>
      </c>
      <c r="X442" s="36">
        <v>43690958924.150002</v>
      </c>
      <c r="Y442" s="41">
        <f t="shared" si="47"/>
        <v>43690958924.150002</v>
      </c>
      <c r="Z442" s="42">
        <f t="shared" si="48"/>
        <v>2073044548.9703903</v>
      </c>
    </row>
    <row r="443" spans="1:26" x14ac:dyDescent="0.25">
      <c r="A443" s="7" t="s">
        <v>15</v>
      </c>
      <c r="B443" s="56" t="s">
        <v>894</v>
      </c>
      <c r="C443" s="6" t="s">
        <v>893</v>
      </c>
      <c r="D443" s="6" t="s">
        <v>896</v>
      </c>
      <c r="E443" s="8" t="s">
        <v>897</v>
      </c>
      <c r="F443" s="5">
        <v>2073124410.1094136</v>
      </c>
      <c r="G443" s="2">
        <v>93496122.010000229</v>
      </c>
      <c r="H443" s="2">
        <v>224889041.09000015</v>
      </c>
      <c r="I443" s="2">
        <v>0</v>
      </c>
      <c r="J443" s="2">
        <v>0</v>
      </c>
      <c r="K443" s="2">
        <v>0</v>
      </c>
      <c r="L443" s="2">
        <v>0</v>
      </c>
      <c r="M443" s="24">
        <f t="shared" si="42"/>
        <v>2391509573.209414</v>
      </c>
      <c r="N443" s="18">
        <f t="shared" si="43"/>
        <v>93496122.010000229</v>
      </c>
      <c r="O443" s="17">
        <f t="shared" si="44"/>
        <v>224889041.09000015</v>
      </c>
      <c r="P443" s="17">
        <v>0</v>
      </c>
      <c r="Q443" s="17">
        <v>0</v>
      </c>
      <c r="R443" s="35">
        <v>1492541291.4824955</v>
      </c>
      <c r="S443" s="40">
        <f t="shared" si="45"/>
        <v>1810926454.5824959</v>
      </c>
      <c r="T443" s="52">
        <v>0</v>
      </c>
      <c r="U443" s="64">
        <f t="shared" si="46"/>
        <v>1810926454.5824959</v>
      </c>
      <c r="V443" s="47">
        <v>0</v>
      </c>
      <c r="W443" s="29">
        <v>0</v>
      </c>
      <c r="X443" s="36">
        <v>1733134017.04</v>
      </c>
      <c r="Y443" s="41">
        <f t="shared" si="47"/>
        <v>1733134017.04</v>
      </c>
      <c r="Z443" s="42">
        <f t="shared" si="48"/>
        <v>77792437.542495966</v>
      </c>
    </row>
    <row r="444" spans="1:26" x14ac:dyDescent="0.25">
      <c r="A444" s="7" t="s">
        <v>15</v>
      </c>
      <c r="B444" s="56" t="s">
        <v>894</v>
      </c>
      <c r="C444" s="6" t="s">
        <v>893</v>
      </c>
      <c r="D444" s="6" t="s">
        <v>898</v>
      </c>
      <c r="E444" s="8" t="s">
        <v>899</v>
      </c>
      <c r="F444" s="5">
        <v>1064658723.5369248</v>
      </c>
      <c r="G444" s="2">
        <v>47879772.819999933</v>
      </c>
      <c r="H444" s="2">
        <v>114787230.99000001</v>
      </c>
      <c r="I444" s="2">
        <v>0</v>
      </c>
      <c r="J444" s="2">
        <v>0</v>
      </c>
      <c r="K444" s="2">
        <v>0</v>
      </c>
      <c r="L444" s="2">
        <v>0</v>
      </c>
      <c r="M444" s="24">
        <f t="shared" si="42"/>
        <v>1227325727.3469248</v>
      </c>
      <c r="N444" s="18">
        <f t="shared" si="43"/>
        <v>47879772.819999933</v>
      </c>
      <c r="O444" s="17">
        <f t="shared" si="44"/>
        <v>114787230.99000001</v>
      </c>
      <c r="P444" s="17">
        <v>0</v>
      </c>
      <c r="Q444" s="17">
        <v>0</v>
      </c>
      <c r="R444" s="35">
        <v>765991668.30152774</v>
      </c>
      <c r="S444" s="40">
        <f t="shared" si="45"/>
        <v>928658672.11152768</v>
      </c>
      <c r="T444" s="52">
        <v>0</v>
      </c>
      <c r="U444" s="64">
        <f t="shared" si="46"/>
        <v>928658672.11152768</v>
      </c>
      <c r="V444" s="47">
        <v>0</v>
      </c>
      <c r="W444" s="29">
        <v>0</v>
      </c>
      <c r="X444" s="36">
        <v>888686075.98000002</v>
      </c>
      <c r="Y444" s="41">
        <f t="shared" si="47"/>
        <v>888686075.98000002</v>
      </c>
      <c r="Z444" s="42">
        <f t="shared" si="48"/>
        <v>39972596.131527662</v>
      </c>
    </row>
    <row r="445" spans="1:26" x14ac:dyDescent="0.25">
      <c r="A445" s="7" t="s">
        <v>15</v>
      </c>
      <c r="B445" s="56" t="s">
        <v>894</v>
      </c>
      <c r="C445" s="6" t="s">
        <v>893</v>
      </c>
      <c r="D445" s="6" t="s">
        <v>900</v>
      </c>
      <c r="E445" s="8" t="s">
        <v>901</v>
      </c>
      <c r="F445" s="5">
        <v>752036574.62729931</v>
      </c>
      <c r="G445" s="2">
        <v>33953891.910000086</v>
      </c>
      <c r="H445" s="2">
        <v>81783020.569999993</v>
      </c>
      <c r="I445" s="2">
        <v>0</v>
      </c>
      <c r="J445" s="2">
        <v>0</v>
      </c>
      <c r="K445" s="2">
        <v>0</v>
      </c>
      <c r="L445" s="2">
        <v>0</v>
      </c>
      <c r="M445" s="24">
        <f t="shared" si="42"/>
        <v>867773487.10729933</v>
      </c>
      <c r="N445" s="18">
        <f t="shared" si="43"/>
        <v>33953891.910000086</v>
      </c>
      <c r="O445" s="17">
        <f t="shared" si="44"/>
        <v>81783020.569999993</v>
      </c>
      <c r="P445" s="17">
        <v>0</v>
      </c>
      <c r="Q445" s="17">
        <v>0</v>
      </c>
      <c r="R445" s="35">
        <v>541553722.13071537</v>
      </c>
      <c r="S445" s="40">
        <f t="shared" si="45"/>
        <v>657290634.61071539</v>
      </c>
      <c r="T445" s="52">
        <v>0</v>
      </c>
      <c r="U445" s="64">
        <f t="shared" si="46"/>
        <v>657290634.61071539</v>
      </c>
      <c r="V445" s="47">
        <v>0</v>
      </c>
      <c r="W445" s="29">
        <v>0</v>
      </c>
      <c r="X445" s="36">
        <v>629073293.85000002</v>
      </c>
      <c r="Y445" s="41">
        <f t="shared" si="47"/>
        <v>629073293.85000002</v>
      </c>
      <c r="Z445" s="42">
        <f t="shared" si="48"/>
        <v>28217340.760715365</v>
      </c>
    </row>
    <row r="446" spans="1:26" x14ac:dyDescent="0.25">
      <c r="A446" s="7" t="s">
        <v>15</v>
      </c>
      <c r="B446" s="56" t="s">
        <v>894</v>
      </c>
      <c r="C446" s="6" t="s">
        <v>893</v>
      </c>
      <c r="D446" s="6" t="s">
        <v>902</v>
      </c>
      <c r="E446" s="8" t="s">
        <v>903</v>
      </c>
      <c r="F446" s="5">
        <v>921064962.72701406</v>
      </c>
      <c r="G446" s="2">
        <v>41329566.670000076</v>
      </c>
      <c r="H446" s="2">
        <v>98809365.319999933</v>
      </c>
      <c r="I446" s="2">
        <v>0</v>
      </c>
      <c r="J446" s="2">
        <v>0</v>
      </c>
      <c r="K446" s="2">
        <v>0</v>
      </c>
      <c r="L446" s="2">
        <v>0</v>
      </c>
      <c r="M446" s="24">
        <f t="shared" si="42"/>
        <v>1061203894.7170141</v>
      </c>
      <c r="N446" s="18">
        <f t="shared" si="43"/>
        <v>41329566.670000076</v>
      </c>
      <c r="O446" s="17">
        <f t="shared" si="44"/>
        <v>98809365.319999933</v>
      </c>
      <c r="P446" s="17">
        <v>0</v>
      </c>
      <c r="Q446" s="17">
        <v>0</v>
      </c>
      <c r="R446" s="35">
        <v>662347842.38667619</v>
      </c>
      <c r="S446" s="40">
        <f t="shared" si="45"/>
        <v>802486774.3766762</v>
      </c>
      <c r="T446" s="52">
        <v>0</v>
      </c>
      <c r="U446" s="64">
        <f t="shared" si="46"/>
        <v>802486774.3766762</v>
      </c>
      <c r="V446" s="47">
        <v>0</v>
      </c>
      <c r="W446" s="29">
        <v>0</v>
      </c>
      <c r="X446" s="36">
        <v>767894418.01999998</v>
      </c>
      <c r="Y446" s="41">
        <f t="shared" si="47"/>
        <v>767894418.01999998</v>
      </c>
      <c r="Z446" s="42">
        <f t="shared" si="48"/>
        <v>34592356.356676221</v>
      </c>
    </row>
    <row r="447" spans="1:26" x14ac:dyDescent="0.25">
      <c r="A447" s="7" t="s">
        <v>15</v>
      </c>
      <c r="B447" s="56" t="s">
        <v>894</v>
      </c>
      <c r="C447" s="6" t="s">
        <v>893</v>
      </c>
      <c r="D447" s="6" t="s">
        <v>904</v>
      </c>
      <c r="E447" s="8" t="s">
        <v>905</v>
      </c>
      <c r="F447" s="5">
        <v>1189544949.3983226</v>
      </c>
      <c r="G447" s="2">
        <v>53850901.079999685</v>
      </c>
      <c r="H447" s="2">
        <v>130178699.76000011</v>
      </c>
      <c r="I447" s="2">
        <v>0</v>
      </c>
      <c r="J447" s="2">
        <v>0</v>
      </c>
      <c r="K447" s="2">
        <v>0</v>
      </c>
      <c r="L447" s="2">
        <v>0</v>
      </c>
      <c r="M447" s="24">
        <f t="shared" si="42"/>
        <v>1373574550.2383223</v>
      </c>
      <c r="N447" s="18">
        <f t="shared" si="43"/>
        <v>53850901.079999685</v>
      </c>
      <c r="O447" s="17">
        <f t="shared" si="44"/>
        <v>130178699.76000011</v>
      </c>
      <c r="P447" s="17">
        <v>0</v>
      </c>
      <c r="Q447" s="17">
        <v>0</v>
      </c>
      <c r="R447" s="35">
        <v>857162218.2607168</v>
      </c>
      <c r="S447" s="40">
        <f t="shared" si="45"/>
        <v>1041191819.1007166</v>
      </c>
      <c r="T447" s="52">
        <v>0</v>
      </c>
      <c r="U447" s="64">
        <f t="shared" si="46"/>
        <v>1041191819.1007166</v>
      </c>
      <c r="V447" s="47">
        <v>0</v>
      </c>
      <c r="W447" s="29">
        <v>0</v>
      </c>
      <c r="X447" s="36">
        <v>996581708.10000002</v>
      </c>
      <c r="Y447" s="41">
        <f t="shared" si="47"/>
        <v>996581708.10000002</v>
      </c>
      <c r="Z447" s="42">
        <f t="shared" si="48"/>
        <v>44610111.000716567</v>
      </c>
    </row>
    <row r="448" spans="1:26" x14ac:dyDescent="0.25">
      <c r="A448" s="7" t="s">
        <v>15</v>
      </c>
      <c r="B448" s="56" t="s">
        <v>894</v>
      </c>
      <c r="C448" s="6" t="s">
        <v>893</v>
      </c>
      <c r="D448" s="6" t="s">
        <v>906</v>
      </c>
      <c r="E448" s="8" t="s">
        <v>907</v>
      </c>
      <c r="F448" s="5">
        <v>659158449.36129045</v>
      </c>
      <c r="G448" s="2">
        <v>29823800.350000024</v>
      </c>
      <c r="H448" s="2">
        <v>72032576.150000036</v>
      </c>
      <c r="I448" s="2">
        <v>0</v>
      </c>
      <c r="J448" s="2">
        <v>0</v>
      </c>
      <c r="K448" s="2">
        <v>0</v>
      </c>
      <c r="L448" s="2">
        <v>0</v>
      </c>
      <c r="M448" s="24">
        <f t="shared" si="42"/>
        <v>761014825.86129045</v>
      </c>
      <c r="N448" s="18">
        <f t="shared" si="43"/>
        <v>29823800.350000024</v>
      </c>
      <c r="O448" s="17">
        <f t="shared" si="44"/>
        <v>72032576.150000036</v>
      </c>
      <c r="P448" s="17">
        <v>0</v>
      </c>
      <c r="Q448" s="17">
        <v>0</v>
      </c>
      <c r="R448" s="35">
        <v>474906581.70793235</v>
      </c>
      <c r="S448" s="40">
        <f t="shared" si="45"/>
        <v>576762958.20793247</v>
      </c>
      <c r="T448" s="52">
        <v>0</v>
      </c>
      <c r="U448" s="64">
        <f t="shared" si="46"/>
        <v>576762958.20793247</v>
      </c>
      <c r="V448" s="47">
        <v>0</v>
      </c>
      <c r="W448" s="29">
        <v>0</v>
      </c>
      <c r="X448" s="36">
        <v>552039551.88999999</v>
      </c>
      <c r="Y448" s="41">
        <f t="shared" si="47"/>
        <v>552039551.88999999</v>
      </c>
      <c r="Z448" s="42">
        <f t="shared" si="48"/>
        <v>24723406.317932487</v>
      </c>
    </row>
    <row r="449" spans="1:26" x14ac:dyDescent="0.25">
      <c r="A449" s="7" t="s">
        <v>15</v>
      </c>
      <c r="B449" s="56" t="s">
        <v>894</v>
      </c>
      <c r="C449" s="6" t="s">
        <v>893</v>
      </c>
      <c r="D449" s="6" t="s">
        <v>908</v>
      </c>
      <c r="E449" s="8" t="s">
        <v>909</v>
      </c>
      <c r="F449" s="5">
        <v>957938174.90281773</v>
      </c>
      <c r="G449" s="2">
        <v>43298510.039999962</v>
      </c>
      <c r="H449" s="2">
        <v>104455682.79999995</v>
      </c>
      <c r="I449" s="2">
        <v>0</v>
      </c>
      <c r="J449" s="2">
        <v>0</v>
      </c>
      <c r="K449" s="2">
        <v>0</v>
      </c>
      <c r="L449" s="2">
        <v>0</v>
      </c>
      <c r="M449" s="24">
        <f t="shared" si="42"/>
        <v>1105692367.7428176</v>
      </c>
      <c r="N449" s="18">
        <f t="shared" si="43"/>
        <v>43298510.039999962</v>
      </c>
      <c r="O449" s="17">
        <f t="shared" si="44"/>
        <v>104455682.79999995</v>
      </c>
      <c r="P449" s="17">
        <v>0</v>
      </c>
      <c r="Q449" s="17">
        <v>0</v>
      </c>
      <c r="R449" s="35">
        <v>690017431.94699526</v>
      </c>
      <c r="S449" s="40">
        <f t="shared" si="45"/>
        <v>837771624.78699517</v>
      </c>
      <c r="T449" s="52">
        <v>0</v>
      </c>
      <c r="U449" s="64">
        <f t="shared" si="46"/>
        <v>837771624.78699517</v>
      </c>
      <c r="V449" s="47">
        <v>0</v>
      </c>
      <c r="W449" s="29">
        <v>0</v>
      </c>
      <c r="X449" s="36">
        <v>801837269.67999995</v>
      </c>
      <c r="Y449" s="41">
        <f t="shared" si="47"/>
        <v>801837269.67999995</v>
      </c>
      <c r="Z449" s="42">
        <f t="shared" si="48"/>
        <v>35934355.106995225</v>
      </c>
    </row>
    <row r="450" spans="1:26" x14ac:dyDescent="0.25">
      <c r="A450" s="7" t="s">
        <v>15</v>
      </c>
      <c r="B450" s="56" t="s">
        <v>894</v>
      </c>
      <c r="C450" s="6" t="s">
        <v>893</v>
      </c>
      <c r="D450" s="6" t="s">
        <v>910</v>
      </c>
      <c r="E450" s="8" t="s">
        <v>911</v>
      </c>
      <c r="F450" s="5">
        <v>1169377510.1927142</v>
      </c>
      <c r="G450" s="2">
        <v>52593933.380000114</v>
      </c>
      <c r="H450" s="2">
        <v>126088531.38</v>
      </c>
      <c r="I450" s="2">
        <v>0</v>
      </c>
      <c r="J450" s="2">
        <v>0</v>
      </c>
      <c r="K450" s="2">
        <v>0</v>
      </c>
      <c r="L450" s="2">
        <v>0</v>
      </c>
      <c r="M450" s="24">
        <f t="shared" si="42"/>
        <v>1348059974.9527144</v>
      </c>
      <c r="N450" s="18">
        <f t="shared" si="43"/>
        <v>52593933.380000114</v>
      </c>
      <c r="O450" s="17">
        <f t="shared" si="44"/>
        <v>126088531.38</v>
      </c>
      <c r="P450" s="17">
        <v>0</v>
      </c>
      <c r="Q450" s="17">
        <v>0</v>
      </c>
      <c r="R450" s="35">
        <v>841346520.65644038</v>
      </c>
      <c r="S450" s="40">
        <f t="shared" si="45"/>
        <v>1020028985.4164405</v>
      </c>
      <c r="T450" s="52">
        <v>0</v>
      </c>
      <c r="U450" s="64">
        <f t="shared" si="46"/>
        <v>1020028985.4164405</v>
      </c>
      <c r="V450" s="47">
        <v>0</v>
      </c>
      <c r="W450" s="29">
        <v>0</v>
      </c>
      <c r="X450" s="36">
        <v>976124408.74000001</v>
      </c>
      <c r="Y450" s="41">
        <f t="shared" si="47"/>
        <v>976124408.74000001</v>
      </c>
      <c r="Z450" s="42">
        <f t="shared" si="48"/>
        <v>43904576.676440477</v>
      </c>
    </row>
    <row r="451" spans="1:26" x14ac:dyDescent="0.25">
      <c r="A451" s="7" t="s">
        <v>15</v>
      </c>
      <c r="B451" s="56" t="s">
        <v>894</v>
      </c>
      <c r="C451" s="6" t="s">
        <v>893</v>
      </c>
      <c r="D451" s="6" t="s">
        <v>912</v>
      </c>
      <c r="E451" s="8" t="s">
        <v>913</v>
      </c>
      <c r="F451" s="5">
        <v>655440699.90803313</v>
      </c>
      <c r="G451" s="2">
        <v>29780617.700000048</v>
      </c>
      <c r="H451" s="2">
        <v>72359302.060000002</v>
      </c>
      <c r="I451" s="2">
        <v>0</v>
      </c>
      <c r="J451" s="2">
        <v>0</v>
      </c>
      <c r="K451" s="2">
        <v>0</v>
      </c>
      <c r="L451" s="2">
        <v>0</v>
      </c>
      <c r="M451" s="24">
        <f t="shared" si="42"/>
        <v>757580619.66803312</v>
      </c>
      <c r="N451" s="18">
        <f t="shared" si="43"/>
        <v>29780617.700000048</v>
      </c>
      <c r="O451" s="17">
        <f t="shared" si="44"/>
        <v>72359302.060000002</v>
      </c>
      <c r="P451" s="17">
        <v>0</v>
      </c>
      <c r="Q451" s="17">
        <v>0</v>
      </c>
      <c r="R451" s="35">
        <v>472704918.23850536</v>
      </c>
      <c r="S451" s="40">
        <f t="shared" si="45"/>
        <v>574844837.99850535</v>
      </c>
      <c r="T451" s="52">
        <v>0</v>
      </c>
      <c r="U451" s="64">
        <f t="shared" si="46"/>
        <v>574844837.99850535</v>
      </c>
      <c r="V451" s="47">
        <v>0</v>
      </c>
      <c r="W451" s="29">
        <v>0</v>
      </c>
      <c r="X451" s="36">
        <v>550279601.83000004</v>
      </c>
      <c r="Y451" s="41">
        <f t="shared" si="47"/>
        <v>550279601.83000004</v>
      </c>
      <c r="Z451" s="42">
        <f t="shared" si="48"/>
        <v>24565236.168505311</v>
      </c>
    </row>
    <row r="452" spans="1:26" x14ac:dyDescent="0.25">
      <c r="A452" s="7" t="s">
        <v>15</v>
      </c>
      <c r="B452" s="56" t="s">
        <v>894</v>
      </c>
      <c r="C452" s="6" t="s">
        <v>893</v>
      </c>
      <c r="D452" s="6" t="s">
        <v>914</v>
      </c>
      <c r="E452" s="8" t="s">
        <v>915</v>
      </c>
      <c r="F452" s="5">
        <v>603281755.70317054</v>
      </c>
      <c r="G452" s="2">
        <v>27148695.450000048</v>
      </c>
      <c r="H452" s="2">
        <v>65135362.340000033</v>
      </c>
      <c r="I452" s="2">
        <v>0</v>
      </c>
      <c r="J452" s="2">
        <v>0</v>
      </c>
      <c r="K452" s="2">
        <v>0</v>
      </c>
      <c r="L452" s="2">
        <v>0</v>
      </c>
      <c r="M452" s="24">
        <f t="shared" si="42"/>
        <v>695565813.49317062</v>
      </c>
      <c r="N452" s="18">
        <f t="shared" si="43"/>
        <v>27148695.450000048</v>
      </c>
      <c r="O452" s="17">
        <f t="shared" si="44"/>
        <v>65135362.340000033</v>
      </c>
      <c r="P452" s="17">
        <v>0</v>
      </c>
      <c r="Q452" s="17">
        <v>0</v>
      </c>
      <c r="R452" s="35">
        <v>434110373.94575578</v>
      </c>
      <c r="S452" s="40">
        <f t="shared" si="45"/>
        <v>526394431.73575586</v>
      </c>
      <c r="T452" s="52">
        <v>0</v>
      </c>
      <c r="U452" s="64">
        <f t="shared" si="46"/>
        <v>526394431.73575586</v>
      </c>
      <c r="V452" s="47">
        <v>0</v>
      </c>
      <c r="W452" s="29">
        <v>0</v>
      </c>
      <c r="X452" s="36">
        <v>503746929.44999999</v>
      </c>
      <c r="Y452" s="41">
        <f t="shared" si="47"/>
        <v>503746929.44999999</v>
      </c>
      <c r="Z452" s="42">
        <f t="shared" si="48"/>
        <v>22647502.285755873</v>
      </c>
    </row>
    <row r="453" spans="1:26" x14ac:dyDescent="0.25">
      <c r="A453" s="7" t="s">
        <v>15</v>
      </c>
      <c r="B453" s="56" t="s">
        <v>894</v>
      </c>
      <c r="C453" s="6" t="s">
        <v>893</v>
      </c>
      <c r="D453" s="6" t="s">
        <v>916</v>
      </c>
      <c r="E453" s="8" t="s">
        <v>917</v>
      </c>
      <c r="F453" s="5">
        <v>1529890107.0476294</v>
      </c>
      <c r="G453" s="2">
        <v>69317964.189999819</v>
      </c>
      <c r="H453" s="2">
        <v>167775795.32000005</v>
      </c>
      <c r="I453" s="2">
        <v>0</v>
      </c>
      <c r="J453" s="2">
        <v>0</v>
      </c>
      <c r="K453" s="2">
        <v>0</v>
      </c>
      <c r="L453" s="2">
        <v>0</v>
      </c>
      <c r="M453" s="24">
        <f t="shared" ref="M453:M516" si="49">+F453+G453+H453+I453+J453+K453+L453</f>
        <v>1766983866.5576291</v>
      </c>
      <c r="N453" s="18">
        <f t="shared" ref="N453:N516" si="50">+G453</f>
        <v>69317964.189999819</v>
      </c>
      <c r="O453" s="17">
        <f t="shared" ref="O453:O516" si="51">+H453</f>
        <v>167775795.32000005</v>
      </c>
      <c r="P453" s="17">
        <v>0</v>
      </c>
      <c r="Q453" s="17">
        <v>0</v>
      </c>
      <c r="R453" s="35">
        <v>1102638081.8597567</v>
      </c>
      <c r="S453" s="40">
        <f t="shared" si="45"/>
        <v>1339731841.3697567</v>
      </c>
      <c r="T453" s="52">
        <v>0</v>
      </c>
      <c r="U453" s="64">
        <f t="shared" si="46"/>
        <v>1339731841.3697567</v>
      </c>
      <c r="V453" s="47">
        <v>0</v>
      </c>
      <c r="W453" s="29">
        <v>0</v>
      </c>
      <c r="X453" s="36">
        <v>1282367780.97</v>
      </c>
      <c r="Y453" s="41">
        <f t="shared" si="47"/>
        <v>1282367780.97</v>
      </c>
      <c r="Z453" s="42">
        <f t="shared" si="48"/>
        <v>57364060.39975667</v>
      </c>
    </row>
    <row r="454" spans="1:26" x14ac:dyDescent="0.25">
      <c r="A454" s="7" t="s">
        <v>15</v>
      </c>
      <c r="B454" s="56" t="s">
        <v>894</v>
      </c>
      <c r="C454" s="6" t="s">
        <v>893</v>
      </c>
      <c r="D454" s="6" t="s">
        <v>918</v>
      </c>
      <c r="E454" s="8" t="s">
        <v>919</v>
      </c>
      <c r="F454" s="5">
        <v>955338678.7672919</v>
      </c>
      <c r="G454" s="2">
        <v>42688391.25999999</v>
      </c>
      <c r="H454" s="2">
        <v>101542878.80999994</v>
      </c>
      <c r="I454" s="2">
        <v>0</v>
      </c>
      <c r="J454" s="2">
        <v>0</v>
      </c>
      <c r="K454" s="2">
        <v>0</v>
      </c>
      <c r="L454" s="2">
        <v>0</v>
      </c>
      <c r="M454" s="24">
        <f t="shared" si="49"/>
        <v>1099569948.8372917</v>
      </c>
      <c r="N454" s="18">
        <f t="shared" si="50"/>
        <v>42688391.25999999</v>
      </c>
      <c r="O454" s="17">
        <f t="shared" si="51"/>
        <v>101542878.80999994</v>
      </c>
      <c r="P454" s="17">
        <v>0</v>
      </c>
      <c r="Q454" s="17">
        <v>0</v>
      </c>
      <c r="R454" s="35">
        <v>686323888.33903801</v>
      </c>
      <c r="S454" s="40">
        <f t="shared" ref="S454:S517" si="52">+N454+O454+P454+Q454+R454</f>
        <v>830555158.40903795</v>
      </c>
      <c r="T454" s="52">
        <v>0</v>
      </c>
      <c r="U454" s="64">
        <f t="shared" ref="U454:U517" si="53">+S454+T454</f>
        <v>830555158.40903795</v>
      </c>
      <c r="V454" s="47">
        <v>0</v>
      </c>
      <c r="W454" s="29">
        <v>0</v>
      </c>
      <c r="X454" s="36">
        <v>794647202.71000004</v>
      </c>
      <c r="Y454" s="41">
        <f t="shared" ref="Y454:Y517" si="54">+V454+W454+X454</f>
        <v>794647202.71000004</v>
      </c>
      <c r="Z454" s="42">
        <f t="shared" ref="Z454:Z517" si="55">+S454-Y454+T454</f>
        <v>35907955.69903791</v>
      </c>
    </row>
    <row r="455" spans="1:26" x14ac:dyDescent="0.25">
      <c r="A455" s="7" t="s">
        <v>15</v>
      </c>
      <c r="B455" s="56" t="s">
        <v>894</v>
      </c>
      <c r="C455" s="6" t="s">
        <v>893</v>
      </c>
      <c r="D455" s="6" t="s">
        <v>920</v>
      </c>
      <c r="E455" s="8" t="s">
        <v>921</v>
      </c>
      <c r="F455" s="5">
        <v>659751169.20836234</v>
      </c>
      <c r="G455" s="2">
        <v>29885400.190000057</v>
      </c>
      <c r="H455" s="2">
        <v>72320138.399999976</v>
      </c>
      <c r="I455" s="2">
        <v>0</v>
      </c>
      <c r="J455" s="2">
        <v>0</v>
      </c>
      <c r="K455" s="2">
        <v>0</v>
      </c>
      <c r="L455" s="2">
        <v>0</v>
      </c>
      <c r="M455" s="24">
        <f t="shared" si="49"/>
        <v>761956707.79836237</v>
      </c>
      <c r="N455" s="18">
        <f t="shared" si="50"/>
        <v>29885400.190000057</v>
      </c>
      <c r="O455" s="17">
        <f t="shared" si="51"/>
        <v>72320138.399999976</v>
      </c>
      <c r="P455" s="17">
        <v>0</v>
      </c>
      <c r="Q455" s="17">
        <v>0</v>
      </c>
      <c r="R455" s="35">
        <v>475488079.05551952</v>
      </c>
      <c r="S455" s="40">
        <f t="shared" si="52"/>
        <v>577693617.6455195</v>
      </c>
      <c r="T455" s="52">
        <v>0</v>
      </c>
      <c r="U455" s="64">
        <f t="shared" si="53"/>
        <v>577693617.6455195</v>
      </c>
      <c r="V455" s="47">
        <v>0</v>
      </c>
      <c r="W455" s="29">
        <v>0</v>
      </c>
      <c r="X455" s="36">
        <v>552958160.73000002</v>
      </c>
      <c r="Y455" s="41">
        <f t="shared" si="54"/>
        <v>552958160.73000002</v>
      </c>
      <c r="Z455" s="42">
        <f t="shared" si="55"/>
        <v>24735456.915519476</v>
      </c>
    </row>
    <row r="456" spans="1:26" x14ac:dyDescent="0.25">
      <c r="A456" s="7" t="s">
        <v>15</v>
      </c>
      <c r="B456" s="56" t="s">
        <v>894</v>
      </c>
      <c r="C456" s="6" t="s">
        <v>893</v>
      </c>
      <c r="D456" s="6" t="s">
        <v>922</v>
      </c>
      <c r="E456" s="8" t="s">
        <v>923</v>
      </c>
      <c r="F456" s="5">
        <v>1064317526.4036667</v>
      </c>
      <c r="G456" s="2">
        <v>47768367.199999809</v>
      </c>
      <c r="H456" s="2">
        <v>114188521.54000008</v>
      </c>
      <c r="I456" s="2">
        <v>0</v>
      </c>
      <c r="J456" s="2">
        <v>0</v>
      </c>
      <c r="K456" s="2">
        <v>0</v>
      </c>
      <c r="L456" s="2">
        <v>0</v>
      </c>
      <c r="M456" s="24">
        <f t="shared" si="49"/>
        <v>1226274415.1436667</v>
      </c>
      <c r="N456" s="18">
        <f t="shared" si="50"/>
        <v>47768367.199999809</v>
      </c>
      <c r="O456" s="17">
        <f t="shared" si="51"/>
        <v>114188521.54000008</v>
      </c>
      <c r="P456" s="17">
        <v>0</v>
      </c>
      <c r="Q456" s="17">
        <v>0</v>
      </c>
      <c r="R456" s="35">
        <v>765387069.31418824</v>
      </c>
      <c r="S456" s="40">
        <f t="shared" si="52"/>
        <v>927343958.05418813</v>
      </c>
      <c r="T456" s="52">
        <v>0</v>
      </c>
      <c r="U456" s="64">
        <f t="shared" si="53"/>
        <v>927343958.05418813</v>
      </c>
      <c r="V456" s="47">
        <v>0</v>
      </c>
      <c r="W456" s="29">
        <v>0</v>
      </c>
      <c r="X456" s="36">
        <v>887371215.44000006</v>
      </c>
      <c r="Y456" s="41">
        <f t="shared" si="54"/>
        <v>887371215.44000006</v>
      </c>
      <c r="Z456" s="42">
        <f t="shared" si="55"/>
        <v>39972742.614188075</v>
      </c>
    </row>
    <row r="457" spans="1:26" x14ac:dyDescent="0.25">
      <c r="A457" s="7" t="s">
        <v>15</v>
      </c>
      <c r="B457" s="56" t="s">
        <v>894</v>
      </c>
      <c r="C457" s="6" t="s">
        <v>893</v>
      </c>
      <c r="D457" s="6" t="s">
        <v>924</v>
      </c>
      <c r="E457" s="8" t="s">
        <v>925</v>
      </c>
      <c r="F457" s="5">
        <v>949410406.02028251</v>
      </c>
      <c r="G457" s="2">
        <v>42789449.189999938</v>
      </c>
      <c r="H457" s="2">
        <v>102882403.10000002</v>
      </c>
      <c r="I457" s="2">
        <v>0</v>
      </c>
      <c r="J457" s="2">
        <v>0</v>
      </c>
      <c r="K457" s="2">
        <v>0</v>
      </c>
      <c r="L457" s="2">
        <v>0</v>
      </c>
      <c r="M457" s="24">
        <f t="shared" si="49"/>
        <v>1095082258.3102825</v>
      </c>
      <c r="N457" s="18">
        <f t="shared" si="50"/>
        <v>42789449.189999938</v>
      </c>
      <c r="O457" s="17">
        <f t="shared" si="51"/>
        <v>102882403.10000002</v>
      </c>
      <c r="P457" s="17">
        <v>0</v>
      </c>
      <c r="Q457" s="17">
        <v>0</v>
      </c>
      <c r="R457" s="35">
        <v>683426714.19204009</v>
      </c>
      <c r="S457" s="40">
        <f t="shared" si="52"/>
        <v>829098566.48204005</v>
      </c>
      <c r="T457" s="52">
        <v>0</v>
      </c>
      <c r="U457" s="64">
        <f t="shared" si="53"/>
        <v>829098566.48204005</v>
      </c>
      <c r="V457" s="47">
        <v>0</v>
      </c>
      <c r="W457" s="29">
        <v>0</v>
      </c>
      <c r="X457" s="36">
        <v>793467968.99000001</v>
      </c>
      <c r="Y457" s="41">
        <f t="shared" si="54"/>
        <v>793467968.99000001</v>
      </c>
      <c r="Z457" s="42">
        <f t="shared" si="55"/>
        <v>35630597.492040038</v>
      </c>
    </row>
    <row r="458" spans="1:26" x14ac:dyDescent="0.25">
      <c r="A458" s="7" t="s">
        <v>15</v>
      </c>
      <c r="B458" s="56" t="s">
        <v>894</v>
      </c>
      <c r="C458" s="6" t="s">
        <v>893</v>
      </c>
      <c r="D458" s="6" t="s">
        <v>926</v>
      </c>
      <c r="E458" s="8" t="s">
        <v>927</v>
      </c>
      <c r="F458" s="5">
        <v>1148579673.3977578</v>
      </c>
      <c r="G458" s="2">
        <v>51996366.74000001</v>
      </c>
      <c r="H458" s="2">
        <v>125686916.20000005</v>
      </c>
      <c r="I458" s="2">
        <v>0</v>
      </c>
      <c r="J458" s="2">
        <v>0</v>
      </c>
      <c r="K458" s="2">
        <v>0</v>
      </c>
      <c r="L458" s="2">
        <v>0</v>
      </c>
      <c r="M458" s="24">
        <f t="shared" si="49"/>
        <v>1326262956.3377578</v>
      </c>
      <c r="N458" s="18">
        <f t="shared" si="50"/>
        <v>51996366.74000001</v>
      </c>
      <c r="O458" s="17">
        <f t="shared" si="51"/>
        <v>125686916.20000005</v>
      </c>
      <c r="P458" s="17">
        <v>0</v>
      </c>
      <c r="Q458" s="17">
        <v>0</v>
      </c>
      <c r="R458" s="35">
        <v>827642183.49849319</v>
      </c>
      <c r="S458" s="40">
        <f t="shared" si="52"/>
        <v>1005325466.4384933</v>
      </c>
      <c r="T458" s="52">
        <v>0</v>
      </c>
      <c r="U458" s="64">
        <f t="shared" si="53"/>
        <v>1005325466.4384933</v>
      </c>
      <c r="V458" s="47">
        <v>0</v>
      </c>
      <c r="W458" s="29">
        <v>0</v>
      </c>
      <c r="X458" s="36">
        <v>962251993.59000003</v>
      </c>
      <c r="Y458" s="41">
        <f t="shared" si="54"/>
        <v>962251993.59000003</v>
      </c>
      <c r="Z458" s="42">
        <f t="shared" si="55"/>
        <v>43073472.848493218</v>
      </c>
    </row>
    <row r="459" spans="1:26" x14ac:dyDescent="0.25">
      <c r="A459" s="7" t="s">
        <v>15</v>
      </c>
      <c r="B459" s="56" t="s">
        <v>894</v>
      </c>
      <c r="C459" s="6" t="s">
        <v>893</v>
      </c>
      <c r="D459" s="6" t="s">
        <v>928</v>
      </c>
      <c r="E459" s="8" t="s">
        <v>929</v>
      </c>
      <c r="F459" s="5">
        <v>964624845.97579336</v>
      </c>
      <c r="G459" s="2">
        <v>43355165.730000138</v>
      </c>
      <c r="H459" s="2">
        <v>103836828.38</v>
      </c>
      <c r="I459" s="2">
        <v>0</v>
      </c>
      <c r="J459" s="2">
        <v>0</v>
      </c>
      <c r="K459" s="2">
        <v>0</v>
      </c>
      <c r="L459" s="2">
        <v>0</v>
      </c>
      <c r="M459" s="24">
        <f t="shared" si="49"/>
        <v>1111816840.0857935</v>
      </c>
      <c r="N459" s="18">
        <f t="shared" si="50"/>
        <v>43355165.730000138</v>
      </c>
      <c r="O459" s="17">
        <f t="shared" si="51"/>
        <v>103836828.38</v>
      </c>
      <c r="P459" s="17">
        <v>0</v>
      </c>
      <c r="Q459" s="17">
        <v>0</v>
      </c>
      <c r="R459" s="35">
        <v>693927377.35847449</v>
      </c>
      <c r="S459" s="40">
        <f t="shared" si="52"/>
        <v>841119371.46847463</v>
      </c>
      <c r="T459" s="52">
        <v>0</v>
      </c>
      <c r="U459" s="64">
        <f t="shared" si="53"/>
        <v>841119371.46847463</v>
      </c>
      <c r="V459" s="47">
        <v>0</v>
      </c>
      <c r="W459" s="29">
        <v>0</v>
      </c>
      <c r="X459" s="36">
        <v>804900760.50999999</v>
      </c>
      <c r="Y459" s="41">
        <f t="shared" si="54"/>
        <v>804900760.50999999</v>
      </c>
      <c r="Z459" s="42">
        <f t="shared" si="55"/>
        <v>36218610.958474636</v>
      </c>
    </row>
    <row r="460" spans="1:26" x14ac:dyDescent="0.25">
      <c r="A460" s="7" t="s">
        <v>15</v>
      </c>
      <c r="B460" s="56" t="s">
        <v>894</v>
      </c>
      <c r="C460" s="6" t="s">
        <v>893</v>
      </c>
      <c r="D460" s="6" t="s">
        <v>930</v>
      </c>
      <c r="E460" s="8" t="s">
        <v>931</v>
      </c>
      <c r="F460" s="5">
        <v>1030933615.3890569</v>
      </c>
      <c r="G460" s="2">
        <v>46068208.090000033</v>
      </c>
      <c r="H460" s="2">
        <v>109498118.26999998</v>
      </c>
      <c r="I460" s="2">
        <v>0</v>
      </c>
      <c r="J460" s="2">
        <v>0</v>
      </c>
      <c r="K460" s="2">
        <v>0</v>
      </c>
      <c r="L460" s="2">
        <v>0</v>
      </c>
      <c r="M460" s="24">
        <f t="shared" si="49"/>
        <v>1186499941.7490568</v>
      </c>
      <c r="N460" s="18">
        <f t="shared" si="50"/>
        <v>46068208.090000033</v>
      </c>
      <c r="O460" s="17">
        <f t="shared" si="51"/>
        <v>109498118.26999998</v>
      </c>
      <c r="P460" s="17">
        <v>0</v>
      </c>
      <c r="Q460" s="17">
        <v>0</v>
      </c>
      <c r="R460" s="35">
        <v>740620377.79130137</v>
      </c>
      <c r="S460" s="40">
        <f t="shared" si="52"/>
        <v>896186704.15130138</v>
      </c>
      <c r="T460" s="52">
        <v>0</v>
      </c>
      <c r="U460" s="64">
        <f t="shared" si="53"/>
        <v>896186704.15130138</v>
      </c>
      <c r="V460" s="47">
        <v>0</v>
      </c>
      <c r="W460" s="29">
        <v>0</v>
      </c>
      <c r="X460" s="36">
        <v>857436879.08000004</v>
      </c>
      <c r="Y460" s="41">
        <f t="shared" si="54"/>
        <v>857436879.08000004</v>
      </c>
      <c r="Z460" s="42">
        <f t="shared" si="55"/>
        <v>38749825.071301341</v>
      </c>
    </row>
    <row r="461" spans="1:26" x14ac:dyDescent="0.25">
      <c r="A461" s="7" t="s">
        <v>15</v>
      </c>
      <c r="B461" s="56" t="s">
        <v>894</v>
      </c>
      <c r="C461" s="6" t="s">
        <v>893</v>
      </c>
      <c r="D461" s="6" t="s">
        <v>932</v>
      </c>
      <c r="E461" s="8" t="s">
        <v>933</v>
      </c>
      <c r="F461" s="5">
        <v>1066023163.3865579</v>
      </c>
      <c r="G461" s="2">
        <v>47568873.429999828</v>
      </c>
      <c r="H461" s="2">
        <v>112879828.03999996</v>
      </c>
      <c r="I461" s="2">
        <v>0</v>
      </c>
      <c r="J461" s="2">
        <v>0</v>
      </c>
      <c r="K461" s="2">
        <v>0</v>
      </c>
      <c r="L461" s="2">
        <v>0</v>
      </c>
      <c r="M461" s="24">
        <f t="shared" si="49"/>
        <v>1226471864.8565578</v>
      </c>
      <c r="N461" s="18">
        <f t="shared" si="50"/>
        <v>47568873.429999828</v>
      </c>
      <c r="O461" s="17">
        <f t="shared" si="51"/>
        <v>112879828.03999996</v>
      </c>
      <c r="P461" s="17">
        <v>0</v>
      </c>
      <c r="Q461" s="17">
        <v>0</v>
      </c>
      <c r="R461" s="35">
        <v>765587548.91714108</v>
      </c>
      <c r="S461" s="40">
        <f t="shared" si="52"/>
        <v>926036250.38714087</v>
      </c>
      <c r="T461" s="52">
        <v>0</v>
      </c>
      <c r="U461" s="64">
        <f t="shared" si="53"/>
        <v>926036250.38714087</v>
      </c>
      <c r="V461" s="47">
        <v>0</v>
      </c>
      <c r="W461" s="29">
        <v>0</v>
      </c>
      <c r="X461" s="36">
        <v>885959081.91999996</v>
      </c>
      <c r="Y461" s="41">
        <f t="shared" si="54"/>
        <v>885959081.91999996</v>
      </c>
      <c r="Z461" s="42">
        <f t="shared" si="55"/>
        <v>40077168.467140913</v>
      </c>
    </row>
    <row r="462" spans="1:26" x14ac:dyDescent="0.25">
      <c r="A462" s="7" t="s">
        <v>15</v>
      </c>
      <c r="B462" s="56" t="s">
        <v>894</v>
      </c>
      <c r="C462" s="6" t="s">
        <v>893</v>
      </c>
      <c r="D462" s="6" t="s">
        <v>934</v>
      </c>
      <c r="E462" s="8" t="s">
        <v>935</v>
      </c>
      <c r="F462" s="5">
        <v>688663969.44291341</v>
      </c>
      <c r="G462" s="2">
        <v>31276961.50999999</v>
      </c>
      <c r="H462" s="2">
        <v>75961408.24000001</v>
      </c>
      <c r="I462" s="2">
        <v>0</v>
      </c>
      <c r="J462" s="2">
        <v>0</v>
      </c>
      <c r="K462" s="2">
        <v>0</v>
      </c>
      <c r="L462" s="2">
        <v>0</v>
      </c>
      <c r="M462" s="24">
        <f t="shared" si="49"/>
        <v>795902339.19291341</v>
      </c>
      <c r="N462" s="18">
        <f t="shared" si="50"/>
        <v>31276961.50999999</v>
      </c>
      <c r="O462" s="17">
        <f t="shared" si="51"/>
        <v>75961408.24000001</v>
      </c>
      <c r="P462" s="17">
        <v>0</v>
      </c>
      <c r="Q462" s="17">
        <v>0</v>
      </c>
      <c r="R462" s="35">
        <v>496628188.92175609</v>
      </c>
      <c r="S462" s="40">
        <f t="shared" si="52"/>
        <v>603866558.67175603</v>
      </c>
      <c r="T462" s="52">
        <v>0</v>
      </c>
      <c r="U462" s="64">
        <f t="shared" si="53"/>
        <v>603866558.67175603</v>
      </c>
      <c r="V462" s="47">
        <v>0</v>
      </c>
      <c r="W462" s="29">
        <v>0</v>
      </c>
      <c r="X462" s="36">
        <v>578056612.97000003</v>
      </c>
      <c r="Y462" s="41">
        <f t="shared" si="54"/>
        <v>578056612.97000003</v>
      </c>
      <c r="Z462" s="42">
        <f t="shared" si="55"/>
        <v>25809945.701756001</v>
      </c>
    </row>
    <row r="463" spans="1:26" x14ac:dyDescent="0.25">
      <c r="A463" s="7" t="s">
        <v>15</v>
      </c>
      <c r="B463" s="56" t="s">
        <v>894</v>
      </c>
      <c r="C463" s="6" t="s">
        <v>893</v>
      </c>
      <c r="D463" s="6" t="s">
        <v>936</v>
      </c>
      <c r="E463" s="8" t="s">
        <v>937</v>
      </c>
      <c r="F463" s="5">
        <v>1226179423.6067104</v>
      </c>
      <c r="G463" s="2">
        <v>55708514.880000114</v>
      </c>
      <c r="H463" s="2">
        <v>135309853.38999999</v>
      </c>
      <c r="I463" s="2">
        <v>0</v>
      </c>
      <c r="J463" s="2">
        <v>0</v>
      </c>
      <c r="K463" s="2">
        <v>0</v>
      </c>
      <c r="L463" s="2">
        <v>0</v>
      </c>
      <c r="M463" s="24">
        <f t="shared" si="49"/>
        <v>1417197791.8767104</v>
      </c>
      <c r="N463" s="18">
        <f t="shared" si="50"/>
        <v>55708514.880000114</v>
      </c>
      <c r="O463" s="17">
        <f t="shared" si="51"/>
        <v>135309853.38999999</v>
      </c>
      <c r="P463" s="17">
        <v>0</v>
      </c>
      <c r="Q463" s="17">
        <v>0</v>
      </c>
      <c r="R463" s="35">
        <v>884309045.55289423</v>
      </c>
      <c r="S463" s="40">
        <f t="shared" si="52"/>
        <v>1075327413.8228943</v>
      </c>
      <c r="T463" s="52">
        <v>0</v>
      </c>
      <c r="U463" s="64">
        <f t="shared" si="53"/>
        <v>1075327413.8228943</v>
      </c>
      <c r="V463" s="47">
        <v>0</v>
      </c>
      <c r="W463" s="29">
        <v>0</v>
      </c>
      <c r="X463" s="36">
        <v>1029372817.65</v>
      </c>
      <c r="Y463" s="41">
        <f t="shared" si="54"/>
        <v>1029372817.65</v>
      </c>
      <c r="Z463" s="42">
        <f t="shared" si="55"/>
        <v>45954596.172894359</v>
      </c>
    </row>
    <row r="464" spans="1:26" x14ac:dyDescent="0.25">
      <c r="A464" s="7" t="s">
        <v>15</v>
      </c>
      <c r="B464" s="56" t="s">
        <v>894</v>
      </c>
      <c r="C464" s="6" t="s">
        <v>893</v>
      </c>
      <c r="D464" s="6" t="s">
        <v>938</v>
      </c>
      <c r="E464" s="8" t="s">
        <v>939</v>
      </c>
      <c r="F464" s="5">
        <v>1182560896.2889504</v>
      </c>
      <c r="G464" s="2">
        <v>52960772.779999733</v>
      </c>
      <c r="H464" s="2">
        <v>126252127.19000006</v>
      </c>
      <c r="I464" s="2">
        <v>0</v>
      </c>
      <c r="J464" s="2">
        <v>0</v>
      </c>
      <c r="K464" s="2">
        <v>0</v>
      </c>
      <c r="L464" s="2">
        <v>0</v>
      </c>
      <c r="M464" s="24">
        <f t="shared" si="49"/>
        <v>1361773796.2589502</v>
      </c>
      <c r="N464" s="18">
        <f t="shared" si="50"/>
        <v>52960772.779999733</v>
      </c>
      <c r="O464" s="17">
        <f t="shared" si="51"/>
        <v>126252127.19000006</v>
      </c>
      <c r="P464" s="17">
        <v>0</v>
      </c>
      <c r="Q464" s="17">
        <v>0</v>
      </c>
      <c r="R464" s="35">
        <v>849988544.94803584</v>
      </c>
      <c r="S464" s="40">
        <f t="shared" si="52"/>
        <v>1029201444.9180356</v>
      </c>
      <c r="T464" s="52">
        <v>0</v>
      </c>
      <c r="U464" s="64">
        <f t="shared" si="53"/>
        <v>1029201444.9180356</v>
      </c>
      <c r="V464" s="47">
        <v>0</v>
      </c>
      <c r="W464" s="29">
        <v>0</v>
      </c>
      <c r="X464" s="36">
        <v>984769968.41999996</v>
      </c>
      <c r="Y464" s="41">
        <f t="shared" si="54"/>
        <v>984769968.41999996</v>
      </c>
      <c r="Z464" s="42">
        <f t="shared" si="55"/>
        <v>44431476.498035669</v>
      </c>
    </row>
    <row r="465" spans="1:26" x14ac:dyDescent="0.25">
      <c r="A465" s="7" t="s">
        <v>15</v>
      </c>
      <c r="B465" s="56" t="s">
        <v>894</v>
      </c>
      <c r="C465" s="6" t="s">
        <v>893</v>
      </c>
      <c r="D465" s="6" t="s">
        <v>940</v>
      </c>
      <c r="E465" s="8" t="s">
        <v>941</v>
      </c>
      <c r="F465" s="5">
        <v>909670305.24420512</v>
      </c>
      <c r="G465" s="2">
        <v>40930409.269999981</v>
      </c>
      <c r="H465" s="2">
        <v>98173026.049999952</v>
      </c>
      <c r="I465" s="2">
        <v>0</v>
      </c>
      <c r="J465" s="2">
        <v>0</v>
      </c>
      <c r="K465" s="2">
        <v>0</v>
      </c>
      <c r="L465" s="2">
        <v>0</v>
      </c>
      <c r="M465" s="24">
        <f t="shared" si="49"/>
        <v>1048773740.5642051</v>
      </c>
      <c r="N465" s="18">
        <f t="shared" si="50"/>
        <v>40930409.269999981</v>
      </c>
      <c r="O465" s="17">
        <f t="shared" si="51"/>
        <v>98173026.049999952</v>
      </c>
      <c r="P465" s="17">
        <v>0</v>
      </c>
      <c r="Q465" s="17">
        <v>0</v>
      </c>
      <c r="R465" s="35">
        <v>654561245.58212531</v>
      </c>
      <c r="S465" s="40">
        <f t="shared" si="52"/>
        <v>793664680.90212524</v>
      </c>
      <c r="T465" s="52">
        <v>0</v>
      </c>
      <c r="U465" s="64">
        <f t="shared" si="53"/>
        <v>793664680.90212524</v>
      </c>
      <c r="V465" s="47">
        <v>0</v>
      </c>
      <c r="W465" s="29">
        <v>0</v>
      </c>
      <c r="X465" s="36">
        <v>759515165.62</v>
      </c>
      <c r="Y465" s="41">
        <f t="shared" si="54"/>
        <v>759515165.62</v>
      </c>
      <c r="Z465" s="42">
        <f t="shared" si="55"/>
        <v>34149515.282125235</v>
      </c>
    </row>
    <row r="466" spans="1:26" x14ac:dyDescent="0.25">
      <c r="A466" s="7" t="s">
        <v>15</v>
      </c>
      <c r="B466" s="56" t="s">
        <v>894</v>
      </c>
      <c r="C466" s="6" t="s">
        <v>893</v>
      </c>
      <c r="D466" s="6" t="s">
        <v>942</v>
      </c>
      <c r="E466" s="8" t="s">
        <v>943</v>
      </c>
      <c r="F466" s="5">
        <v>989872039.37553179</v>
      </c>
      <c r="G466" s="2">
        <v>44746678.070000052</v>
      </c>
      <c r="H466" s="2">
        <v>107984092.4799999</v>
      </c>
      <c r="I466" s="2">
        <v>0</v>
      </c>
      <c r="J466" s="2">
        <v>0</v>
      </c>
      <c r="K466" s="2">
        <v>0</v>
      </c>
      <c r="L466" s="2">
        <v>0</v>
      </c>
      <c r="M466" s="24">
        <f t="shared" si="49"/>
        <v>1142602809.9255319</v>
      </c>
      <c r="N466" s="18">
        <f t="shared" si="50"/>
        <v>44746678.070000052</v>
      </c>
      <c r="O466" s="17">
        <f t="shared" si="51"/>
        <v>107984092.4799999</v>
      </c>
      <c r="P466" s="17">
        <v>0</v>
      </c>
      <c r="Q466" s="17">
        <v>0</v>
      </c>
      <c r="R466" s="35">
        <v>713041879.26351082</v>
      </c>
      <c r="S466" s="40">
        <f t="shared" si="52"/>
        <v>865772649.81351078</v>
      </c>
      <c r="T466" s="52">
        <v>0</v>
      </c>
      <c r="U466" s="64">
        <f t="shared" si="53"/>
        <v>865772649.81351078</v>
      </c>
      <c r="V466" s="47">
        <v>0</v>
      </c>
      <c r="W466" s="29">
        <v>0</v>
      </c>
      <c r="X466" s="36">
        <v>828641339.17999995</v>
      </c>
      <c r="Y466" s="41">
        <f t="shared" si="54"/>
        <v>828641339.17999995</v>
      </c>
      <c r="Z466" s="42">
        <f t="shared" si="55"/>
        <v>37131310.633510828</v>
      </c>
    </row>
    <row r="467" spans="1:26" x14ac:dyDescent="0.25">
      <c r="A467" s="7" t="s">
        <v>15</v>
      </c>
      <c r="B467" s="56" t="s">
        <v>894</v>
      </c>
      <c r="C467" s="6" t="s">
        <v>893</v>
      </c>
      <c r="D467" s="6" t="s">
        <v>944</v>
      </c>
      <c r="E467" s="8" t="s">
        <v>945</v>
      </c>
      <c r="F467" s="5">
        <v>861843332.36565232</v>
      </c>
      <c r="G467" s="2">
        <v>38884665.089999914</v>
      </c>
      <c r="H467" s="2">
        <v>93600220.690000057</v>
      </c>
      <c r="I467" s="2">
        <v>0</v>
      </c>
      <c r="J467" s="2">
        <v>0</v>
      </c>
      <c r="K467" s="2">
        <v>0</v>
      </c>
      <c r="L467" s="2">
        <v>0</v>
      </c>
      <c r="M467" s="24">
        <f t="shared" si="49"/>
        <v>994328218.14565229</v>
      </c>
      <c r="N467" s="18">
        <f t="shared" si="50"/>
        <v>38884665.089999914</v>
      </c>
      <c r="O467" s="17">
        <f t="shared" si="51"/>
        <v>93600220.690000057</v>
      </c>
      <c r="P467" s="17">
        <v>0</v>
      </c>
      <c r="Q467" s="17">
        <v>0</v>
      </c>
      <c r="R467" s="35">
        <v>620537835.59197247</v>
      </c>
      <c r="S467" s="40">
        <f t="shared" si="52"/>
        <v>753022721.37197244</v>
      </c>
      <c r="T467" s="52">
        <v>0</v>
      </c>
      <c r="U467" s="64">
        <f t="shared" si="53"/>
        <v>753022721.37197244</v>
      </c>
      <c r="V467" s="47">
        <v>0</v>
      </c>
      <c r="W467" s="29">
        <v>0</v>
      </c>
      <c r="X467" s="36">
        <v>720682843.00999999</v>
      </c>
      <c r="Y467" s="41">
        <f t="shared" si="54"/>
        <v>720682843.00999999</v>
      </c>
      <c r="Z467" s="42">
        <f t="shared" si="55"/>
        <v>32339878.361972451</v>
      </c>
    </row>
    <row r="468" spans="1:26" x14ac:dyDescent="0.25">
      <c r="A468" s="7" t="s">
        <v>15</v>
      </c>
      <c r="B468" s="56" t="s">
        <v>894</v>
      </c>
      <c r="C468" s="6" t="s">
        <v>893</v>
      </c>
      <c r="D468" s="6" t="s">
        <v>946</v>
      </c>
      <c r="E468" s="8" t="s">
        <v>947</v>
      </c>
      <c r="F468" s="5">
        <v>1014716828.5552588</v>
      </c>
      <c r="G468" s="2">
        <v>45869461.029999733</v>
      </c>
      <c r="H468" s="2">
        <v>110702900.63</v>
      </c>
      <c r="I468" s="2">
        <v>0</v>
      </c>
      <c r="J468" s="2">
        <v>0</v>
      </c>
      <c r="K468" s="2">
        <v>0</v>
      </c>
      <c r="L468" s="2">
        <v>0</v>
      </c>
      <c r="M468" s="24">
        <f t="shared" si="49"/>
        <v>1171289190.2152586</v>
      </c>
      <c r="N468" s="18">
        <f t="shared" si="50"/>
        <v>45869461.029999733</v>
      </c>
      <c r="O468" s="17">
        <f t="shared" si="51"/>
        <v>110702900.63</v>
      </c>
      <c r="P468" s="17">
        <v>0</v>
      </c>
      <c r="Q468" s="17">
        <v>0</v>
      </c>
      <c r="R468" s="35">
        <v>730934499.07477164</v>
      </c>
      <c r="S468" s="40">
        <f t="shared" si="52"/>
        <v>887506860.73477137</v>
      </c>
      <c r="T468" s="52">
        <v>0</v>
      </c>
      <c r="U468" s="64">
        <f t="shared" si="53"/>
        <v>887506860.73477137</v>
      </c>
      <c r="V468" s="47">
        <v>0</v>
      </c>
      <c r="W468" s="29">
        <v>0</v>
      </c>
      <c r="X468" s="36">
        <v>849441840.20000005</v>
      </c>
      <c r="Y468" s="41">
        <f t="shared" si="54"/>
        <v>849441840.20000005</v>
      </c>
      <c r="Z468" s="42">
        <f t="shared" si="55"/>
        <v>38065020.534771323</v>
      </c>
    </row>
    <row r="469" spans="1:26" x14ac:dyDescent="0.25">
      <c r="A469" s="7" t="s">
        <v>15</v>
      </c>
      <c r="B469" s="56" t="s">
        <v>894</v>
      </c>
      <c r="C469" s="6" t="s">
        <v>893</v>
      </c>
      <c r="D469" s="6" t="s">
        <v>948</v>
      </c>
      <c r="E469" s="8" t="s">
        <v>949</v>
      </c>
      <c r="F469" s="5">
        <v>1546716204.0331244</v>
      </c>
      <c r="G469" s="2">
        <v>69351533.289999962</v>
      </c>
      <c r="H469" s="2">
        <v>165590941.75</v>
      </c>
      <c r="I469" s="2">
        <v>0</v>
      </c>
      <c r="J469" s="2">
        <v>0</v>
      </c>
      <c r="K469" s="2">
        <v>0</v>
      </c>
      <c r="L469" s="2">
        <v>0</v>
      </c>
      <c r="M469" s="24">
        <f t="shared" si="49"/>
        <v>1781658679.0731244</v>
      </c>
      <c r="N469" s="18">
        <f t="shared" si="50"/>
        <v>69351533.289999962</v>
      </c>
      <c r="O469" s="17">
        <f t="shared" si="51"/>
        <v>165590941.75</v>
      </c>
      <c r="P469" s="17">
        <v>0</v>
      </c>
      <c r="Q469" s="17">
        <v>0</v>
      </c>
      <c r="R469" s="35">
        <v>1112040537.8527105</v>
      </c>
      <c r="S469" s="40">
        <f t="shared" si="52"/>
        <v>1346983012.8927104</v>
      </c>
      <c r="T469" s="52">
        <v>0</v>
      </c>
      <c r="U469" s="64">
        <f t="shared" si="53"/>
        <v>1346983012.8927104</v>
      </c>
      <c r="V469" s="47">
        <v>0</v>
      </c>
      <c r="W469" s="29">
        <v>0</v>
      </c>
      <c r="X469" s="36">
        <v>1288881218.78</v>
      </c>
      <c r="Y469" s="41">
        <f t="shared" si="54"/>
        <v>1288881218.78</v>
      </c>
      <c r="Z469" s="42">
        <f t="shared" si="55"/>
        <v>58101794.112710476</v>
      </c>
    </row>
    <row r="470" spans="1:26" x14ac:dyDescent="0.25">
      <c r="A470" s="7" t="s">
        <v>15</v>
      </c>
      <c r="B470" s="56" t="s">
        <v>894</v>
      </c>
      <c r="C470" s="6" t="s">
        <v>893</v>
      </c>
      <c r="D470" s="6" t="s">
        <v>950</v>
      </c>
      <c r="E470" s="8" t="s">
        <v>951</v>
      </c>
      <c r="F470" s="5">
        <v>1129150171.4123261</v>
      </c>
      <c r="G470" s="2">
        <v>50670362.129999876</v>
      </c>
      <c r="H470" s="2">
        <v>121143447.72000003</v>
      </c>
      <c r="I470" s="2">
        <v>0</v>
      </c>
      <c r="J470" s="2">
        <v>0</v>
      </c>
      <c r="K470" s="2">
        <v>0</v>
      </c>
      <c r="L470" s="2">
        <v>0</v>
      </c>
      <c r="M470" s="24">
        <f t="shared" si="49"/>
        <v>1300963981.262326</v>
      </c>
      <c r="N470" s="18">
        <f t="shared" si="50"/>
        <v>50670362.129999876</v>
      </c>
      <c r="O470" s="17">
        <f t="shared" si="51"/>
        <v>121143447.72000003</v>
      </c>
      <c r="P470" s="17">
        <v>0</v>
      </c>
      <c r="Q470" s="17">
        <v>0</v>
      </c>
      <c r="R470" s="35">
        <v>811987339.22432601</v>
      </c>
      <c r="S470" s="40">
        <f t="shared" si="52"/>
        <v>983801149.07432592</v>
      </c>
      <c r="T470" s="52">
        <v>0</v>
      </c>
      <c r="U470" s="64">
        <f t="shared" si="53"/>
        <v>983801149.07432592</v>
      </c>
      <c r="V470" s="47">
        <v>0</v>
      </c>
      <c r="W470" s="29">
        <v>0</v>
      </c>
      <c r="X470" s="36">
        <v>941391417.40999997</v>
      </c>
      <c r="Y470" s="41">
        <f t="shared" si="54"/>
        <v>941391417.40999997</v>
      </c>
      <c r="Z470" s="42">
        <f t="shared" si="55"/>
        <v>42409731.664325953</v>
      </c>
    </row>
    <row r="471" spans="1:26" x14ac:dyDescent="0.25">
      <c r="A471" s="7" t="s">
        <v>15</v>
      </c>
      <c r="B471" s="56" t="s">
        <v>953</v>
      </c>
      <c r="C471" s="6" t="s">
        <v>952</v>
      </c>
      <c r="D471" s="6" t="s">
        <v>953</v>
      </c>
      <c r="E471" s="8" t="s">
        <v>954</v>
      </c>
      <c r="F471" s="5">
        <v>36349940503.720688</v>
      </c>
      <c r="G471" s="2">
        <v>1378970816.25</v>
      </c>
      <c r="H471" s="2">
        <v>2804167479.5299988</v>
      </c>
      <c r="I471" s="2">
        <v>0</v>
      </c>
      <c r="J471" s="2">
        <v>0</v>
      </c>
      <c r="K471" s="2">
        <v>0</v>
      </c>
      <c r="L471" s="2">
        <v>0</v>
      </c>
      <c r="M471" s="24">
        <f t="shared" si="49"/>
        <v>40533078799.500687</v>
      </c>
      <c r="N471" s="18">
        <f t="shared" si="50"/>
        <v>1378970816.25</v>
      </c>
      <c r="O471" s="17">
        <f t="shared" si="51"/>
        <v>2804167479.5299988</v>
      </c>
      <c r="P471" s="17">
        <v>0</v>
      </c>
      <c r="Q471" s="17">
        <v>0</v>
      </c>
      <c r="R471" s="35">
        <v>25514835480.529129</v>
      </c>
      <c r="S471" s="40">
        <f t="shared" si="52"/>
        <v>29697973776.309128</v>
      </c>
      <c r="T471" s="52">
        <v>0</v>
      </c>
      <c r="U471" s="64">
        <f t="shared" si="53"/>
        <v>29697973776.309128</v>
      </c>
      <c r="V471" s="47">
        <v>0</v>
      </c>
      <c r="W471" s="29">
        <v>0</v>
      </c>
      <c r="X471" s="36">
        <v>28352688891.330002</v>
      </c>
      <c r="Y471" s="41">
        <f t="shared" si="54"/>
        <v>28352688891.330002</v>
      </c>
      <c r="Z471" s="42">
        <f t="shared" si="55"/>
        <v>1345284884.979126</v>
      </c>
    </row>
    <row r="472" spans="1:26" x14ac:dyDescent="0.25">
      <c r="A472" s="7" t="s">
        <v>15</v>
      </c>
      <c r="B472" s="56" t="s">
        <v>953</v>
      </c>
      <c r="C472" s="6" t="s">
        <v>952</v>
      </c>
      <c r="D472" s="6" t="s">
        <v>955</v>
      </c>
      <c r="E472" s="8" t="s">
        <v>956</v>
      </c>
      <c r="F472" s="5">
        <v>297475393.00334829</v>
      </c>
      <c r="G472" s="2">
        <v>13599986.840000033</v>
      </c>
      <c r="H472" s="2">
        <v>33305356.819999993</v>
      </c>
      <c r="I472" s="2">
        <v>0</v>
      </c>
      <c r="J472" s="2">
        <v>0</v>
      </c>
      <c r="K472" s="2">
        <v>0</v>
      </c>
      <c r="L472" s="2">
        <v>0</v>
      </c>
      <c r="M472" s="24">
        <f t="shared" si="49"/>
        <v>344380736.66334832</v>
      </c>
      <c r="N472" s="18">
        <f t="shared" si="50"/>
        <v>13599986.840000033</v>
      </c>
      <c r="O472" s="17">
        <f t="shared" si="51"/>
        <v>33305356.819999993</v>
      </c>
      <c r="P472" s="17">
        <v>0</v>
      </c>
      <c r="Q472" s="17">
        <v>0</v>
      </c>
      <c r="R472" s="35">
        <v>214854525.97901395</v>
      </c>
      <c r="S472" s="40">
        <f t="shared" si="52"/>
        <v>261759869.63901398</v>
      </c>
      <c r="T472" s="52">
        <v>0</v>
      </c>
      <c r="U472" s="64">
        <f t="shared" si="53"/>
        <v>261759869.63901398</v>
      </c>
      <c r="V472" s="47">
        <v>0</v>
      </c>
      <c r="W472" s="29">
        <v>0</v>
      </c>
      <c r="X472" s="36">
        <v>250623215.63</v>
      </c>
      <c r="Y472" s="41">
        <f t="shared" si="54"/>
        <v>250623215.63</v>
      </c>
      <c r="Z472" s="42">
        <f t="shared" si="55"/>
        <v>11136654.009013981</v>
      </c>
    </row>
    <row r="473" spans="1:26" x14ac:dyDescent="0.25">
      <c r="A473" s="7" t="s">
        <v>15</v>
      </c>
      <c r="B473" s="56" t="s">
        <v>953</v>
      </c>
      <c r="C473" s="6" t="s">
        <v>952</v>
      </c>
      <c r="D473" s="6" t="s">
        <v>957</v>
      </c>
      <c r="E473" s="8" t="s">
        <v>958</v>
      </c>
      <c r="F473" s="5">
        <v>266193306.05575126</v>
      </c>
      <c r="G473" s="2">
        <v>12111319.569999933</v>
      </c>
      <c r="H473" s="2">
        <v>29474652.680000007</v>
      </c>
      <c r="I473" s="2">
        <v>0</v>
      </c>
      <c r="J473" s="2">
        <v>0</v>
      </c>
      <c r="K473" s="2">
        <v>0</v>
      </c>
      <c r="L473" s="2">
        <v>0</v>
      </c>
      <c r="M473" s="24">
        <f t="shared" si="49"/>
        <v>307779278.3057512</v>
      </c>
      <c r="N473" s="18">
        <f t="shared" si="50"/>
        <v>12111319.569999933</v>
      </c>
      <c r="O473" s="17">
        <f t="shared" si="51"/>
        <v>29474652.680000007</v>
      </c>
      <c r="P473" s="17">
        <v>0</v>
      </c>
      <c r="Q473" s="17">
        <v>0</v>
      </c>
      <c r="R473" s="35">
        <v>192042431.64810923</v>
      </c>
      <c r="S473" s="40">
        <f t="shared" si="52"/>
        <v>233628403.89810917</v>
      </c>
      <c r="T473" s="52">
        <v>0</v>
      </c>
      <c r="U473" s="64">
        <f t="shared" si="53"/>
        <v>233628403.89810917</v>
      </c>
      <c r="V473" s="47">
        <v>0</v>
      </c>
      <c r="W473" s="29">
        <v>0</v>
      </c>
      <c r="X473" s="36">
        <v>223654798.43000001</v>
      </c>
      <c r="Y473" s="41">
        <f t="shared" si="54"/>
        <v>223654798.43000001</v>
      </c>
      <c r="Z473" s="42">
        <f t="shared" si="55"/>
        <v>9973605.4681091607</v>
      </c>
    </row>
    <row r="474" spans="1:26" x14ac:dyDescent="0.25">
      <c r="A474" s="7" t="s">
        <v>15</v>
      </c>
      <c r="B474" s="56" t="s">
        <v>953</v>
      </c>
      <c r="C474" s="6" t="s">
        <v>952</v>
      </c>
      <c r="D474" s="6" t="s">
        <v>959</v>
      </c>
      <c r="E474" s="8" t="s">
        <v>960</v>
      </c>
      <c r="F474" s="5">
        <v>403217146.70953125</v>
      </c>
      <c r="G474" s="2">
        <v>18173980.639999926</v>
      </c>
      <c r="H474" s="2">
        <v>43727313.620000035</v>
      </c>
      <c r="I474" s="2">
        <v>0</v>
      </c>
      <c r="J474" s="2">
        <v>0</v>
      </c>
      <c r="K474" s="2">
        <v>0</v>
      </c>
      <c r="L474" s="2">
        <v>0</v>
      </c>
      <c r="M474" s="24">
        <f t="shared" si="49"/>
        <v>465118440.96953118</v>
      </c>
      <c r="N474" s="18">
        <f t="shared" si="50"/>
        <v>18173980.639999926</v>
      </c>
      <c r="O474" s="17">
        <f t="shared" si="51"/>
        <v>43727313.620000035</v>
      </c>
      <c r="P474" s="17">
        <v>0</v>
      </c>
      <c r="Q474" s="17">
        <v>0</v>
      </c>
      <c r="R474" s="35">
        <v>290262755.36058033</v>
      </c>
      <c r="S474" s="40">
        <f t="shared" si="52"/>
        <v>352164049.62058032</v>
      </c>
      <c r="T474" s="52">
        <v>0</v>
      </c>
      <c r="U474" s="64">
        <f t="shared" si="53"/>
        <v>352164049.62058032</v>
      </c>
      <c r="V474" s="47">
        <v>0</v>
      </c>
      <c r="W474" s="29">
        <v>0</v>
      </c>
      <c r="X474" s="36">
        <v>337032210.14999998</v>
      </c>
      <c r="Y474" s="41">
        <f t="shared" si="54"/>
        <v>337032210.14999998</v>
      </c>
      <c r="Z474" s="42">
        <f t="shared" si="55"/>
        <v>15131839.470580339</v>
      </c>
    </row>
    <row r="475" spans="1:26" x14ac:dyDescent="0.25">
      <c r="A475" s="7" t="s">
        <v>15</v>
      </c>
      <c r="B475" s="56" t="s">
        <v>953</v>
      </c>
      <c r="C475" s="6" t="s">
        <v>952</v>
      </c>
      <c r="D475" s="6" t="s">
        <v>961</v>
      </c>
      <c r="E475" s="8" t="s">
        <v>962</v>
      </c>
      <c r="F475" s="5">
        <v>364141194.62281221</v>
      </c>
      <c r="G475" s="2">
        <v>16647869.609999955</v>
      </c>
      <c r="H475" s="2">
        <v>40764776.330000013</v>
      </c>
      <c r="I475" s="2">
        <v>0</v>
      </c>
      <c r="J475" s="2">
        <v>0</v>
      </c>
      <c r="K475" s="2">
        <v>0</v>
      </c>
      <c r="L475" s="2">
        <v>0</v>
      </c>
      <c r="M475" s="24">
        <f t="shared" si="49"/>
        <v>421553840.56281221</v>
      </c>
      <c r="N475" s="18">
        <f t="shared" si="50"/>
        <v>16647869.609999955</v>
      </c>
      <c r="O475" s="17">
        <f t="shared" si="51"/>
        <v>40764776.330000013</v>
      </c>
      <c r="P475" s="17">
        <v>0</v>
      </c>
      <c r="Q475" s="17">
        <v>0</v>
      </c>
      <c r="R475" s="35">
        <v>263005619.95156631</v>
      </c>
      <c r="S475" s="40">
        <f t="shared" si="52"/>
        <v>320418265.89156628</v>
      </c>
      <c r="T475" s="52">
        <v>0</v>
      </c>
      <c r="U475" s="64">
        <f t="shared" si="53"/>
        <v>320418265.89156628</v>
      </c>
      <c r="V475" s="47">
        <v>0</v>
      </c>
      <c r="W475" s="29">
        <v>0</v>
      </c>
      <c r="X475" s="36">
        <v>306787211.89999998</v>
      </c>
      <c r="Y475" s="41">
        <f t="shared" si="54"/>
        <v>306787211.89999998</v>
      </c>
      <c r="Z475" s="42">
        <f t="shared" si="55"/>
        <v>13631053.9915663</v>
      </c>
    </row>
    <row r="476" spans="1:26" x14ac:dyDescent="0.25">
      <c r="A476" s="7" t="s">
        <v>15</v>
      </c>
      <c r="B476" s="56" t="s">
        <v>953</v>
      </c>
      <c r="C476" s="6" t="s">
        <v>952</v>
      </c>
      <c r="D476" s="6" t="s">
        <v>963</v>
      </c>
      <c r="E476" s="8" t="s">
        <v>964</v>
      </c>
      <c r="F476" s="5">
        <v>351438292.19397002</v>
      </c>
      <c r="G476" s="2">
        <v>15955960.429999948</v>
      </c>
      <c r="H476" s="2">
        <v>38718066.840000004</v>
      </c>
      <c r="I476" s="2">
        <v>0</v>
      </c>
      <c r="J476" s="2">
        <v>0</v>
      </c>
      <c r="K476" s="2">
        <v>0</v>
      </c>
      <c r="L476" s="2">
        <v>0</v>
      </c>
      <c r="M476" s="24">
        <f t="shared" si="49"/>
        <v>406112319.46396995</v>
      </c>
      <c r="N476" s="18">
        <f t="shared" si="50"/>
        <v>15955960.429999948</v>
      </c>
      <c r="O476" s="17">
        <f t="shared" si="51"/>
        <v>38718066.840000004</v>
      </c>
      <c r="P476" s="17">
        <v>0</v>
      </c>
      <c r="Q476" s="17">
        <v>0</v>
      </c>
      <c r="R476" s="35">
        <v>253417446.96355858</v>
      </c>
      <c r="S476" s="40">
        <f t="shared" si="52"/>
        <v>308091474.23355854</v>
      </c>
      <c r="T476" s="52">
        <v>0</v>
      </c>
      <c r="U476" s="64">
        <f t="shared" si="53"/>
        <v>308091474.23355854</v>
      </c>
      <c r="V476" s="47">
        <v>0</v>
      </c>
      <c r="W476" s="29">
        <v>0</v>
      </c>
      <c r="X476" s="36">
        <v>294920058.72000003</v>
      </c>
      <c r="Y476" s="41">
        <f t="shared" si="54"/>
        <v>294920058.72000003</v>
      </c>
      <c r="Z476" s="42">
        <f t="shared" si="55"/>
        <v>13171415.513558507</v>
      </c>
    </row>
    <row r="477" spans="1:26" x14ac:dyDescent="0.25">
      <c r="A477" s="7" t="s">
        <v>15</v>
      </c>
      <c r="B477" s="56" t="s">
        <v>953</v>
      </c>
      <c r="C477" s="6" t="s">
        <v>952</v>
      </c>
      <c r="D477" s="6" t="s">
        <v>965</v>
      </c>
      <c r="E477" s="8" t="s">
        <v>966</v>
      </c>
      <c r="F477" s="5">
        <v>210951663.55548638</v>
      </c>
      <c r="G477" s="2">
        <v>9517170.7600000203</v>
      </c>
      <c r="H477" s="2">
        <v>22920374.539999992</v>
      </c>
      <c r="I477" s="2">
        <v>0</v>
      </c>
      <c r="J477" s="2">
        <v>0</v>
      </c>
      <c r="K477" s="2">
        <v>0</v>
      </c>
      <c r="L477" s="2">
        <v>0</v>
      </c>
      <c r="M477" s="24">
        <f t="shared" si="49"/>
        <v>243389208.85548639</v>
      </c>
      <c r="N477" s="18">
        <f t="shared" si="50"/>
        <v>9517170.7600000203</v>
      </c>
      <c r="O477" s="17">
        <f t="shared" si="51"/>
        <v>22920374.539999992</v>
      </c>
      <c r="P477" s="17">
        <v>0</v>
      </c>
      <c r="Q477" s="17">
        <v>0</v>
      </c>
      <c r="R477" s="35">
        <v>151886196.1175164</v>
      </c>
      <c r="S477" s="40">
        <f t="shared" si="52"/>
        <v>184323741.41751641</v>
      </c>
      <c r="T477" s="52">
        <v>0</v>
      </c>
      <c r="U477" s="64">
        <f t="shared" si="53"/>
        <v>184323741.41751641</v>
      </c>
      <c r="V477" s="47">
        <v>0</v>
      </c>
      <c r="W477" s="29">
        <v>0</v>
      </c>
      <c r="X477" s="36">
        <v>176407973.44999999</v>
      </c>
      <c r="Y477" s="41">
        <f t="shared" si="54"/>
        <v>176407973.44999999</v>
      </c>
      <c r="Z477" s="42">
        <f t="shared" si="55"/>
        <v>7915767.9675164223</v>
      </c>
    </row>
    <row r="478" spans="1:26" x14ac:dyDescent="0.25">
      <c r="A478" s="7" t="s">
        <v>15</v>
      </c>
      <c r="B478" s="56" t="s">
        <v>953</v>
      </c>
      <c r="C478" s="6" t="s">
        <v>952</v>
      </c>
      <c r="D478" s="6" t="s">
        <v>967</v>
      </c>
      <c r="E478" s="8" t="s">
        <v>968</v>
      </c>
      <c r="F478" s="5">
        <v>214974116.39522284</v>
      </c>
      <c r="G478" s="2">
        <v>9817285.8100000024</v>
      </c>
      <c r="H478" s="2">
        <v>23974559.879999995</v>
      </c>
      <c r="I478" s="2">
        <v>0</v>
      </c>
      <c r="J478" s="2">
        <v>0</v>
      </c>
      <c r="K478" s="2">
        <v>0</v>
      </c>
      <c r="L478" s="2">
        <v>0</v>
      </c>
      <c r="M478" s="24">
        <f t="shared" si="49"/>
        <v>248765962.08522284</v>
      </c>
      <c r="N478" s="18">
        <f t="shared" si="50"/>
        <v>9817285.8100000024</v>
      </c>
      <c r="O478" s="17">
        <f t="shared" si="51"/>
        <v>23974559.879999995</v>
      </c>
      <c r="P478" s="17">
        <v>0</v>
      </c>
      <c r="Q478" s="17">
        <v>0</v>
      </c>
      <c r="R478" s="35">
        <v>155218218.01167655</v>
      </c>
      <c r="S478" s="40">
        <f t="shared" si="52"/>
        <v>189010063.70167655</v>
      </c>
      <c r="T478" s="52">
        <v>0</v>
      </c>
      <c r="U478" s="64">
        <f t="shared" si="53"/>
        <v>189010063.70167655</v>
      </c>
      <c r="V478" s="47">
        <v>0</v>
      </c>
      <c r="W478" s="29">
        <v>0</v>
      </c>
      <c r="X478" s="36">
        <v>180959032.43000001</v>
      </c>
      <c r="Y478" s="41">
        <f t="shared" si="54"/>
        <v>180959032.43000001</v>
      </c>
      <c r="Z478" s="42">
        <f t="shared" si="55"/>
        <v>8051031.2716765404</v>
      </c>
    </row>
    <row r="479" spans="1:26" x14ac:dyDescent="0.25">
      <c r="A479" s="7" t="s">
        <v>15</v>
      </c>
      <c r="B479" s="56" t="s">
        <v>953</v>
      </c>
      <c r="C479" s="6" t="s">
        <v>952</v>
      </c>
      <c r="D479" s="6" t="s">
        <v>969</v>
      </c>
      <c r="E479" s="8" t="s">
        <v>970</v>
      </c>
      <c r="F479" s="5">
        <v>306418596.1280579</v>
      </c>
      <c r="G479" s="2">
        <v>13723364.660000086</v>
      </c>
      <c r="H479" s="2">
        <v>32749555.909999996</v>
      </c>
      <c r="I479" s="2">
        <v>0</v>
      </c>
      <c r="J479" s="2">
        <v>0</v>
      </c>
      <c r="K479" s="2">
        <v>0</v>
      </c>
      <c r="L479" s="2">
        <v>0</v>
      </c>
      <c r="M479" s="24">
        <f t="shared" si="49"/>
        <v>352891516.69805801</v>
      </c>
      <c r="N479" s="18">
        <f t="shared" si="50"/>
        <v>13723364.660000086</v>
      </c>
      <c r="O479" s="17">
        <f t="shared" si="51"/>
        <v>32749555.909999996</v>
      </c>
      <c r="P479" s="17">
        <v>0</v>
      </c>
      <c r="Q479" s="17">
        <v>0</v>
      </c>
      <c r="R479" s="35">
        <v>220259825.46091688</v>
      </c>
      <c r="S479" s="40">
        <f t="shared" si="52"/>
        <v>266732746.03091696</v>
      </c>
      <c r="T479" s="52">
        <v>0</v>
      </c>
      <c r="U479" s="64">
        <f t="shared" si="53"/>
        <v>266732746.03091696</v>
      </c>
      <c r="V479" s="47">
        <v>0</v>
      </c>
      <c r="W479" s="29">
        <v>0</v>
      </c>
      <c r="X479" s="36">
        <v>255221950.66</v>
      </c>
      <c r="Y479" s="41">
        <f t="shared" si="54"/>
        <v>255221950.66</v>
      </c>
      <c r="Z479" s="42">
        <f t="shared" si="55"/>
        <v>11510795.370916963</v>
      </c>
    </row>
    <row r="480" spans="1:26" x14ac:dyDescent="0.25">
      <c r="A480" s="7" t="s">
        <v>15</v>
      </c>
      <c r="B480" s="56" t="s">
        <v>953</v>
      </c>
      <c r="C480" s="6" t="s">
        <v>952</v>
      </c>
      <c r="D480" s="6" t="s">
        <v>971</v>
      </c>
      <c r="E480" s="8" t="s">
        <v>972</v>
      </c>
      <c r="F480" s="5">
        <v>297339441.8982563</v>
      </c>
      <c r="G480" s="2">
        <v>13566929.769999981</v>
      </c>
      <c r="H480" s="2">
        <v>33134497.810000002</v>
      </c>
      <c r="I480" s="2">
        <v>0</v>
      </c>
      <c r="J480" s="2">
        <v>0</v>
      </c>
      <c r="K480" s="2">
        <v>0</v>
      </c>
      <c r="L480" s="2">
        <v>0</v>
      </c>
      <c r="M480" s="24">
        <f t="shared" si="49"/>
        <v>344040869.47825629</v>
      </c>
      <c r="N480" s="18">
        <f t="shared" si="50"/>
        <v>13566929.769999981</v>
      </c>
      <c r="O480" s="17">
        <f t="shared" si="51"/>
        <v>33134497.810000002</v>
      </c>
      <c r="P480" s="17">
        <v>0</v>
      </c>
      <c r="Q480" s="17">
        <v>0</v>
      </c>
      <c r="R480" s="35">
        <v>214656023.123496</v>
      </c>
      <c r="S480" s="40">
        <f t="shared" si="52"/>
        <v>261357450.70349598</v>
      </c>
      <c r="T480" s="52">
        <v>0</v>
      </c>
      <c r="U480" s="64">
        <f t="shared" si="53"/>
        <v>261357450.70349598</v>
      </c>
      <c r="V480" s="47">
        <v>0</v>
      </c>
      <c r="W480" s="29">
        <v>0</v>
      </c>
      <c r="X480" s="36">
        <v>250222467.19999999</v>
      </c>
      <c r="Y480" s="41">
        <f t="shared" si="54"/>
        <v>250222467.19999999</v>
      </c>
      <c r="Z480" s="42">
        <f t="shared" si="55"/>
        <v>11134983.503495991</v>
      </c>
    </row>
    <row r="481" spans="1:26" x14ac:dyDescent="0.25">
      <c r="A481" s="7" t="s">
        <v>15</v>
      </c>
      <c r="B481" s="56" t="s">
        <v>953</v>
      </c>
      <c r="C481" s="6" t="s">
        <v>952</v>
      </c>
      <c r="D481" s="6" t="s">
        <v>973</v>
      </c>
      <c r="E481" s="8" t="s">
        <v>974</v>
      </c>
      <c r="F481" s="5">
        <v>291023116.70065993</v>
      </c>
      <c r="G481" s="2">
        <v>13258545.99000001</v>
      </c>
      <c r="H481" s="2">
        <v>32317862.75</v>
      </c>
      <c r="I481" s="2">
        <v>0</v>
      </c>
      <c r="J481" s="2">
        <v>0</v>
      </c>
      <c r="K481" s="2">
        <v>0</v>
      </c>
      <c r="L481" s="2">
        <v>0</v>
      </c>
      <c r="M481" s="24">
        <f t="shared" si="49"/>
        <v>336599525.44065994</v>
      </c>
      <c r="N481" s="18">
        <f t="shared" si="50"/>
        <v>13258545.99000001</v>
      </c>
      <c r="O481" s="17">
        <f t="shared" si="51"/>
        <v>32317862.75</v>
      </c>
      <c r="P481" s="17">
        <v>0</v>
      </c>
      <c r="Q481" s="17">
        <v>0</v>
      </c>
      <c r="R481" s="35">
        <v>210021109.59216151</v>
      </c>
      <c r="S481" s="40">
        <f t="shared" si="52"/>
        <v>255597518.33216152</v>
      </c>
      <c r="T481" s="52">
        <v>0</v>
      </c>
      <c r="U481" s="64">
        <f t="shared" si="53"/>
        <v>255597518.33216152</v>
      </c>
      <c r="V481" s="47">
        <v>0</v>
      </c>
      <c r="W481" s="29">
        <v>0</v>
      </c>
      <c r="X481" s="36">
        <v>244696294.53</v>
      </c>
      <c r="Y481" s="41">
        <f t="shared" si="54"/>
        <v>244696294.53</v>
      </c>
      <c r="Z481" s="42">
        <f t="shared" si="55"/>
        <v>10901223.802161515</v>
      </c>
    </row>
    <row r="482" spans="1:26" x14ac:dyDescent="0.25">
      <c r="A482" s="7" t="s">
        <v>15</v>
      </c>
      <c r="B482" s="56" t="s">
        <v>953</v>
      </c>
      <c r="C482" s="6" t="s">
        <v>952</v>
      </c>
      <c r="D482" s="6" t="s">
        <v>975</v>
      </c>
      <c r="E482" s="8" t="s">
        <v>976</v>
      </c>
      <c r="F482" s="5">
        <v>431722527.2157197</v>
      </c>
      <c r="G482" s="2">
        <v>19397714.430000067</v>
      </c>
      <c r="H482" s="2">
        <v>46425736</v>
      </c>
      <c r="I482" s="2">
        <v>0</v>
      </c>
      <c r="J482" s="2">
        <v>0</v>
      </c>
      <c r="K482" s="2">
        <v>0</v>
      </c>
      <c r="L482" s="2">
        <v>0</v>
      </c>
      <c r="M482" s="24">
        <f t="shared" si="49"/>
        <v>497545977.64571977</v>
      </c>
      <c r="N482" s="18">
        <f t="shared" si="50"/>
        <v>19397714.430000067</v>
      </c>
      <c r="O482" s="17">
        <f t="shared" si="51"/>
        <v>46425736</v>
      </c>
      <c r="P482" s="17">
        <v>0</v>
      </c>
      <c r="Q482" s="17">
        <v>0</v>
      </c>
      <c r="R482" s="35">
        <v>310548027.25375587</v>
      </c>
      <c r="S482" s="40">
        <f t="shared" si="52"/>
        <v>376371477.68375593</v>
      </c>
      <c r="T482" s="52">
        <v>0</v>
      </c>
      <c r="U482" s="64">
        <f t="shared" si="53"/>
        <v>376371477.68375593</v>
      </c>
      <c r="V482" s="47">
        <v>0</v>
      </c>
      <c r="W482" s="29">
        <v>0</v>
      </c>
      <c r="X482" s="36">
        <v>360161516.94</v>
      </c>
      <c r="Y482" s="41">
        <f t="shared" si="54"/>
        <v>360161516.94</v>
      </c>
      <c r="Z482" s="42">
        <f t="shared" si="55"/>
        <v>16209960.743755937</v>
      </c>
    </row>
    <row r="483" spans="1:26" x14ac:dyDescent="0.25">
      <c r="A483" s="7" t="s">
        <v>15</v>
      </c>
      <c r="B483" s="56" t="s">
        <v>953</v>
      </c>
      <c r="C483" s="6" t="s">
        <v>952</v>
      </c>
      <c r="D483" s="6" t="s">
        <v>977</v>
      </c>
      <c r="E483" s="8" t="s">
        <v>978</v>
      </c>
      <c r="F483" s="5">
        <v>625814242.58394754</v>
      </c>
      <c r="G483" s="2">
        <v>28455679.920000315</v>
      </c>
      <c r="H483" s="2">
        <v>69191640.639999986</v>
      </c>
      <c r="I483" s="2">
        <v>0</v>
      </c>
      <c r="J483" s="2">
        <v>0</v>
      </c>
      <c r="K483" s="2">
        <v>0</v>
      </c>
      <c r="L483" s="2">
        <v>0</v>
      </c>
      <c r="M483" s="24">
        <f t="shared" si="49"/>
        <v>723461563.14394784</v>
      </c>
      <c r="N483" s="18">
        <f t="shared" si="50"/>
        <v>28455679.920000315</v>
      </c>
      <c r="O483" s="17">
        <f t="shared" si="51"/>
        <v>69191640.639999986</v>
      </c>
      <c r="P483" s="17">
        <v>0</v>
      </c>
      <c r="Q483" s="17">
        <v>0</v>
      </c>
      <c r="R483" s="35">
        <v>451417881.44457752</v>
      </c>
      <c r="S483" s="40">
        <f t="shared" si="52"/>
        <v>549065202.00457788</v>
      </c>
      <c r="T483" s="52">
        <v>0</v>
      </c>
      <c r="U483" s="64">
        <f t="shared" si="53"/>
        <v>549065202.00457788</v>
      </c>
      <c r="V483" s="47">
        <v>0</v>
      </c>
      <c r="W483" s="29">
        <v>0</v>
      </c>
      <c r="X483" s="36">
        <v>525614561.26999998</v>
      </c>
      <c r="Y483" s="41">
        <f t="shared" si="54"/>
        <v>525614561.26999998</v>
      </c>
      <c r="Z483" s="42">
        <f t="shared" si="55"/>
        <v>23450640.734577894</v>
      </c>
    </row>
    <row r="484" spans="1:26" x14ac:dyDescent="0.25">
      <c r="A484" s="7" t="s">
        <v>15</v>
      </c>
      <c r="B484" s="56" t="s">
        <v>953</v>
      </c>
      <c r="C484" s="6" t="s">
        <v>952</v>
      </c>
      <c r="D484" s="6" t="s">
        <v>979</v>
      </c>
      <c r="E484" s="8" t="s">
        <v>980</v>
      </c>
      <c r="F484" s="5">
        <v>447409193.81898957</v>
      </c>
      <c r="G484" s="2">
        <v>20299385.459999979</v>
      </c>
      <c r="H484" s="2">
        <v>49238590.189999998</v>
      </c>
      <c r="I484" s="2">
        <v>0</v>
      </c>
      <c r="J484" s="2">
        <v>0</v>
      </c>
      <c r="K484" s="2">
        <v>0</v>
      </c>
      <c r="L484" s="2">
        <v>0</v>
      </c>
      <c r="M484" s="24">
        <f t="shared" si="49"/>
        <v>516947169.46898955</v>
      </c>
      <c r="N484" s="18">
        <f t="shared" si="50"/>
        <v>20299385.459999979</v>
      </c>
      <c r="O484" s="17">
        <f t="shared" si="51"/>
        <v>49238590.189999998</v>
      </c>
      <c r="P484" s="17">
        <v>0</v>
      </c>
      <c r="Q484" s="17">
        <v>0</v>
      </c>
      <c r="R484" s="35">
        <v>322566988.25315762</v>
      </c>
      <c r="S484" s="40">
        <f t="shared" si="52"/>
        <v>392104963.90315759</v>
      </c>
      <c r="T484" s="52">
        <v>0</v>
      </c>
      <c r="U484" s="64">
        <f t="shared" si="53"/>
        <v>392104963.90315759</v>
      </c>
      <c r="V484" s="47">
        <v>0</v>
      </c>
      <c r="W484" s="29">
        <v>0</v>
      </c>
      <c r="X484" s="36">
        <v>375332801.48000002</v>
      </c>
      <c r="Y484" s="41">
        <f t="shared" si="54"/>
        <v>375332801.48000002</v>
      </c>
      <c r="Z484" s="42">
        <f t="shared" si="55"/>
        <v>16772162.423157573</v>
      </c>
    </row>
    <row r="485" spans="1:26" x14ac:dyDescent="0.25">
      <c r="A485" s="7" t="s">
        <v>15</v>
      </c>
      <c r="B485" s="56" t="s">
        <v>953</v>
      </c>
      <c r="C485" s="6" t="s">
        <v>952</v>
      </c>
      <c r="D485" s="6" t="s">
        <v>981</v>
      </c>
      <c r="E485" s="8" t="s">
        <v>982</v>
      </c>
      <c r="F485" s="5">
        <v>406331737.93714559</v>
      </c>
      <c r="G485" s="2">
        <v>18389378.530000031</v>
      </c>
      <c r="H485" s="2">
        <v>44468693.660000026</v>
      </c>
      <c r="I485" s="2">
        <v>0</v>
      </c>
      <c r="J485" s="2">
        <v>0</v>
      </c>
      <c r="K485" s="2">
        <v>0</v>
      </c>
      <c r="L485" s="2">
        <v>0</v>
      </c>
      <c r="M485" s="24">
        <f t="shared" si="49"/>
        <v>469189810.12714565</v>
      </c>
      <c r="N485" s="18">
        <f t="shared" si="50"/>
        <v>18389378.530000031</v>
      </c>
      <c r="O485" s="17">
        <f t="shared" si="51"/>
        <v>44468693.660000026</v>
      </c>
      <c r="P485" s="17">
        <v>0</v>
      </c>
      <c r="Q485" s="17">
        <v>0</v>
      </c>
      <c r="R485" s="35">
        <v>292778711.28681988</v>
      </c>
      <c r="S485" s="40">
        <f t="shared" si="52"/>
        <v>355636783.47681993</v>
      </c>
      <c r="T485" s="52">
        <v>0</v>
      </c>
      <c r="U485" s="64">
        <f t="shared" si="53"/>
        <v>355636783.47681993</v>
      </c>
      <c r="V485" s="47">
        <v>0</v>
      </c>
      <c r="W485" s="29">
        <v>0</v>
      </c>
      <c r="X485" s="36">
        <v>340397438.18000001</v>
      </c>
      <c r="Y485" s="41">
        <f t="shared" si="54"/>
        <v>340397438.18000001</v>
      </c>
      <c r="Z485" s="42">
        <f t="shared" si="55"/>
        <v>15239345.296819925</v>
      </c>
    </row>
    <row r="486" spans="1:26" x14ac:dyDescent="0.25">
      <c r="A486" s="7" t="s">
        <v>15</v>
      </c>
      <c r="B486" s="56" t="s">
        <v>953</v>
      </c>
      <c r="C486" s="6" t="s">
        <v>952</v>
      </c>
      <c r="D486" s="6" t="s">
        <v>983</v>
      </c>
      <c r="E486" s="8" t="s">
        <v>984</v>
      </c>
      <c r="F486" s="5">
        <v>312604559.20668626</v>
      </c>
      <c r="G486" s="2">
        <v>14229178.900000036</v>
      </c>
      <c r="H486" s="2">
        <v>34681951.800000012</v>
      </c>
      <c r="I486" s="2">
        <v>0</v>
      </c>
      <c r="J486" s="2">
        <v>0</v>
      </c>
      <c r="K486" s="2">
        <v>0</v>
      </c>
      <c r="L486" s="2">
        <v>0</v>
      </c>
      <c r="M486" s="24">
        <f t="shared" si="49"/>
        <v>361515689.90668631</v>
      </c>
      <c r="N486" s="18">
        <f t="shared" si="50"/>
        <v>14229178.900000036</v>
      </c>
      <c r="O486" s="17">
        <f t="shared" si="51"/>
        <v>34681951.800000012</v>
      </c>
      <c r="P486" s="17">
        <v>0</v>
      </c>
      <c r="Q486" s="17">
        <v>0</v>
      </c>
      <c r="R486" s="35">
        <v>225556564.02152118</v>
      </c>
      <c r="S486" s="40">
        <f t="shared" si="52"/>
        <v>274467694.72152126</v>
      </c>
      <c r="T486" s="52">
        <v>0</v>
      </c>
      <c r="U486" s="64">
        <f t="shared" si="53"/>
        <v>274467694.72152126</v>
      </c>
      <c r="V486" s="47">
        <v>0</v>
      </c>
      <c r="W486" s="29">
        <v>0</v>
      </c>
      <c r="X486" s="36">
        <v>262754889.47</v>
      </c>
      <c r="Y486" s="41">
        <f t="shared" si="54"/>
        <v>262754889.47</v>
      </c>
      <c r="Z486" s="42">
        <f t="shared" si="55"/>
        <v>11712805.25152126</v>
      </c>
    </row>
    <row r="487" spans="1:26" x14ac:dyDescent="0.25">
      <c r="A487" s="7" t="s">
        <v>15</v>
      </c>
      <c r="B487" s="56" t="s">
        <v>953</v>
      </c>
      <c r="C487" s="6" t="s">
        <v>952</v>
      </c>
      <c r="D487" s="6" t="s">
        <v>985</v>
      </c>
      <c r="E487" s="8" t="s">
        <v>986</v>
      </c>
      <c r="F487" s="5">
        <v>419462811.32489264</v>
      </c>
      <c r="G487" s="2">
        <v>18811202.609999895</v>
      </c>
      <c r="H487" s="2">
        <v>44908135.450000018</v>
      </c>
      <c r="I487" s="2">
        <v>0</v>
      </c>
      <c r="J487" s="2">
        <v>0</v>
      </c>
      <c r="K487" s="2">
        <v>0</v>
      </c>
      <c r="L487" s="2">
        <v>0</v>
      </c>
      <c r="M487" s="24">
        <f t="shared" si="49"/>
        <v>483182149.38489258</v>
      </c>
      <c r="N487" s="18">
        <f t="shared" si="50"/>
        <v>18811202.609999895</v>
      </c>
      <c r="O487" s="17">
        <f t="shared" si="51"/>
        <v>44908135.450000018</v>
      </c>
      <c r="P487" s="17">
        <v>0</v>
      </c>
      <c r="Q487" s="17">
        <v>0</v>
      </c>
      <c r="R487" s="35">
        <v>301594253.9068554</v>
      </c>
      <c r="S487" s="40">
        <f t="shared" si="52"/>
        <v>365313591.96685529</v>
      </c>
      <c r="T487" s="52">
        <v>0</v>
      </c>
      <c r="U487" s="64">
        <f t="shared" si="53"/>
        <v>365313591.96685529</v>
      </c>
      <c r="V487" s="47">
        <v>0</v>
      </c>
      <c r="W487" s="29">
        <v>0</v>
      </c>
      <c r="X487" s="36">
        <v>349558333.26999998</v>
      </c>
      <c r="Y487" s="41">
        <f t="shared" si="54"/>
        <v>349558333.26999998</v>
      </c>
      <c r="Z487" s="42">
        <f t="shared" si="55"/>
        <v>15755258.696855307</v>
      </c>
    </row>
    <row r="488" spans="1:26" x14ac:dyDescent="0.25">
      <c r="A488" s="7" t="s">
        <v>15</v>
      </c>
      <c r="B488" s="56" t="s">
        <v>953</v>
      </c>
      <c r="C488" s="6" t="s">
        <v>952</v>
      </c>
      <c r="D488" s="6" t="s">
        <v>987</v>
      </c>
      <c r="E488" s="8" t="s">
        <v>988</v>
      </c>
      <c r="F488" s="5">
        <v>336753439.85456091</v>
      </c>
      <c r="G488" s="2">
        <v>15321686.369999886</v>
      </c>
      <c r="H488" s="2">
        <v>37288257.940000027</v>
      </c>
      <c r="I488" s="2">
        <v>0</v>
      </c>
      <c r="J488" s="2">
        <v>0</v>
      </c>
      <c r="K488" s="2">
        <v>0</v>
      </c>
      <c r="L488" s="2">
        <v>0</v>
      </c>
      <c r="M488" s="24">
        <f t="shared" si="49"/>
        <v>389363384.16456079</v>
      </c>
      <c r="N488" s="18">
        <f t="shared" si="50"/>
        <v>15321686.369999886</v>
      </c>
      <c r="O488" s="17">
        <f t="shared" si="51"/>
        <v>37288257.940000027</v>
      </c>
      <c r="P488" s="17">
        <v>0</v>
      </c>
      <c r="Q488" s="17">
        <v>0</v>
      </c>
      <c r="R488" s="35">
        <v>242947503.55957076</v>
      </c>
      <c r="S488" s="40">
        <f t="shared" si="52"/>
        <v>295557447.86957067</v>
      </c>
      <c r="T488" s="52">
        <v>0</v>
      </c>
      <c r="U488" s="64">
        <f t="shared" si="53"/>
        <v>295557447.86957067</v>
      </c>
      <c r="V488" s="47">
        <v>0</v>
      </c>
      <c r="W488" s="29">
        <v>0</v>
      </c>
      <c r="X488" s="36">
        <v>282940115.26999998</v>
      </c>
      <c r="Y488" s="41">
        <f t="shared" si="54"/>
        <v>282940115.26999998</v>
      </c>
      <c r="Z488" s="42">
        <f t="shared" si="55"/>
        <v>12617332.599570692</v>
      </c>
    </row>
    <row r="489" spans="1:26" x14ac:dyDescent="0.25">
      <c r="A489" s="7" t="s">
        <v>15</v>
      </c>
      <c r="B489" s="56" t="s">
        <v>953</v>
      </c>
      <c r="C489" s="6" t="s">
        <v>952</v>
      </c>
      <c r="D489" s="6" t="s">
        <v>989</v>
      </c>
      <c r="E489" s="8" t="s">
        <v>990</v>
      </c>
      <c r="F489" s="5">
        <v>324907730.91790724</v>
      </c>
      <c r="G489" s="2">
        <v>14825530.879999876</v>
      </c>
      <c r="H489" s="2">
        <v>36227884.710000008</v>
      </c>
      <c r="I489" s="2">
        <v>0</v>
      </c>
      <c r="J489" s="2">
        <v>0</v>
      </c>
      <c r="K489" s="2">
        <v>0</v>
      </c>
      <c r="L489" s="2">
        <v>0</v>
      </c>
      <c r="M489" s="24">
        <f t="shared" si="49"/>
        <v>375961146.50790715</v>
      </c>
      <c r="N489" s="18">
        <f t="shared" si="50"/>
        <v>14825530.879999876</v>
      </c>
      <c r="O489" s="17">
        <f t="shared" si="51"/>
        <v>36227884.710000008</v>
      </c>
      <c r="P489" s="17">
        <v>0</v>
      </c>
      <c r="Q489" s="17">
        <v>0</v>
      </c>
      <c r="R489" s="35">
        <v>234560300.9641175</v>
      </c>
      <c r="S489" s="40">
        <f t="shared" si="52"/>
        <v>285613716.55411738</v>
      </c>
      <c r="T489" s="52">
        <v>0</v>
      </c>
      <c r="U489" s="64">
        <f t="shared" si="53"/>
        <v>285613716.55411738</v>
      </c>
      <c r="V489" s="47">
        <v>0</v>
      </c>
      <c r="W489" s="29">
        <v>0</v>
      </c>
      <c r="X489" s="36">
        <v>273445956.58999997</v>
      </c>
      <c r="Y489" s="41">
        <f t="shared" si="54"/>
        <v>273445956.58999997</v>
      </c>
      <c r="Z489" s="42">
        <f t="shared" si="55"/>
        <v>12167759.964117408</v>
      </c>
    </row>
    <row r="490" spans="1:26" x14ac:dyDescent="0.25">
      <c r="A490" s="7" t="s">
        <v>15</v>
      </c>
      <c r="B490" s="56" t="s">
        <v>953</v>
      </c>
      <c r="C490" s="6" t="s">
        <v>952</v>
      </c>
      <c r="D490" s="6" t="s">
        <v>991</v>
      </c>
      <c r="E490" s="8" t="s">
        <v>992</v>
      </c>
      <c r="F490" s="5">
        <v>620332359.66117501</v>
      </c>
      <c r="G490" s="2">
        <v>27790837.380000114</v>
      </c>
      <c r="H490" s="2">
        <v>66291688.699999988</v>
      </c>
      <c r="I490" s="2">
        <v>0</v>
      </c>
      <c r="J490" s="2">
        <v>0</v>
      </c>
      <c r="K490" s="2">
        <v>0</v>
      </c>
      <c r="L490" s="2">
        <v>0</v>
      </c>
      <c r="M490" s="24">
        <f t="shared" si="49"/>
        <v>714414885.74117517</v>
      </c>
      <c r="N490" s="18">
        <f t="shared" si="50"/>
        <v>27790837.380000114</v>
      </c>
      <c r="O490" s="17">
        <f t="shared" si="51"/>
        <v>66291688.699999988</v>
      </c>
      <c r="P490" s="17">
        <v>0</v>
      </c>
      <c r="Q490" s="17">
        <v>0</v>
      </c>
      <c r="R490" s="35">
        <v>445920148.22887141</v>
      </c>
      <c r="S490" s="40">
        <f t="shared" si="52"/>
        <v>540002674.30887151</v>
      </c>
      <c r="T490" s="52">
        <v>0</v>
      </c>
      <c r="U490" s="64">
        <f t="shared" si="53"/>
        <v>540002674.30887151</v>
      </c>
      <c r="V490" s="47">
        <v>0</v>
      </c>
      <c r="W490" s="29">
        <v>0</v>
      </c>
      <c r="X490" s="36">
        <v>516698806.77999997</v>
      </c>
      <c r="Y490" s="41">
        <f t="shared" si="54"/>
        <v>516698806.77999997</v>
      </c>
      <c r="Z490" s="42">
        <f t="shared" si="55"/>
        <v>23303867.528871536</v>
      </c>
    </row>
    <row r="491" spans="1:26" x14ac:dyDescent="0.25">
      <c r="A491" s="7" t="s">
        <v>15</v>
      </c>
      <c r="B491" s="56" t="s">
        <v>953</v>
      </c>
      <c r="C491" s="6" t="s">
        <v>952</v>
      </c>
      <c r="D491" s="6" t="s">
        <v>993</v>
      </c>
      <c r="E491" s="8" t="s">
        <v>994</v>
      </c>
      <c r="F491" s="5">
        <v>302993134.1681</v>
      </c>
      <c r="G491" s="2">
        <v>13625208.950000048</v>
      </c>
      <c r="H491" s="2">
        <v>32656485.340000004</v>
      </c>
      <c r="I491" s="2">
        <v>0</v>
      </c>
      <c r="J491" s="2">
        <v>0</v>
      </c>
      <c r="K491" s="2">
        <v>0</v>
      </c>
      <c r="L491" s="2">
        <v>0</v>
      </c>
      <c r="M491" s="24">
        <f t="shared" si="49"/>
        <v>349274828.45810008</v>
      </c>
      <c r="N491" s="18">
        <f t="shared" si="50"/>
        <v>13625208.950000048</v>
      </c>
      <c r="O491" s="17">
        <f t="shared" si="51"/>
        <v>32656485.340000004</v>
      </c>
      <c r="P491" s="17">
        <v>0</v>
      </c>
      <c r="Q491" s="17">
        <v>0</v>
      </c>
      <c r="R491" s="35">
        <v>217994706.17811635</v>
      </c>
      <c r="S491" s="40">
        <f t="shared" si="52"/>
        <v>264276400.4681164</v>
      </c>
      <c r="T491" s="52">
        <v>0</v>
      </c>
      <c r="U491" s="64">
        <f t="shared" si="53"/>
        <v>264276400.4681164</v>
      </c>
      <c r="V491" s="47">
        <v>0</v>
      </c>
      <c r="W491" s="29">
        <v>0</v>
      </c>
      <c r="X491" s="36">
        <v>252901396.22999999</v>
      </c>
      <c r="Y491" s="41">
        <f t="shared" si="54"/>
        <v>252901396.22999999</v>
      </c>
      <c r="Z491" s="42">
        <f t="shared" si="55"/>
        <v>11375004.238116413</v>
      </c>
    </row>
    <row r="492" spans="1:26" x14ac:dyDescent="0.25">
      <c r="A492" s="7" t="s">
        <v>15</v>
      </c>
      <c r="B492" s="56" t="s">
        <v>953</v>
      </c>
      <c r="C492" s="6" t="s">
        <v>952</v>
      </c>
      <c r="D492" s="6" t="s">
        <v>995</v>
      </c>
      <c r="E492" s="8" t="s">
        <v>996</v>
      </c>
      <c r="F492" s="5">
        <v>326778153.25806999</v>
      </c>
      <c r="G492" s="2">
        <v>14681891.949999928</v>
      </c>
      <c r="H492" s="2">
        <v>35133961.950000018</v>
      </c>
      <c r="I492" s="2">
        <v>0</v>
      </c>
      <c r="J492" s="2">
        <v>0</v>
      </c>
      <c r="K492" s="2">
        <v>0</v>
      </c>
      <c r="L492" s="2">
        <v>0</v>
      </c>
      <c r="M492" s="24">
        <f t="shared" si="49"/>
        <v>376594007.15806997</v>
      </c>
      <c r="N492" s="18">
        <f t="shared" si="50"/>
        <v>14681891.949999928</v>
      </c>
      <c r="O492" s="17">
        <f t="shared" si="51"/>
        <v>35133961.950000018</v>
      </c>
      <c r="P492" s="17">
        <v>0</v>
      </c>
      <c r="Q492" s="17">
        <v>0</v>
      </c>
      <c r="R492" s="35">
        <v>235054896.02849153</v>
      </c>
      <c r="S492" s="40">
        <f t="shared" si="52"/>
        <v>284870749.92849147</v>
      </c>
      <c r="T492" s="52">
        <v>0</v>
      </c>
      <c r="U492" s="64">
        <f t="shared" si="53"/>
        <v>284870749.92849147</v>
      </c>
      <c r="V492" s="47">
        <v>0</v>
      </c>
      <c r="W492" s="29">
        <v>0</v>
      </c>
      <c r="X492" s="36">
        <v>272600606.06999999</v>
      </c>
      <c r="Y492" s="41">
        <f t="shared" si="54"/>
        <v>272600606.06999999</v>
      </c>
      <c r="Z492" s="42">
        <f t="shared" si="55"/>
        <v>12270143.85849148</v>
      </c>
    </row>
    <row r="493" spans="1:26" x14ac:dyDescent="0.25">
      <c r="A493" s="7" t="s">
        <v>15</v>
      </c>
      <c r="B493" s="56" t="s">
        <v>953</v>
      </c>
      <c r="C493" s="6" t="s">
        <v>952</v>
      </c>
      <c r="D493" s="6" t="s">
        <v>997</v>
      </c>
      <c r="E493" s="8" t="s">
        <v>998</v>
      </c>
      <c r="F493" s="5">
        <v>384039086.659881</v>
      </c>
      <c r="G493" s="2">
        <v>17409692.699999988</v>
      </c>
      <c r="H493" s="2">
        <v>42186058.840000004</v>
      </c>
      <c r="I493" s="2">
        <v>0</v>
      </c>
      <c r="J493" s="2">
        <v>0</v>
      </c>
      <c r="K493" s="2">
        <v>0</v>
      </c>
      <c r="L493" s="2">
        <v>0</v>
      </c>
      <c r="M493" s="24">
        <f t="shared" si="49"/>
        <v>443634838.19988096</v>
      </c>
      <c r="N493" s="18">
        <f t="shared" si="50"/>
        <v>17409692.699999988</v>
      </c>
      <c r="O493" s="17">
        <f t="shared" si="51"/>
        <v>42186058.840000004</v>
      </c>
      <c r="P493" s="17">
        <v>0</v>
      </c>
      <c r="Q493" s="17">
        <v>0</v>
      </c>
      <c r="R493" s="35">
        <v>276832056.75371373</v>
      </c>
      <c r="S493" s="40">
        <f t="shared" si="52"/>
        <v>336427808.29371369</v>
      </c>
      <c r="T493" s="52">
        <v>0</v>
      </c>
      <c r="U493" s="64">
        <f t="shared" si="53"/>
        <v>336427808.29371369</v>
      </c>
      <c r="V493" s="47">
        <v>0</v>
      </c>
      <c r="W493" s="29">
        <v>0</v>
      </c>
      <c r="X493" s="36">
        <v>322030241.54000002</v>
      </c>
      <c r="Y493" s="41">
        <f t="shared" si="54"/>
        <v>322030241.54000002</v>
      </c>
      <c r="Z493" s="42">
        <f t="shared" si="55"/>
        <v>14397566.753713667</v>
      </c>
    </row>
    <row r="494" spans="1:26" x14ac:dyDescent="0.25">
      <c r="A494" s="7" t="s">
        <v>15</v>
      </c>
      <c r="B494" s="56" t="s">
        <v>953</v>
      </c>
      <c r="C494" s="6" t="s">
        <v>952</v>
      </c>
      <c r="D494" s="6" t="s">
        <v>999</v>
      </c>
      <c r="E494" s="8" t="s">
        <v>1000</v>
      </c>
      <c r="F494" s="5">
        <v>399745589.14492524</v>
      </c>
      <c r="G494" s="2">
        <v>18127629.50000006</v>
      </c>
      <c r="H494" s="2">
        <v>43914990.940000027</v>
      </c>
      <c r="I494" s="2">
        <v>0</v>
      </c>
      <c r="J494" s="2">
        <v>0</v>
      </c>
      <c r="K494" s="2">
        <v>0</v>
      </c>
      <c r="L494" s="2">
        <v>0</v>
      </c>
      <c r="M494" s="24">
        <f t="shared" si="49"/>
        <v>461788209.58492529</v>
      </c>
      <c r="N494" s="18">
        <f t="shared" si="50"/>
        <v>18127629.50000006</v>
      </c>
      <c r="O494" s="17">
        <f t="shared" si="51"/>
        <v>43914990.940000027</v>
      </c>
      <c r="P494" s="17">
        <v>0</v>
      </c>
      <c r="Q494" s="17">
        <v>0</v>
      </c>
      <c r="R494" s="35">
        <v>288167514.45757753</v>
      </c>
      <c r="S494" s="40">
        <f t="shared" si="52"/>
        <v>350210134.89757764</v>
      </c>
      <c r="T494" s="52">
        <v>0</v>
      </c>
      <c r="U494" s="64">
        <f t="shared" si="53"/>
        <v>350210134.89757764</v>
      </c>
      <c r="V494" s="47">
        <v>0</v>
      </c>
      <c r="W494" s="29">
        <v>0</v>
      </c>
      <c r="X494" s="36">
        <v>335224316.63999999</v>
      </c>
      <c r="Y494" s="41">
        <f t="shared" si="54"/>
        <v>335224316.63999999</v>
      </c>
      <c r="Z494" s="42">
        <f t="shared" si="55"/>
        <v>14985818.257577658</v>
      </c>
    </row>
    <row r="495" spans="1:26" x14ac:dyDescent="0.25">
      <c r="A495" s="7" t="s">
        <v>15</v>
      </c>
      <c r="B495" s="56" t="s">
        <v>953</v>
      </c>
      <c r="C495" s="6" t="s">
        <v>952</v>
      </c>
      <c r="D495" s="6" t="s">
        <v>1001</v>
      </c>
      <c r="E495" s="8" t="s">
        <v>1002</v>
      </c>
      <c r="F495" s="5">
        <v>354699927.26115596</v>
      </c>
      <c r="G495" s="2">
        <v>16154887.970000029</v>
      </c>
      <c r="H495" s="2">
        <v>39407743.649999976</v>
      </c>
      <c r="I495" s="2">
        <v>0</v>
      </c>
      <c r="J495" s="2">
        <v>0</v>
      </c>
      <c r="K495" s="2">
        <v>0</v>
      </c>
      <c r="L495" s="2">
        <v>0</v>
      </c>
      <c r="M495" s="24">
        <f t="shared" si="49"/>
        <v>410262558.88115597</v>
      </c>
      <c r="N495" s="18">
        <f t="shared" si="50"/>
        <v>16154887.970000029</v>
      </c>
      <c r="O495" s="17">
        <f t="shared" si="51"/>
        <v>39407743.649999976</v>
      </c>
      <c r="P495" s="17">
        <v>0</v>
      </c>
      <c r="Q495" s="17">
        <v>0</v>
      </c>
      <c r="R495" s="35">
        <v>255947696.02299786</v>
      </c>
      <c r="S495" s="40">
        <f t="shared" si="52"/>
        <v>311510327.64299786</v>
      </c>
      <c r="T495" s="52">
        <v>0</v>
      </c>
      <c r="U495" s="64">
        <f t="shared" si="53"/>
        <v>311510327.64299786</v>
      </c>
      <c r="V495" s="47">
        <v>0</v>
      </c>
      <c r="W495" s="29">
        <v>0</v>
      </c>
      <c r="X495" s="36">
        <v>298217341.5</v>
      </c>
      <c r="Y495" s="41">
        <f t="shared" si="54"/>
        <v>298217341.5</v>
      </c>
      <c r="Z495" s="42">
        <f t="shared" si="55"/>
        <v>13292986.142997861</v>
      </c>
    </row>
    <row r="496" spans="1:26" x14ac:dyDescent="0.25">
      <c r="A496" s="7" t="s">
        <v>15</v>
      </c>
      <c r="B496" s="56" t="s">
        <v>953</v>
      </c>
      <c r="C496" s="6" t="s">
        <v>952</v>
      </c>
      <c r="D496" s="6" t="s">
        <v>1003</v>
      </c>
      <c r="E496" s="8" t="s">
        <v>1004</v>
      </c>
      <c r="F496" s="5">
        <v>398636083.7730298</v>
      </c>
      <c r="G496" s="2">
        <v>17892006.599999905</v>
      </c>
      <c r="H496" s="2">
        <v>42765804.25</v>
      </c>
      <c r="I496" s="2">
        <v>0</v>
      </c>
      <c r="J496" s="2">
        <v>0</v>
      </c>
      <c r="K496" s="2">
        <v>0</v>
      </c>
      <c r="L496" s="2">
        <v>0</v>
      </c>
      <c r="M496" s="24">
        <f t="shared" si="49"/>
        <v>459293894.62302971</v>
      </c>
      <c r="N496" s="18">
        <f t="shared" si="50"/>
        <v>17892006.599999905</v>
      </c>
      <c r="O496" s="17">
        <f t="shared" si="51"/>
        <v>42765804.25</v>
      </c>
      <c r="P496" s="17">
        <v>0</v>
      </c>
      <c r="Q496" s="17">
        <v>0</v>
      </c>
      <c r="R496" s="35">
        <v>286669574.80488968</v>
      </c>
      <c r="S496" s="40">
        <f t="shared" si="52"/>
        <v>347327385.65488958</v>
      </c>
      <c r="T496" s="52">
        <v>0</v>
      </c>
      <c r="U496" s="64">
        <f t="shared" si="53"/>
        <v>347327385.65488958</v>
      </c>
      <c r="V496" s="47">
        <v>0</v>
      </c>
      <c r="W496" s="29">
        <v>0</v>
      </c>
      <c r="X496" s="36">
        <v>332355348.31999999</v>
      </c>
      <c r="Y496" s="41">
        <f t="shared" si="54"/>
        <v>332355348.31999999</v>
      </c>
      <c r="Z496" s="42">
        <f t="shared" si="55"/>
        <v>14972037.334889591</v>
      </c>
    </row>
    <row r="497" spans="1:26" x14ac:dyDescent="0.25">
      <c r="A497" s="7" t="s">
        <v>15</v>
      </c>
      <c r="B497" s="56" t="s">
        <v>953</v>
      </c>
      <c r="C497" s="6" t="s">
        <v>952</v>
      </c>
      <c r="D497" s="6" t="s">
        <v>1005</v>
      </c>
      <c r="E497" s="8" t="s">
        <v>1006</v>
      </c>
      <c r="F497" s="5">
        <v>614388561.82270575</v>
      </c>
      <c r="G497" s="2">
        <v>27640681.769999981</v>
      </c>
      <c r="H497" s="2">
        <v>66256576.269999981</v>
      </c>
      <c r="I497" s="2">
        <v>0</v>
      </c>
      <c r="J497" s="2">
        <v>0</v>
      </c>
      <c r="K497" s="2">
        <v>0</v>
      </c>
      <c r="L497" s="2">
        <v>0</v>
      </c>
      <c r="M497" s="24">
        <f t="shared" si="49"/>
        <v>708285819.86270571</v>
      </c>
      <c r="N497" s="18">
        <f t="shared" si="50"/>
        <v>27640681.769999981</v>
      </c>
      <c r="O497" s="17">
        <f t="shared" si="51"/>
        <v>66256576.269999981</v>
      </c>
      <c r="P497" s="17">
        <v>0</v>
      </c>
      <c r="Q497" s="17">
        <v>0</v>
      </c>
      <c r="R497" s="35">
        <v>442075223.24601793</v>
      </c>
      <c r="S497" s="40">
        <f t="shared" si="52"/>
        <v>535972481.28601789</v>
      </c>
      <c r="T497" s="52">
        <v>0</v>
      </c>
      <c r="U497" s="64">
        <f t="shared" si="53"/>
        <v>535972481.28601789</v>
      </c>
      <c r="V497" s="47">
        <v>0</v>
      </c>
      <c r="W497" s="29">
        <v>0</v>
      </c>
      <c r="X497" s="36">
        <v>512909162.88</v>
      </c>
      <c r="Y497" s="41">
        <f t="shared" si="54"/>
        <v>512909162.88</v>
      </c>
      <c r="Z497" s="42">
        <f t="shared" si="55"/>
        <v>23063318.4060179</v>
      </c>
    </row>
    <row r="498" spans="1:26" x14ac:dyDescent="0.25">
      <c r="A498" s="7" t="s">
        <v>15</v>
      </c>
      <c r="B498" s="56" t="s">
        <v>953</v>
      </c>
      <c r="C498" s="6" t="s">
        <v>952</v>
      </c>
      <c r="D498" s="6" t="s">
        <v>1007</v>
      </c>
      <c r="E498" s="8" t="s">
        <v>1008</v>
      </c>
      <c r="F498" s="5">
        <v>391462916.01694846</v>
      </c>
      <c r="G498" s="2">
        <v>17800296.25999999</v>
      </c>
      <c r="H498" s="2">
        <v>43284282.370000005</v>
      </c>
      <c r="I498" s="2">
        <v>0</v>
      </c>
      <c r="J498" s="2">
        <v>0</v>
      </c>
      <c r="K498" s="2">
        <v>0</v>
      </c>
      <c r="L498" s="2">
        <v>0</v>
      </c>
      <c r="M498" s="24">
        <f t="shared" si="49"/>
        <v>452547494.64694846</v>
      </c>
      <c r="N498" s="18">
        <f t="shared" si="50"/>
        <v>17800296.25999999</v>
      </c>
      <c r="O498" s="17">
        <f t="shared" si="51"/>
        <v>43284282.370000005</v>
      </c>
      <c r="P498" s="17">
        <v>0</v>
      </c>
      <c r="Q498" s="17">
        <v>0</v>
      </c>
      <c r="R498" s="35">
        <v>282372690.75961095</v>
      </c>
      <c r="S498" s="40">
        <f t="shared" si="52"/>
        <v>343457269.38961095</v>
      </c>
      <c r="T498" s="52">
        <v>0</v>
      </c>
      <c r="U498" s="64">
        <f t="shared" si="53"/>
        <v>343457269.38961095</v>
      </c>
      <c r="V498" s="47">
        <v>0</v>
      </c>
      <c r="W498" s="29">
        <v>0</v>
      </c>
      <c r="X498" s="36">
        <v>328786782.91000003</v>
      </c>
      <c r="Y498" s="41">
        <f t="shared" si="54"/>
        <v>328786782.91000003</v>
      </c>
      <c r="Z498" s="42">
        <f t="shared" si="55"/>
        <v>14670486.47961092</v>
      </c>
    </row>
    <row r="499" spans="1:26" x14ac:dyDescent="0.25">
      <c r="A499" s="7" t="s">
        <v>15</v>
      </c>
      <c r="B499" s="56" t="s">
        <v>953</v>
      </c>
      <c r="C499" s="6" t="s">
        <v>952</v>
      </c>
      <c r="D499" s="6" t="s">
        <v>1009</v>
      </c>
      <c r="E499" s="8" t="s">
        <v>1010</v>
      </c>
      <c r="F499" s="5">
        <v>375272272.45694041</v>
      </c>
      <c r="G499" s="2">
        <v>16931533.349999905</v>
      </c>
      <c r="H499" s="2">
        <v>40776492.720000029</v>
      </c>
      <c r="I499" s="2">
        <v>0</v>
      </c>
      <c r="J499" s="2">
        <v>0</v>
      </c>
      <c r="K499" s="2">
        <v>0</v>
      </c>
      <c r="L499" s="2">
        <v>0</v>
      </c>
      <c r="M499" s="24">
        <f t="shared" si="49"/>
        <v>432980298.52694035</v>
      </c>
      <c r="N499" s="18">
        <f t="shared" si="50"/>
        <v>16931533.349999905</v>
      </c>
      <c r="O499" s="17">
        <f t="shared" si="51"/>
        <v>40776492.720000029</v>
      </c>
      <c r="P499" s="17">
        <v>0</v>
      </c>
      <c r="Q499" s="17">
        <v>0</v>
      </c>
      <c r="R499" s="35">
        <v>270203801.60212409</v>
      </c>
      <c r="S499" s="40">
        <f t="shared" si="52"/>
        <v>327911827.67212403</v>
      </c>
      <c r="T499" s="52">
        <v>0</v>
      </c>
      <c r="U499" s="64">
        <f t="shared" si="53"/>
        <v>327911827.67212403</v>
      </c>
      <c r="V499" s="47">
        <v>0</v>
      </c>
      <c r="W499" s="29">
        <v>0</v>
      </c>
      <c r="X499" s="36">
        <v>313829838.27999997</v>
      </c>
      <c r="Y499" s="41">
        <f t="shared" si="54"/>
        <v>313829838.27999997</v>
      </c>
      <c r="Z499" s="42">
        <f t="shared" si="55"/>
        <v>14081989.392124057</v>
      </c>
    </row>
    <row r="500" spans="1:26" x14ac:dyDescent="0.25">
      <c r="A500" s="7" t="s">
        <v>15</v>
      </c>
      <c r="B500" s="56" t="s">
        <v>953</v>
      </c>
      <c r="C500" s="6" t="s">
        <v>952</v>
      </c>
      <c r="D500" s="6" t="s">
        <v>1011</v>
      </c>
      <c r="E500" s="8" t="s">
        <v>1012</v>
      </c>
      <c r="F500" s="5">
        <v>498103589.87538981</v>
      </c>
      <c r="G500" s="2">
        <v>22408424.580000043</v>
      </c>
      <c r="H500" s="2">
        <v>53714605.879999995</v>
      </c>
      <c r="I500" s="2">
        <v>0</v>
      </c>
      <c r="J500" s="2">
        <v>0</v>
      </c>
      <c r="K500" s="2">
        <v>0</v>
      </c>
      <c r="L500" s="2">
        <v>0</v>
      </c>
      <c r="M500" s="24">
        <f t="shared" si="49"/>
        <v>574226620.33538985</v>
      </c>
      <c r="N500" s="18">
        <f t="shared" si="50"/>
        <v>22408424.580000043</v>
      </c>
      <c r="O500" s="17">
        <f t="shared" si="51"/>
        <v>53714605.879999995</v>
      </c>
      <c r="P500" s="17">
        <v>0</v>
      </c>
      <c r="Q500" s="17">
        <v>0</v>
      </c>
      <c r="R500" s="35">
        <v>358399977.07911789</v>
      </c>
      <c r="S500" s="40">
        <f t="shared" si="52"/>
        <v>434523007.53911793</v>
      </c>
      <c r="T500" s="52">
        <v>0</v>
      </c>
      <c r="U500" s="64">
        <f t="shared" si="53"/>
        <v>434523007.53911793</v>
      </c>
      <c r="V500" s="47">
        <v>0</v>
      </c>
      <c r="W500" s="29">
        <v>0</v>
      </c>
      <c r="X500" s="36">
        <v>415824310.22000003</v>
      </c>
      <c r="Y500" s="41">
        <f t="shared" si="54"/>
        <v>415824310.22000003</v>
      </c>
      <c r="Z500" s="42">
        <f t="shared" si="55"/>
        <v>18698697.319117904</v>
      </c>
    </row>
    <row r="501" spans="1:26" x14ac:dyDescent="0.25">
      <c r="A501" s="7" t="s">
        <v>15</v>
      </c>
      <c r="B501" s="56" t="s">
        <v>953</v>
      </c>
      <c r="C501" s="6" t="s">
        <v>952</v>
      </c>
      <c r="D501" s="6" t="s">
        <v>1013</v>
      </c>
      <c r="E501" s="8" t="s">
        <v>1014</v>
      </c>
      <c r="F501" s="5">
        <v>245957211.53317636</v>
      </c>
      <c r="G501" s="2">
        <v>11129179.779999971</v>
      </c>
      <c r="H501" s="2">
        <v>26904491.879999995</v>
      </c>
      <c r="I501" s="2">
        <v>0</v>
      </c>
      <c r="J501" s="2">
        <v>0</v>
      </c>
      <c r="K501" s="2">
        <v>0</v>
      </c>
      <c r="L501" s="2">
        <v>0</v>
      </c>
      <c r="M501" s="24">
        <f t="shared" si="49"/>
        <v>283990883.19317633</v>
      </c>
      <c r="N501" s="18">
        <f t="shared" si="50"/>
        <v>11129179.779999971</v>
      </c>
      <c r="O501" s="17">
        <f t="shared" si="51"/>
        <v>26904491.879999995</v>
      </c>
      <c r="P501" s="17">
        <v>0</v>
      </c>
      <c r="Q501" s="17">
        <v>0</v>
      </c>
      <c r="R501" s="35">
        <v>177214588.4602612</v>
      </c>
      <c r="S501" s="40">
        <f t="shared" si="52"/>
        <v>215248260.12026116</v>
      </c>
      <c r="T501" s="52">
        <v>0</v>
      </c>
      <c r="U501" s="64">
        <f t="shared" si="53"/>
        <v>215248260.12026116</v>
      </c>
      <c r="V501" s="47">
        <v>0</v>
      </c>
      <c r="W501" s="29">
        <v>0</v>
      </c>
      <c r="X501" s="36">
        <v>206023510.40000001</v>
      </c>
      <c r="Y501" s="41">
        <f t="shared" si="54"/>
        <v>206023510.40000001</v>
      </c>
      <c r="Z501" s="42">
        <f t="shared" si="55"/>
        <v>9224749.7202611566</v>
      </c>
    </row>
    <row r="502" spans="1:26" x14ac:dyDescent="0.25">
      <c r="A502" s="7" t="s">
        <v>15</v>
      </c>
      <c r="B502" s="56" t="s">
        <v>953</v>
      </c>
      <c r="C502" s="6" t="s">
        <v>952</v>
      </c>
      <c r="D502" s="6" t="s">
        <v>1015</v>
      </c>
      <c r="E502" s="8" t="s">
        <v>1016</v>
      </c>
      <c r="F502" s="5">
        <v>735469750.49656558</v>
      </c>
      <c r="G502" s="2">
        <v>33065938.060000181</v>
      </c>
      <c r="H502" s="2">
        <v>79200404.079999983</v>
      </c>
      <c r="I502" s="2">
        <v>0</v>
      </c>
      <c r="J502" s="2">
        <v>0</v>
      </c>
      <c r="K502" s="2">
        <v>0</v>
      </c>
      <c r="L502" s="2">
        <v>0</v>
      </c>
      <c r="M502" s="24">
        <f t="shared" si="49"/>
        <v>847736092.63656569</v>
      </c>
      <c r="N502" s="18">
        <f t="shared" si="50"/>
        <v>33065938.060000181</v>
      </c>
      <c r="O502" s="17">
        <f t="shared" si="51"/>
        <v>79200404.079999983</v>
      </c>
      <c r="P502" s="17">
        <v>0</v>
      </c>
      <c r="Q502" s="17">
        <v>0</v>
      </c>
      <c r="R502" s="35">
        <v>529112493.28193462</v>
      </c>
      <c r="S502" s="40">
        <f t="shared" si="52"/>
        <v>641378835.42193484</v>
      </c>
      <c r="T502" s="52">
        <v>0</v>
      </c>
      <c r="U502" s="64">
        <f t="shared" si="53"/>
        <v>641378835.42193484</v>
      </c>
      <c r="V502" s="47">
        <v>0</v>
      </c>
      <c r="W502" s="29">
        <v>0</v>
      </c>
      <c r="X502" s="36">
        <v>613765840.87</v>
      </c>
      <c r="Y502" s="41">
        <f t="shared" si="54"/>
        <v>613765840.87</v>
      </c>
      <c r="Z502" s="42">
        <f t="shared" si="55"/>
        <v>27612994.551934838</v>
      </c>
    </row>
    <row r="503" spans="1:26" x14ac:dyDescent="0.25">
      <c r="A503" s="7" t="s">
        <v>15</v>
      </c>
      <c r="B503" s="56" t="s">
        <v>953</v>
      </c>
      <c r="C503" s="6" t="s">
        <v>952</v>
      </c>
      <c r="D503" s="6" t="s">
        <v>1017</v>
      </c>
      <c r="E503" s="8" t="s">
        <v>1018</v>
      </c>
      <c r="F503" s="5">
        <v>307170215.07349253</v>
      </c>
      <c r="G503" s="2">
        <v>13998619.839999974</v>
      </c>
      <c r="H503" s="2">
        <v>34149691.98999998</v>
      </c>
      <c r="I503" s="2">
        <v>0</v>
      </c>
      <c r="J503" s="2">
        <v>0</v>
      </c>
      <c r="K503" s="2">
        <v>0</v>
      </c>
      <c r="L503" s="2">
        <v>0</v>
      </c>
      <c r="M503" s="24">
        <f t="shared" si="49"/>
        <v>355318526.90349245</v>
      </c>
      <c r="N503" s="18">
        <f t="shared" si="50"/>
        <v>13998619.839999974</v>
      </c>
      <c r="O503" s="17">
        <f t="shared" si="51"/>
        <v>34149691.98999998</v>
      </c>
      <c r="P503" s="17">
        <v>0</v>
      </c>
      <c r="Q503" s="17">
        <v>0</v>
      </c>
      <c r="R503" s="35">
        <v>221690496.5895268</v>
      </c>
      <c r="S503" s="40">
        <f t="shared" si="52"/>
        <v>269838808.41952676</v>
      </c>
      <c r="T503" s="52">
        <v>0</v>
      </c>
      <c r="U503" s="64">
        <f t="shared" si="53"/>
        <v>269838808.41952676</v>
      </c>
      <c r="V503" s="47">
        <v>0</v>
      </c>
      <c r="W503" s="29">
        <v>0</v>
      </c>
      <c r="X503" s="36">
        <v>258332564.97</v>
      </c>
      <c r="Y503" s="41">
        <f t="shared" si="54"/>
        <v>258332564.97</v>
      </c>
      <c r="Z503" s="42">
        <f t="shared" si="55"/>
        <v>11506243.449526757</v>
      </c>
    </row>
    <row r="504" spans="1:26" x14ac:dyDescent="0.25">
      <c r="A504" s="7" t="s">
        <v>15</v>
      </c>
      <c r="B504" s="56" t="s">
        <v>953</v>
      </c>
      <c r="C504" s="6" t="s">
        <v>952</v>
      </c>
      <c r="D504" s="6" t="s">
        <v>1019</v>
      </c>
      <c r="E504" s="8" t="s">
        <v>1020</v>
      </c>
      <c r="F504" s="5">
        <v>336885788.00808823</v>
      </c>
      <c r="G504" s="2">
        <v>15078758.089999974</v>
      </c>
      <c r="H504" s="2">
        <v>35915926.659999996</v>
      </c>
      <c r="I504" s="2">
        <v>0</v>
      </c>
      <c r="J504" s="2">
        <v>0</v>
      </c>
      <c r="K504" s="2">
        <v>0</v>
      </c>
      <c r="L504" s="2">
        <v>0</v>
      </c>
      <c r="M504" s="24">
        <f t="shared" si="49"/>
        <v>387880472.75808823</v>
      </c>
      <c r="N504" s="18">
        <f t="shared" si="50"/>
        <v>15078758.089999974</v>
      </c>
      <c r="O504" s="17">
        <f t="shared" si="51"/>
        <v>35915926.659999996</v>
      </c>
      <c r="P504" s="17">
        <v>0</v>
      </c>
      <c r="Q504" s="17">
        <v>0</v>
      </c>
      <c r="R504" s="35">
        <v>242113198.65105736</v>
      </c>
      <c r="S504" s="40">
        <f t="shared" si="52"/>
        <v>293107883.40105736</v>
      </c>
      <c r="T504" s="52">
        <v>0</v>
      </c>
      <c r="U504" s="64">
        <f t="shared" si="53"/>
        <v>293107883.40105736</v>
      </c>
      <c r="V504" s="47">
        <v>0</v>
      </c>
      <c r="W504" s="29">
        <v>0</v>
      </c>
      <c r="X504" s="36">
        <v>280449962.95999998</v>
      </c>
      <c r="Y504" s="41">
        <f t="shared" si="54"/>
        <v>280449962.95999998</v>
      </c>
      <c r="Z504" s="42">
        <f t="shared" si="55"/>
        <v>12657920.441057384</v>
      </c>
    </row>
    <row r="505" spans="1:26" x14ac:dyDescent="0.25">
      <c r="A505" s="7" t="s">
        <v>15</v>
      </c>
      <c r="B505" s="56" t="s">
        <v>953</v>
      </c>
      <c r="C505" s="6" t="s">
        <v>952</v>
      </c>
      <c r="D505" s="6" t="s">
        <v>1021</v>
      </c>
      <c r="E505" s="8" t="s">
        <v>1022</v>
      </c>
      <c r="F505" s="5">
        <v>437375892.11658418</v>
      </c>
      <c r="G505" s="2">
        <v>19821277.779999971</v>
      </c>
      <c r="H505" s="2">
        <v>47994738.360000014</v>
      </c>
      <c r="I505" s="2">
        <v>0</v>
      </c>
      <c r="J505" s="2">
        <v>0</v>
      </c>
      <c r="K505" s="2">
        <v>0</v>
      </c>
      <c r="L505" s="2">
        <v>0</v>
      </c>
      <c r="M505" s="24">
        <f t="shared" si="49"/>
        <v>505191908.25658417</v>
      </c>
      <c r="N505" s="18">
        <f t="shared" si="50"/>
        <v>19821277.779999971</v>
      </c>
      <c r="O505" s="17">
        <f t="shared" si="51"/>
        <v>47994738.360000014</v>
      </c>
      <c r="P505" s="17">
        <v>0</v>
      </c>
      <c r="Q505" s="17">
        <v>0</v>
      </c>
      <c r="R505" s="35">
        <v>315239969.94286025</v>
      </c>
      <c r="S505" s="40">
        <f t="shared" si="52"/>
        <v>383055986.08286023</v>
      </c>
      <c r="T505" s="52">
        <v>0</v>
      </c>
      <c r="U505" s="64">
        <f t="shared" si="53"/>
        <v>383055986.08286023</v>
      </c>
      <c r="V505" s="47">
        <v>0</v>
      </c>
      <c r="W505" s="29">
        <v>0</v>
      </c>
      <c r="X505" s="36">
        <v>366656154.85000002</v>
      </c>
      <c r="Y505" s="41">
        <f t="shared" si="54"/>
        <v>366656154.85000002</v>
      </c>
      <c r="Z505" s="42">
        <f t="shared" si="55"/>
        <v>16399831.232860208</v>
      </c>
    </row>
    <row r="506" spans="1:26" x14ac:dyDescent="0.25">
      <c r="A506" s="7" t="s">
        <v>15</v>
      </c>
      <c r="B506" s="56" t="s">
        <v>953</v>
      </c>
      <c r="C506" s="6" t="s">
        <v>952</v>
      </c>
      <c r="D506" s="6" t="s">
        <v>1023</v>
      </c>
      <c r="E506" s="8" t="s">
        <v>1024</v>
      </c>
      <c r="F506" s="5">
        <v>234833873.4032121</v>
      </c>
      <c r="G506" s="2">
        <v>10659041.619999975</v>
      </c>
      <c r="H506" s="2">
        <v>25869699.020000011</v>
      </c>
      <c r="I506" s="2">
        <v>0</v>
      </c>
      <c r="J506" s="2">
        <v>0</v>
      </c>
      <c r="K506" s="2">
        <v>0</v>
      </c>
      <c r="L506" s="2">
        <v>0</v>
      </c>
      <c r="M506" s="24">
        <f t="shared" si="49"/>
        <v>271362614.04321206</v>
      </c>
      <c r="N506" s="18">
        <f t="shared" si="50"/>
        <v>10659041.619999975</v>
      </c>
      <c r="O506" s="17">
        <f t="shared" si="51"/>
        <v>25869699.020000011</v>
      </c>
      <c r="P506" s="17">
        <v>0</v>
      </c>
      <c r="Q506" s="17">
        <v>0</v>
      </c>
      <c r="R506" s="35">
        <v>169325910.54102126</v>
      </c>
      <c r="S506" s="40">
        <f t="shared" si="52"/>
        <v>205854651.18102124</v>
      </c>
      <c r="T506" s="52">
        <v>0</v>
      </c>
      <c r="U506" s="64">
        <f t="shared" si="53"/>
        <v>205854651.18102124</v>
      </c>
      <c r="V506" s="47">
        <v>0</v>
      </c>
      <c r="W506" s="29">
        <v>0</v>
      </c>
      <c r="X506" s="36">
        <v>197052465.16</v>
      </c>
      <c r="Y506" s="41">
        <f t="shared" si="54"/>
        <v>197052465.16</v>
      </c>
      <c r="Z506" s="42">
        <f t="shared" si="55"/>
        <v>8802186.0210212469</v>
      </c>
    </row>
    <row r="507" spans="1:26" x14ac:dyDescent="0.25">
      <c r="A507" s="7" t="s">
        <v>15</v>
      </c>
      <c r="B507" s="56" t="s">
        <v>953</v>
      </c>
      <c r="C507" s="6" t="s">
        <v>952</v>
      </c>
      <c r="D507" s="6" t="s">
        <v>1025</v>
      </c>
      <c r="E507" s="8" t="s">
        <v>1026</v>
      </c>
      <c r="F507" s="5">
        <v>723403028.0111438</v>
      </c>
      <c r="G507" s="2">
        <v>32796820.75999999</v>
      </c>
      <c r="H507" s="2">
        <v>79426391.460000038</v>
      </c>
      <c r="I507" s="2">
        <v>0</v>
      </c>
      <c r="J507" s="2">
        <v>0</v>
      </c>
      <c r="K507" s="2">
        <v>0</v>
      </c>
      <c r="L507" s="2">
        <v>0</v>
      </c>
      <c r="M507" s="24">
        <f t="shared" si="49"/>
        <v>835626240.23114383</v>
      </c>
      <c r="N507" s="18">
        <f t="shared" si="50"/>
        <v>32796820.75999999</v>
      </c>
      <c r="O507" s="17">
        <f t="shared" si="51"/>
        <v>79426391.460000038</v>
      </c>
      <c r="P507" s="17">
        <v>0</v>
      </c>
      <c r="Q507" s="17">
        <v>0</v>
      </c>
      <c r="R507" s="35">
        <v>521452562.41626626</v>
      </c>
      <c r="S507" s="40">
        <f t="shared" si="52"/>
        <v>633675774.63626623</v>
      </c>
      <c r="T507" s="52">
        <v>0</v>
      </c>
      <c r="U507" s="64">
        <f t="shared" si="53"/>
        <v>633675774.63626623</v>
      </c>
      <c r="V507" s="47">
        <v>0</v>
      </c>
      <c r="W507" s="29">
        <v>0</v>
      </c>
      <c r="X507" s="36">
        <v>606554966.75999999</v>
      </c>
      <c r="Y507" s="41">
        <f t="shared" si="54"/>
        <v>606554966.75999999</v>
      </c>
      <c r="Z507" s="42">
        <f t="shared" si="55"/>
        <v>27120807.876266241</v>
      </c>
    </row>
    <row r="508" spans="1:26" x14ac:dyDescent="0.25">
      <c r="A508" s="7" t="s">
        <v>15</v>
      </c>
      <c r="B508" s="56" t="s">
        <v>953</v>
      </c>
      <c r="C508" s="6" t="s">
        <v>952</v>
      </c>
      <c r="D508" s="6" t="s">
        <v>1027</v>
      </c>
      <c r="E508" s="8" t="s">
        <v>1028</v>
      </c>
      <c r="F508" s="5">
        <v>252700695.8822158</v>
      </c>
      <c r="G508" s="2">
        <v>11345507.950000048</v>
      </c>
      <c r="H508" s="2">
        <v>27113442.039999992</v>
      </c>
      <c r="I508" s="2">
        <v>0</v>
      </c>
      <c r="J508" s="2">
        <v>0</v>
      </c>
      <c r="K508" s="2">
        <v>0</v>
      </c>
      <c r="L508" s="2">
        <v>0</v>
      </c>
      <c r="M508" s="24">
        <f t="shared" si="49"/>
        <v>291159645.87221587</v>
      </c>
      <c r="N508" s="18">
        <f t="shared" si="50"/>
        <v>11345507.950000048</v>
      </c>
      <c r="O508" s="17">
        <f t="shared" si="51"/>
        <v>27113442.039999992</v>
      </c>
      <c r="P508" s="17">
        <v>0</v>
      </c>
      <c r="Q508" s="17">
        <v>0</v>
      </c>
      <c r="R508" s="35">
        <v>181738238.14228934</v>
      </c>
      <c r="S508" s="40">
        <f t="shared" si="52"/>
        <v>220197188.13228938</v>
      </c>
      <c r="T508" s="52">
        <v>0</v>
      </c>
      <c r="U508" s="64">
        <f t="shared" si="53"/>
        <v>220197188.13228938</v>
      </c>
      <c r="V508" s="47">
        <v>0</v>
      </c>
      <c r="W508" s="29">
        <v>0</v>
      </c>
      <c r="X508" s="36">
        <v>210707094.81999999</v>
      </c>
      <c r="Y508" s="41">
        <f t="shared" si="54"/>
        <v>210707094.81999999</v>
      </c>
      <c r="Z508" s="42">
        <f t="shared" si="55"/>
        <v>9490093.312289387</v>
      </c>
    </row>
    <row r="509" spans="1:26" x14ac:dyDescent="0.25">
      <c r="A509" s="7" t="s">
        <v>15</v>
      </c>
      <c r="B509" s="56" t="s">
        <v>953</v>
      </c>
      <c r="C509" s="6" t="s">
        <v>952</v>
      </c>
      <c r="D509" s="6" t="s">
        <v>1029</v>
      </c>
      <c r="E509" s="8" t="s">
        <v>1030</v>
      </c>
      <c r="F509" s="5">
        <v>398614609.17298615</v>
      </c>
      <c r="G509" s="2">
        <v>18148909.540000081</v>
      </c>
      <c r="H509" s="2">
        <v>44210719.149999976</v>
      </c>
      <c r="I509" s="2">
        <v>0</v>
      </c>
      <c r="J509" s="2">
        <v>0</v>
      </c>
      <c r="K509" s="2">
        <v>0</v>
      </c>
      <c r="L509" s="2">
        <v>0</v>
      </c>
      <c r="M509" s="24">
        <f t="shared" si="49"/>
        <v>460974237.86298621</v>
      </c>
      <c r="N509" s="18">
        <f t="shared" si="50"/>
        <v>18148909.540000081</v>
      </c>
      <c r="O509" s="17">
        <f t="shared" si="51"/>
        <v>44210719.149999976</v>
      </c>
      <c r="P509" s="17">
        <v>0</v>
      </c>
      <c r="Q509" s="17">
        <v>0</v>
      </c>
      <c r="R509" s="35">
        <v>287624387.91000175</v>
      </c>
      <c r="S509" s="40">
        <f t="shared" si="52"/>
        <v>349984016.60000181</v>
      </c>
      <c r="T509" s="52">
        <v>0</v>
      </c>
      <c r="U509" s="64">
        <f t="shared" si="53"/>
        <v>349984016.60000181</v>
      </c>
      <c r="V509" s="47">
        <v>0</v>
      </c>
      <c r="W509" s="29">
        <v>0</v>
      </c>
      <c r="X509" s="36">
        <v>335050671.16000003</v>
      </c>
      <c r="Y509" s="41">
        <f t="shared" si="54"/>
        <v>335050671.16000003</v>
      </c>
      <c r="Z509" s="42">
        <f t="shared" si="55"/>
        <v>14933345.440001786</v>
      </c>
    </row>
    <row r="510" spans="1:26" x14ac:dyDescent="0.25">
      <c r="A510" s="7" t="s">
        <v>15</v>
      </c>
      <c r="B510" s="56" t="s">
        <v>953</v>
      </c>
      <c r="C510" s="6" t="s">
        <v>952</v>
      </c>
      <c r="D510" s="6" t="s">
        <v>1031</v>
      </c>
      <c r="E510" s="8" t="s">
        <v>1032</v>
      </c>
      <c r="F510" s="5">
        <v>614406339.42620671</v>
      </c>
      <c r="G510" s="2">
        <v>27650879.73999989</v>
      </c>
      <c r="H510" s="2">
        <v>66330162.730000019</v>
      </c>
      <c r="I510" s="2">
        <v>0</v>
      </c>
      <c r="J510" s="2">
        <v>0</v>
      </c>
      <c r="K510" s="2">
        <v>0</v>
      </c>
      <c r="L510" s="2">
        <v>0</v>
      </c>
      <c r="M510" s="24">
        <f t="shared" si="49"/>
        <v>708387381.89620662</v>
      </c>
      <c r="N510" s="18">
        <f t="shared" si="50"/>
        <v>27650879.73999989</v>
      </c>
      <c r="O510" s="17">
        <f t="shared" si="51"/>
        <v>66330162.730000019</v>
      </c>
      <c r="P510" s="17">
        <v>0</v>
      </c>
      <c r="Q510" s="17">
        <v>0</v>
      </c>
      <c r="R510" s="35">
        <v>442118973.3563053</v>
      </c>
      <c r="S510" s="40">
        <f t="shared" si="52"/>
        <v>536100015.82630521</v>
      </c>
      <c r="T510" s="52">
        <v>0</v>
      </c>
      <c r="U510" s="64">
        <f t="shared" si="53"/>
        <v>536100015.82630521</v>
      </c>
      <c r="V510" s="47">
        <v>0</v>
      </c>
      <c r="W510" s="29">
        <v>0</v>
      </c>
      <c r="X510" s="36">
        <v>513035425.57999998</v>
      </c>
      <c r="Y510" s="41">
        <f t="shared" si="54"/>
        <v>513035425.57999998</v>
      </c>
      <c r="Z510" s="42">
        <f t="shared" si="55"/>
        <v>23064590.246305227</v>
      </c>
    </row>
    <row r="511" spans="1:26" x14ac:dyDescent="0.25">
      <c r="A511" s="7" t="s">
        <v>15</v>
      </c>
      <c r="B511" s="56" t="s">
        <v>953</v>
      </c>
      <c r="C511" s="6" t="s">
        <v>952</v>
      </c>
      <c r="D511" s="6" t="s">
        <v>1033</v>
      </c>
      <c r="E511" s="8" t="s">
        <v>1034</v>
      </c>
      <c r="F511" s="5">
        <v>314855334.824911</v>
      </c>
      <c r="G511" s="2">
        <v>14183176.909999967</v>
      </c>
      <c r="H511" s="2">
        <v>34066996.979999989</v>
      </c>
      <c r="I511" s="2">
        <v>0</v>
      </c>
      <c r="J511" s="2">
        <v>0</v>
      </c>
      <c r="K511" s="2">
        <v>0</v>
      </c>
      <c r="L511" s="2">
        <v>0</v>
      </c>
      <c r="M511" s="24">
        <f t="shared" si="49"/>
        <v>363105508.71491098</v>
      </c>
      <c r="N511" s="18">
        <f t="shared" si="50"/>
        <v>14183176.909999967</v>
      </c>
      <c r="O511" s="17">
        <f t="shared" si="51"/>
        <v>34066996.979999989</v>
      </c>
      <c r="P511" s="17">
        <v>0</v>
      </c>
      <c r="Q511" s="17">
        <v>0</v>
      </c>
      <c r="R511" s="35">
        <v>226617136.13542637</v>
      </c>
      <c r="S511" s="40">
        <f t="shared" si="52"/>
        <v>274867310.02542633</v>
      </c>
      <c r="T511" s="52">
        <v>0</v>
      </c>
      <c r="U511" s="64">
        <f t="shared" si="53"/>
        <v>274867310.02542633</v>
      </c>
      <c r="V511" s="47">
        <v>0</v>
      </c>
      <c r="W511" s="29">
        <v>0</v>
      </c>
      <c r="X511" s="36">
        <v>263049781.59</v>
      </c>
      <c r="Y511" s="41">
        <f t="shared" si="54"/>
        <v>263049781.59</v>
      </c>
      <c r="Z511" s="42">
        <f t="shared" si="55"/>
        <v>11817528.435426325</v>
      </c>
    </row>
    <row r="512" spans="1:26" x14ac:dyDescent="0.25">
      <c r="A512" s="7" t="s">
        <v>15</v>
      </c>
      <c r="B512" s="56" t="s">
        <v>953</v>
      </c>
      <c r="C512" s="6" t="s">
        <v>952</v>
      </c>
      <c r="D512" s="6" t="s">
        <v>1035</v>
      </c>
      <c r="E512" s="8" t="s">
        <v>1036</v>
      </c>
      <c r="F512" s="5">
        <v>276006551.10090017</v>
      </c>
      <c r="G512" s="2">
        <v>12504539.350000024</v>
      </c>
      <c r="H512" s="2">
        <v>30281020.639999986</v>
      </c>
      <c r="I512" s="2">
        <v>0</v>
      </c>
      <c r="J512" s="2">
        <v>0</v>
      </c>
      <c r="K512" s="2">
        <v>0</v>
      </c>
      <c r="L512" s="2">
        <v>0</v>
      </c>
      <c r="M512" s="24">
        <f t="shared" si="49"/>
        <v>318792111.09090018</v>
      </c>
      <c r="N512" s="18">
        <f t="shared" si="50"/>
        <v>12504539.350000024</v>
      </c>
      <c r="O512" s="17">
        <f t="shared" si="51"/>
        <v>30281020.639999986</v>
      </c>
      <c r="P512" s="17">
        <v>0</v>
      </c>
      <c r="Q512" s="17">
        <v>0</v>
      </c>
      <c r="R512" s="35">
        <v>198924090.87913135</v>
      </c>
      <c r="S512" s="40">
        <f t="shared" si="52"/>
        <v>241709650.86913136</v>
      </c>
      <c r="T512" s="52">
        <v>0</v>
      </c>
      <c r="U512" s="64">
        <f t="shared" si="53"/>
        <v>241709650.86913136</v>
      </c>
      <c r="V512" s="47">
        <v>0</v>
      </c>
      <c r="W512" s="29">
        <v>0</v>
      </c>
      <c r="X512" s="36">
        <v>231360056.91999999</v>
      </c>
      <c r="Y512" s="41">
        <f t="shared" si="54"/>
        <v>231360056.91999999</v>
      </c>
      <c r="Z512" s="42">
        <f t="shared" si="55"/>
        <v>10349593.94913137</v>
      </c>
    </row>
    <row r="513" spans="1:26" x14ac:dyDescent="0.25">
      <c r="A513" s="7" t="s">
        <v>15</v>
      </c>
      <c r="B513" s="56" t="s">
        <v>953</v>
      </c>
      <c r="C513" s="6" t="s">
        <v>952</v>
      </c>
      <c r="D513" s="6" t="s">
        <v>1037</v>
      </c>
      <c r="E513" s="8" t="s">
        <v>1038</v>
      </c>
      <c r="F513" s="5">
        <v>263338486.38474846</v>
      </c>
      <c r="G513" s="2">
        <v>11955453.270000041</v>
      </c>
      <c r="H513" s="2">
        <v>29031747.340000004</v>
      </c>
      <c r="I513" s="2">
        <v>0</v>
      </c>
      <c r="J513" s="2">
        <v>0</v>
      </c>
      <c r="K513" s="2">
        <v>0</v>
      </c>
      <c r="L513" s="2">
        <v>0</v>
      </c>
      <c r="M513" s="24">
        <f t="shared" si="49"/>
        <v>304325686.99474847</v>
      </c>
      <c r="N513" s="18">
        <f t="shared" si="50"/>
        <v>11955453.270000041</v>
      </c>
      <c r="O513" s="17">
        <f t="shared" si="51"/>
        <v>29031747.340000004</v>
      </c>
      <c r="P513" s="17">
        <v>0</v>
      </c>
      <c r="Q513" s="17">
        <v>0</v>
      </c>
      <c r="R513" s="35">
        <v>189888242.67694056</v>
      </c>
      <c r="S513" s="40">
        <f t="shared" si="52"/>
        <v>230875443.2869406</v>
      </c>
      <c r="T513" s="52">
        <v>0</v>
      </c>
      <c r="U513" s="64">
        <f t="shared" si="53"/>
        <v>230875443.2869406</v>
      </c>
      <c r="V513" s="47">
        <v>0</v>
      </c>
      <c r="W513" s="29">
        <v>0</v>
      </c>
      <c r="X513" s="36">
        <v>221004411.03</v>
      </c>
      <c r="Y513" s="41">
        <f t="shared" si="54"/>
        <v>221004411.03</v>
      </c>
      <c r="Z513" s="42">
        <f t="shared" si="55"/>
        <v>9871032.2569406033</v>
      </c>
    </row>
    <row r="514" spans="1:26" x14ac:dyDescent="0.25">
      <c r="A514" s="7" t="s">
        <v>15</v>
      </c>
      <c r="B514" s="56" t="s">
        <v>953</v>
      </c>
      <c r="C514" s="6" t="s">
        <v>952</v>
      </c>
      <c r="D514" s="6" t="s">
        <v>1039</v>
      </c>
      <c r="E514" s="8" t="s">
        <v>1040</v>
      </c>
      <c r="F514" s="5">
        <v>227754861.46447077</v>
      </c>
      <c r="G514" s="2">
        <v>10354392.49000001</v>
      </c>
      <c r="H514" s="2">
        <v>25186884.310000002</v>
      </c>
      <c r="I514" s="2">
        <v>0</v>
      </c>
      <c r="J514" s="2">
        <v>0</v>
      </c>
      <c r="K514" s="2">
        <v>0</v>
      </c>
      <c r="L514" s="2">
        <v>0</v>
      </c>
      <c r="M514" s="24">
        <f t="shared" si="49"/>
        <v>263296138.26447079</v>
      </c>
      <c r="N514" s="18">
        <f t="shared" si="50"/>
        <v>10354392.49000001</v>
      </c>
      <c r="O514" s="17">
        <f t="shared" si="51"/>
        <v>25186884.310000002</v>
      </c>
      <c r="P514" s="17">
        <v>0</v>
      </c>
      <c r="Q514" s="17">
        <v>0</v>
      </c>
      <c r="R514" s="35">
        <v>164281393.79690212</v>
      </c>
      <c r="S514" s="40">
        <f t="shared" si="52"/>
        <v>199822670.59690213</v>
      </c>
      <c r="T514" s="52">
        <v>0</v>
      </c>
      <c r="U514" s="64">
        <f t="shared" si="53"/>
        <v>199822670.59690213</v>
      </c>
      <c r="V514" s="47">
        <v>0</v>
      </c>
      <c r="W514" s="29">
        <v>0</v>
      </c>
      <c r="X514" s="36">
        <v>191287365</v>
      </c>
      <c r="Y514" s="41">
        <f t="shared" si="54"/>
        <v>191287365</v>
      </c>
      <c r="Z514" s="42">
        <f t="shared" si="55"/>
        <v>8535305.596902132</v>
      </c>
    </row>
    <row r="515" spans="1:26" x14ac:dyDescent="0.25">
      <c r="A515" s="7" t="s">
        <v>15</v>
      </c>
      <c r="B515" s="56" t="s">
        <v>953</v>
      </c>
      <c r="C515" s="6" t="s">
        <v>952</v>
      </c>
      <c r="D515" s="6" t="s">
        <v>1041</v>
      </c>
      <c r="E515" s="8" t="s">
        <v>1042</v>
      </c>
      <c r="F515" s="5">
        <v>279641007.02182883</v>
      </c>
      <c r="G515" s="2">
        <v>12697964.339999974</v>
      </c>
      <c r="H515" s="2">
        <v>30802198.879999995</v>
      </c>
      <c r="I515" s="2">
        <v>0</v>
      </c>
      <c r="J515" s="2">
        <v>0</v>
      </c>
      <c r="K515" s="2">
        <v>0</v>
      </c>
      <c r="L515" s="2">
        <v>0</v>
      </c>
      <c r="M515" s="24">
        <f t="shared" si="49"/>
        <v>323141170.2418288</v>
      </c>
      <c r="N515" s="18">
        <f t="shared" si="50"/>
        <v>12697964.339999974</v>
      </c>
      <c r="O515" s="17">
        <f t="shared" si="51"/>
        <v>30802198.879999995</v>
      </c>
      <c r="P515" s="17">
        <v>0</v>
      </c>
      <c r="Q515" s="17">
        <v>0</v>
      </c>
      <c r="R515" s="35">
        <v>201631159.58014682</v>
      </c>
      <c r="S515" s="40">
        <f t="shared" si="52"/>
        <v>245131322.80014679</v>
      </c>
      <c r="T515" s="52">
        <v>0</v>
      </c>
      <c r="U515" s="64">
        <f t="shared" si="53"/>
        <v>245131322.80014679</v>
      </c>
      <c r="V515" s="47">
        <v>0</v>
      </c>
      <c r="W515" s="29">
        <v>0</v>
      </c>
      <c r="X515" s="36">
        <v>234645995.36000001</v>
      </c>
      <c r="Y515" s="41">
        <f t="shared" si="54"/>
        <v>234645995.36000001</v>
      </c>
      <c r="Z515" s="42">
        <f t="shared" si="55"/>
        <v>10485327.440146774</v>
      </c>
    </row>
    <row r="516" spans="1:26" x14ac:dyDescent="0.25">
      <c r="A516" s="7" t="s">
        <v>15</v>
      </c>
      <c r="B516" s="56" t="s">
        <v>953</v>
      </c>
      <c r="C516" s="6" t="s">
        <v>952</v>
      </c>
      <c r="D516" s="6" t="s">
        <v>1043</v>
      </c>
      <c r="E516" s="8" t="s">
        <v>1044</v>
      </c>
      <c r="F516" s="5">
        <v>328766580.52674335</v>
      </c>
      <c r="G516" s="2">
        <v>14812246.639999986</v>
      </c>
      <c r="H516" s="2">
        <v>35532457.729999989</v>
      </c>
      <c r="I516" s="2">
        <v>0</v>
      </c>
      <c r="J516" s="2">
        <v>0</v>
      </c>
      <c r="K516" s="2">
        <v>0</v>
      </c>
      <c r="L516" s="2">
        <v>0</v>
      </c>
      <c r="M516" s="24">
        <f t="shared" si="49"/>
        <v>379111284.8967433</v>
      </c>
      <c r="N516" s="18">
        <f t="shared" si="50"/>
        <v>14812246.639999986</v>
      </c>
      <c r="O516" s="17">
        <f t="shared" si="51"/>
        <v>35532457.729999989</v>
      </c>
      <c r="P516" s="17">
        <v>0</v>
      </c>
      <c r="Q516" s="17">
        <v>0</v>
      </c>
      <c r="R516" s="35">
        <v>236609608.95357355</v>
      </c>
      <c r="S516" s="40">
        <f t="shared" si="52"/>
        <v>286954313.32357353</v>
      </c>
      <c r="T516" s="52">
        <v>0</v>
      </c>
      <c r="U516" s="64">
        <f t="shared" si="53"/>
        <v>286954313.32357353</v>
      </c>
      <c r="V516" s="47">
        <v>0</v>
      </c>
      <c r="W516" s="29">
        <v>0</v>
      </c>
      <c r="X516" s="36">
        <v>274610349.37</v>
      </c>
      <c r="Y516" s="41">
        <f t="shared" si="54"/>
        <v>274610349.37</v>
      </c>
      <c r="Z516" s="42">
        <f t="shared" si="55"/>
        <v>12343963.953573525</v>
      </c>
    </row>
    <row r="517" spans="1:26" x14ac:dyDescent="0.25">
      <c r="A517" s="7" t="s">
        <v>15</v>
      </c>
      <c r="B517" s="56" t="s">
        <v>953</v>
      </c>
      <c r="C517" s="6" t="s">
        <v>952</v>
      </c>
      <c r="D517" s="6" t="s">
        <v>1045</v>
      </c>
      <c r="E517" s="8" t="s">
        <v>1046</v>
      </c>
      <c r="F517" s="5">
        <v>291736680.8433035</v>
      </c>
      <c r="G517" s="2">
        <v>13277690.109999955</v>
      </c>
      <c r="H517" s="2">
        <v>32343644.090000004</v>
      </c>
      <c r="I517" s="2">
        <v>0</v>
      </c>
      <c r="J517" s="2">
        <v>0</v>
      </c>
      <c r="K517" s="2">
        <v>0</v>
      </c>
      <c r="L517" s="2">
        <v>0</v>
      </c>
      <c r="M517" s="24">
        <f t="shared" ref="M517:M580" si="56">+F517+G517+H517+I517+J517+K517+L517</f>
        <v>337358015.04330349</v>
      </c>
      <c r="N517" s="18">
        <f t="shared" ref="N517:N580" si="57">+G517</f>
        <v>13277690.109999955</v>
      </c>
      <c r="O517" s="17">
        <f t="shared" ref="O517:O580" si="58">+H517</f>
        <v>32343644.090000004</v>
      </c>
      <c r="P517" s="17">
        <v>0</v>
      </c>
      <c r="Q517" s="17">
        <v>0</v>
      </c>
      <c r="R517" s="35">
        <v>210476492.1695345</v>
      </c>
      <c r="S517" s="40">
        <f t="shared" si="52"/>
        <v>256097826.36953446</v>
      </c>
      <c r="T517" s="52">
        <v>0</v>
      </c>
      <c r="U517" s="64">
        <f t="shared" si="53"/>
        <v>256097826.36953446</v>
      </c>
      <c r="V517" s="47">
        <v>0</v>
      </c>
      <c r="W517" s="29">
        <v>0</v>
      </c>
      <c r="X517" s="36">
        <v>245163544.00999999</v>
      </c>
      <c r="Y517" s="41">
        <f t="shared" si="54"/>
        <v>245163544.00999999</v>
      </c>
      <c r="Z517" s="42">
        <f t="shared" si="55"/>
        <v>10934282.359534472</v>
      </c>
    </row>
    <row r="518" spans="1:26" x14ac:dyDescent="0.25">
      <c r="A518" s="7" t="s">
        <v>15</v>
      </c>
      <c r="B518" s="56" t="s">
        <v>953</v>
      </c>
      <c r="C518" s="6" t="s">
        <v>952</v>
      </c>
      <c r="D518" s="6" t="s">
        <v>1047</v>
      </c>
      <c r="E518" s="8" t="s">
        <v>1048</v>
      </c>
      <c r="F518" s="5">
        <v>365150930.2198692</v>
      </c>
      <c r="G518" s="2">
        <v>16583986.810000002</v>
      </c>
      <c r="H518" s="2">
        <v>40261472.709999979</v>
      </c>
      <c r="I518" s="2">
        <v>0</v>
      </c>
      <c r="J518" s="2">
        <v>0</v>
      </c>
      <c r="K518" s="2">
        <v>0</v>
      </c>
      <c r="L518" s="2">
        <v>0</v>
      </c>
      <c r="M518" s="24">
        <f t="shared" si="56"/>
        <v>421996389.73986918</v>
      </c>
      <c r="N518" s="18">
        <f t="shared" si="57"/>
        <v>16583986.810000002</v>
      </c>
      <c r="O518" s="17">
        <f t="shared" si="58"/>
        <v>40261472.709999979</v>
      </c>
      <c r="P518" s="17">
        <v>0</v>
      </c>
      <c r="Q518" s="17">
        <v>0</v>
      </c>
      <c r="R518" s="35">
        <v>263315131.0132581</v>
      </c>
      <c r="S518" s="40">
        <f t="shared" ref="S518:S581" si="59">+N518+O518+P518+Q518+R518</f>
        <v>320160590.53325808</v>
      </c>
      <c r="T518" s="52">
        <v>0</v>
      </c>
      <c r="U518" s="64">
        <f t="shared" ref="U518:U581" si="60">+S518+T518</f>
        <v>320160590.53325808</v>
      </c>
      <c r="V518" s="47">
        <v>0</v>
      </c>
      <c r="W518" s="29">
        <v>0</v>
      </c>
      <c r="X518" s="36">
        <v>306472545.91000003</v>
      </c>
      <c r="Y518" s="41">
        <f t="shared" ref="Y518:Y581" si="61">+V518+W518+X518</f>
        <v>306472545.91000003</v>
      </c>
      <c r="Z518" s="42">
        <f t="shared" ref="Z518:Z581" si="62">+S518-Y518+T518</f>
        <v>13688044.623258054</v>
      </c>
    </row>
    <row r="519" spans="1:26" x14ac:dyDescent="0.25">
      <c r="A519" s="7" t="s">
        <v>15</v>
      </c>
      <c r="B519" s="56" t="s">
        <v>953</v>
      </c>
      <c r="C519" s="6" t="s">
        <v>952</v>
      </c>
      <c r="D519" s="6" t="s">
        <v>1049</v>
      </c>
      <c r="E519" s="8" t="s">
        <v>1050</v>
      </c>
      <c r="F519" s="5">
        <v>331789658.29530752</v>
      </c>
      <c r="G519" s="2">
        <v>14977023.330000043</v>
      </c>
      <c r="H519" s="2">
        <v>36066000.5</v>
      </c>
      <c r="I519" s="2">
        <v>0</v>
      </c>
      <c r="J519" s="2">
        <v>0</v>
      </c>
      <c r="K519" s="2">
        <v>0</v>
      </c>
      <c r="L519" s="2">
        <v>0</v>
      </c>
      <c r="M519" s="24">
        <f t="shared" si="56"/>
        <v>382832682.12530756</v>
      </c>
      <c r="N519" s="18">
        <f t="shared" si="57"/>
        <v>14977023.330000043</v>
      </c>
      <c r="O519" s="17">
        <f t="shared" si="58"/>
        <v>36066000.5</v>
      </c>
      <c r="P519" s="17">
        <v>0</v>
      </c>
      <c r="Q519" s="17">
        <v>0</v>
      </c>
      <c r="R519" s="35">
        <v>238923154.08714858</v>
      </c>
      <c r="S519" s="40">
        <f t="shared" si="59"/>
        <v>289966177.91714859</v>
      </c>
      <c r="T519" s="52">
        <v>0</v>
      </c>
      <c r="U519" s="64">
        <f t="shared" si="60"/>
        <v>289966177.91714859</v>
      </c>
      <c r="V519" s="47">
        <v>0</v>
      </c>
      <c r="W519" s="29">
        <v>0</v>
      </c>
      <c r="X519" s="36">
        <v>277518386.04000002</v>
      </c>
      <c r="Y519" s="41">
        <f t="shared" si="61"/>
        <v>277518386.04000002</v>
      </c>
      <c r="Z519" s="42">
        <f t="shared" si="62"/>
        <v>12447791.877148569</v>
      </c>
    </row>
    <row r="520" spans="1:26" x14ac:dyDescent="0.25">
      <c r="A520" s="7" t="s">
        <v>15</v>
      </c>
      <c r="B520" s="56" t="s">
        <v>953</v>
      </c>
      <c r="C520" s="6" t="s">
        <v>952</v>
      </c>
      <c r="D520" s="6" t="s">
        <v>1051</v>
      </c>
      <c r="E520" s="8" t="s">
        <v>1052</v>
      </c>
      <c r="F520" s="5">
        <v>493090385.93107283</v>
      </c>
      <c r="G520" s="2">
        <v>22232241.279999971</v>
      </c>
      <c r="H520" s="2">
        <v>53485519.920000017</v>
      </c>
      <c r="I520" s="2">
        <v>0</v>
      </c>
      <c r="J520" s="2">
        <v>0</v>
      </c>
      <c r="K520" s="2">
        <v>0</v>
      </c>
      <c r="L520" s="2">
        <v>0</v>
      </c>
      <c r="M520" s="24">
        <f t="shared" si="56"/>
        <v>568808147.13107276</v>
      </c>
      <c r="N520" s="18">
        <f t="shared" si="57"/>
        <v>22232241.279999971</v>
      </c>
      <c r="O520" s="17">
        <f t="shared" si="58"/>
        <v>53485519.920000017</v>
      </c>
      <c r="P520" s="17">
        <v>0</v>
      </c>
      <c r="Q520" s="17">
        <v>0</v>
      </c>
      <c r="R520" s="35">
        <v>354979517.92917967</v>
      </c>
      <c r="S520" s="40">
        <f t="shared" si="59"/>
        <v>430697279.12917966</v>
      </c>
      <c r="T520" s="52">
        <v>0</v>
      </c>
      <c r="U520" s="64">
        <f t="shared" si="60"/>
        <v>430697279.12917966</v>
      </c>
      <c r="V520" s="47">
        <v>0</v>
      </c>
      <c r="W520" s="29">
        <v>0</v>
      </c>
      <c r="X520" s="36">
        <v>412192496.22000003</v>
      </c>
      <c r="Y520" s="41">
        <f t="shared" si="61"/>
        <v>412192496.22000003</v>
      </c>
      <c r="Z520" s="42">
        <f t="shared" si="62"/>
        <v>18504782.909179628</v>
      </c>
    </row>
    <row r="521" spans="1:26" x14ac:dyDescent="0.25">
      <c r="A521" s="7" t="s">
        <v>15</v>
      </c>
      <c r="B521" s="56" t="s">
        <v>953</v>
      </c>
      <c r="C521" s="6" t="s">
        <v>952</v>
      </c>
      <c r="D521" s="6" t="s">
        <v>1053</v>
      </c>
      <c r="E521" s="8" t="s">
        <v>1054</v>
      </c>
      <c r="F521" s="5">
        <v>457058014.85151148</v>
      </c>
      <c r="G521" s="2">
        <v>20691014.450000048</v>
      </c>
      <c r="H521" s="2">
        <v>50036543.129999995</v>
      </c>
      <c r="I521" s="2">
        <v>0</v>
      </c>
      <c r="J521" s="2">
        <v>0</v>
      </c>
      <c r="K521" s="2">
        <v>0</v>
      </c>
      <c r="L521" s="2">
        <v>0</v>
      </c>
      <c r="M521" s="24">
        <f t="shared" si="56"/>
        <v>527785572.43151152</v>
      </c>
      <c r="N521" s="18">
        <f t="shared" si="57"/>
        <v>20691014.450000048</v>
      </c>
      <c r="O521" s="17">
        <f t="shared" si="58"/>
        <v>50036543.129999995</v>
      </c>
      <c r="P521" s="17">
        <v>0</v>
      </c>
      <c r="Q521" s="17">
        <v>0</v>
      </c>
      <c r="R521" s="35">
        <v>329342314.5801639</v>
      </c>
      <c r="S521" s="40">
        <f t="shared" si="59"/>
        <v>400069872.16016394</v>
      </c>
      <c r="T521" s="52">
        <v>0</v>
      </c>
      <c r="U521" s="64">
        <f t="shared" si="60"/>
        <v>400069872.16016394</v>
      </c>
      <c r="V521" s="47">
        <v>0</v>
      </c>
      <c r="W521" s="29">
        <v>0</v>
      </c>
      <c r="X521" s="36">
        <v>382927632.23000002</v>
      </c>
      <c r="Y521" s="41">
        <f t="shared" si="61"/>
        <v>382927632.23000002</v>
      </c>
      <c r="Z521" s="42">
        <f t="shared" si="62"/>
        <v>17142239.93016392</v>
      </c>
    </row>
    <row r="522" spans="1:26" x14ac:dyDescent="0.25">
      <c r="A522" s="7" t="s">
        <v>15</v>
      </c>
      <c r="B522" s="56" t="s">
        <v>953</v>
      </c>
      <c r="C522" s="6" t="s">
        <v>952</v>
      </c>
      <c r="D522" s="6" t="s">
        <v>1055</v>
      </c>
      <c r="E522" s="8" t="s">
        <v>1056</v>
      </c>
      <c r="F522" s="5">
        <v>511226535.63096809</v>
      </c>
      <c r="G522" s="2">
        <v>23249176.759999871</v>
      </c>
      <c r="H522" s="2">
        <v>56555311.930000007</v>
      </c>
      <c r="I522" s="2">
        <v>0</v>
      </c>
      <c r="J522" s="2">
        <v>0</v>
      </c>
      <c r="K522" s="2">
        <v>0</v>
      </c>
      <c r="L522" s="2">
        <v>0</v>
      </c>
      <c r="M522" s="24">
        <f t="shared" si="56"/>
        <v>591031024.32096791</v>
      </c>
      <c r="N522" s="18">
        <f t="shared" si="57"/>
        <v>23249176.759999871</v>
      </c>
      <c r="O522" s="17">
        <f t="shared" si="58"/>
        <v>56555311.930000007</v>
      </c>
      <c r="P522" s="17">
        <v>0</v>
      </c>
      <c r="Q522" s="17">
        <v>0</v>
      </c>
      <c r="R522" s="35">
        <v>368779386.94360036</v>
      </c>
      <c r="S522" s="40">
        <f t="shared" si="59"/>
        <v>448583875.63360023</v>
      </c>
      <c r="T522" s="52">
        <v>0</v>
      </c>
      <c r="U522" s="64">
        <f t="shared" si="60"/>
        <v>448583875.63360023</v>
      </c>
      <c r="V522" s="47">
        <v>0</v>
      </c>
      <c r="W522" s="29">
        <v>0</v>
      </c>
      <c r="X522" s="36">
        <v>429427489.25</v>
      </c>
      <c r="Y522" s="41">
        <f t="shared" si="61"/>
        <v>429427489.25</v>
      </c>
      <c r="Z522" s="42">
        <f t="shared" si="62"/>
        <v>19156386.383600235</v>
      </c>
    </row>
    <row r="523" spans="1:26" x14ac:dyDescent="0.25">
      <c r="A523" s="7" t="s">
        <v>15</v>
      </c>
      <c r="B523" s="56" t="s">
        <v>953</v>
      </c>
      <c r="C523" s="6" t="s">
        <v>952</v>
      </c>
      <c r="D523" s="6" t="s">
        <v>1057</v>
      </c>
      <c r="E523" s="8" t="s">
        <v>1058</v>
      </c>
      <c r="F523" s="5">
        <v>368984587.51911175</v>
      </c>
      <c r="G523" s="2">
        <v>16724377.209999979</v>
      </c>
      <c r="H523" s="2">
        <v>40484391.689999998</v>
      </c>
      <c r="I523" s="2">
        <v>0</v>
      </c>
      <c r="J523" s="2">
        <v>0</v>
      </c>
      <c r="K523" s="2">
        <v>0</v>
      </c>
      <c r="L523" s="2">
        <v>0</v>
      </c>
      <c r="M523" s="24">
        <f t="shared" si="56"/>
        <v>426193356.41911173</v>
      </c>
      <c r="N523" s="18">
        <f t="shared" si="57"/>
        <v>16724377.209999979</v>
      </c>
      <c r="O523" s="17">
        <f t="shared" si="58"/>
        <v>40484391.689999998</v>
      </c>
      <c r="P523" s="17">
        <v>0</v>
      </c>
      <c r="Q523" s="17">
        <v>0</v>
      </c>
      <c r="R523" s="35">
        <v>265955671.20644268</v>
      </c>
      <c r="S523" s="40">
        <f t="shared" si="59"/>
        <v>323164440.10644269</v>
      </c>
      <c r="T523" s="52">
        <v>0</v>
      </c>
      <c r="U523" s="64">
        <f t="shared" si="60"/>
        <v>323164440.10644269</v>
      </c>
      <c r="V523" s="47">
        <v>0</v>
      </c>
      <c r="W523" s="29">
        <v>0</v>
      </c>
      <c r="X523" s="36">
        <v>309329291.91000003</v>
      </c>
      <c r="Y523" s="41">
        <f t="shared" si="61"/>
        <v>309329291.91000003</v>
      </c>
      <c r="Z523" s="42">
        <f t="shared" si="62"/>
        <v>13835148.196442664</v>
      </c>
    </row>
    <row r="524" spans="1:26" x14ac:dyDescent="0.25">
      <c r="A524" s="7" t="s">
        <v>15</v>
      </c>
      <c r="B524" s="56" t="s">
        <v>953</v>
      </c>
      <c r="C524" s="6" t="s">
        <v>952</v>
      </c>
      <c r="D524" s="6" t="s">
        <v>1059</v>
      </c>
      <c r="E524" s="8" t="s">
        <v>1060</v>
      </c>
      <c r="F524" s="5">
        <v>379937101.66059351</v>
      </c>
      <c r="G524" s="2">
        <v>17238897.180000007</v>
      </c>
      <c r="H524" s="2">
        <v>41794809.199999988</v>
      </c>
      <c r="I524" s="2">
        <v>0</v>
      </c>
      <c r="J524" s="2">
        <v>0</v>
      </c>
      <c r="K524" s="2">
        <v>0</v>
      </c>
      <c r="L524" s="2">
        <v>0</v>
      </c>
      <c r="M524" s="24">
        <f t="shared" si="56"/>
        <v>438970808.0405935</v>
      </c>
      <c r="N524" s="18">
        <f t="shared" si="57"/>
        <v>17238897.180000007</v>
      </c>
      <c r="O524" s="17">
        <f t="shared" si="58"/>
        <v>41794809.199999988</v>
      </c>
      <c r="P524" s="17">
        <v>0</v>
      </c>
      <c r="Q524" s="17">
        <v>0</v>
      </c>
      <c r="R524" s="35">
        <v>273931495.435426</v>
      </c>
      <c r="S524" s="40">
        <f t="shared" si="59"/>
        <v>332965201.81542599</v>
      </c>
      <c r="T524" s="52">
        <v>0</v>
      </c>
      <c r="U524" s="64">
        <f t="shared" si="60"/>
        <v>332965201.81542599</v>
      </c>
      <c r="V524" s="47">
        <v>0</v>
      </c>
      <c r="W524" s="29">
        <v>0</v>
      </c>
      <c r="X524" s="36">
        <v>318725449.72000003</v>
      </c>
      <c r="Y524" s="41">
        <f t="shared" si="61"/>
        <v>318725449.72000003</v>
      </c>
      <c r="Z524" s="42">
        <f t="shared" si="62"/>
        <v>14239752.095425963</v>
      </c>
    </row>
    <row r="525" spans="1:26" x14ac:dyDescent="0.25">
      <c r="A525" s="7" t="s">
        <v>15</v>
      </c>
      <c r="B525" s="56" t="s">
        <v>953</v>
      </c>
      <c r="C525" s="6" t="s">
        <v>952</v>
      </c>
      <c r="D525" s="6" t="s">
        <v>1061</v>
      </c>
      <c r="E525" s="8" t="s">
        <v>1062</v>
      </c>
      <c r="F525" s="5">
        <v>380450229.41776776</v>
      </c>
      <c r="G525" s="2">
        <v>17387933.589999974</v>
      </c>
      <c r="H525" s="2">
        <v>42585809.469999969</v>
      </c>
      <c r="I525" s="2">
        <v>0</v>
      </c>
      <c r="J525" s="2">
        <v>0</v>
      </c>
      <c r="K525" s="2">
        <v>0</v>
      </c>
      <c r="L525" s="2">
        <v>0</v>
      </c>
      <c r="M525" s="24">
        <f t="shared" si="56"/>
        <v>440423972.47776771</v>
      </c>
      <c r="N525" s="18">
        <f t="shared" si="57"/>
        <v>17387933.589999974</v>
      </c>
      <c r="O525" s="17">
        <f t="shared" si="58"/>
        <v>42585809.469999969</v>
      </c>
      <c r="P525" s="17">
        <v>0</v>
      </c>
      <c r="Q525" s="17">
        <v>0</v>
      </c>
      <c r="R525" s="35">
        <v>274763841.3950243</v>
      </c>
      <c r="S525" s="40">
        <f t="shared" si="59"/>
        <v>334737584.45502424</v>
      </c>
      <c r="T525" s="52">
        <v>0</v>
      </c>
      <c r="U525" s="64">
        <f t="shared" si="60"/>
        <v>334737584.45502424</v>
      </c>
      <c r="V525" s="47">
        <v>0</v>
      </c>
      <c r="W525" s="29">
        <v>0</v>
      </c>
      <c r="X525" s="36">
        <v>320492929.95999998</v>
      </c>
      <c r="Y525" s="41">
        <f t="shared" si="61"/>
        <v>320492929.95999998</v>
      </c>
      <c r="Z525" s="42">
        <f t="shared" si="62"/>
        <v>14244654.495024264</v>
      </c>
    </row>
    <row r="526" spans="1:26" x14ac:dyDescent="0.25">
      <c r="A526" s="7" t="s">
        <v>15</v>
      </c>
      <c r="B526" s="56" t="s">
        <v>953</v>
      </c>
      <c r="C526" s="6" t="s">
        <v>952</v>
      </c>
      <c r="D526" s="6" t="s">
        <v>1063</v>
      </c>
      <c r="E526" s="8" t="s">
        <v>1064</v>
      </c>
      <c r="F526" s="5">
        <v>508842032.33070683</v>
      </c>
      <c r="G526" s="2">
        <v>22877652.03000015</v>
      </c>
      <c r="H526" s="2">
        <v>54793457.049999952</v>
      </c>
      <c r="I526" s="2">
        <v>0</v>
      </c>
      <c r="J526" s="2">
        <v>0</v>
      </c>
      <c r="K526" s="2">
        <v>0</v>
      </c>
      <c r="L526" s="2">
        <v>0</v>
      </c>
      <c r="M526" s="24">
        <f t="shared" si="56"/>
        <v>586513141.410707</v>
      </c>
      <c r="N526" s="18">
        <f t="shared" si="57"/>
        <v>22877652.03000015</v>
      </c>
      <c r="O526" s="17">
        <f t="shared" si="58"/>
        <v>54793457.049999952</v>
      </c>
      <c r="P526" s="17">
        <v>0</v>
      </c>
      <c r="Q526" s="17">
        <v>0</v>
      </c>
      <c r="R526" s="35">
        <v>366077513.73035318</v>
      </c>
      <c r="S526" s="40">
        <f t="shared" si="59"/>
        <v>443748622.81035328</v>
      </c>
      <c r="T526" s="52">
        <v>0</v>
      </c>
      <c r="U526" s="64">
        <f t="shared" si="60"/>
        <v>443748622.81035328</v>
      </c>
      <c r="V526" s="47">
        <v>0</v>
      </c>
      <c r="W526" s="29">
        <v>0</v>
      </c>
      <c r="X526" s="36">
        <v>424645629.93000001</v>
      </c>
      <c r="Y526" s="41">
        <f t="shared" si="61"/>
        <v>424645629.93000001</v>
      </c>
      <c r="Z526" s="42">
        <f t="shared" si="62"/>
        <v>19102992.880353272</v>
      </c>
    </row>
    <row r="527" spans="1:26" x14ac:dyDescent="0.25">
      <c r="A527" s="7" t="s">
        <v>15</v>
      </c>
      <c r="B527" s="56" t="s">
        <v>953</v>
      </c>
      <c r="C527" s="6" t="s">
        <v>952</v>
      </c>
      <c r="D527" s="6" t="s">
        <v>1065</v>
      </c>
      <c r="E527" s="8" t="s">
        <v>1066</v>
      </c>
      <c r="F527" s="5">
        <v>304361869.73076373</v>
      </c>
      <c r="G527" s="2">
        <v>13814129.229999959</v>
      </c>
      <c r="H527" s="2">
        <v>33561467.74000001</v>
      </c>
      <c r="I527" s="2">
        <v>0</v>
      </c>
      <c r="J527" s="2">
        <v>0</v>
      </c>
      <c r="K527" s="2">
        <v>0</v>
      </c>
      <c r="L527" s="2">
        <v>0</v>
      </c>
      <c r="M527" s="24">
        <f t="shared" si="56"/>
        <v>351737466.7007637</v>
      </c>
      <c r="N527" s="18">
        <f t="shared" si="57"/>
        <v>13814129.229999959</v>
      </c>
      <c r="O527" s="17">
        <f t="shared" si="58"/>
        <v>33561467.74000001</v>
      </c>
      <c r="P527" s="17">
        <v>0</v>
      </c>
      <c r="Q527" s="17">
        <v>0</v>
      </c>
      <c r="R527" s="35">
        <v>219469149.67848119</v>
      </c>
      <c r="S527" s="40">
        <f t="shared" si="59"/>
        <v>266844746.64848116</v>
      </c>
      <c r="T527" s="52">
        <v>0</v>
      </c>
      <c r="U527" s="64">
        <f t="shared" si="60"/>
        <v>266844746.64848116</v>
      </c>
      <c r="V527" s="47">
        <v>0</v>
      </c>
      <c r="W527" s="29">
        <v>0</v>
      </c>
      <c r="X527" s="36">
        <v>255438106.63999999</v>
      </c>
      <c r="Y527" s="41">
        <f t="shared" si="61"/>
        <v>255438106.63999999</v>
      </c>
      <c r="Z527" s="42">
        <f t="shared" si="62"/>
        <v>11406640.008481175</v>
      </c>
    </row>
    <row r="528" spans="1:26" x14ac:dyDescent="0.25">
      <c r="A528" s="7" t="s">
        <v>15</v>
      </c>
      <c r="B528" s="56" t="s">
        <v>953</v>
      </c>
      <c r="C528" s="6" t="s">
        <v>952</v>
      </c>
      <c r="D528" s="6" t="s">
        <v>1067</v>
      </c>
      <c r="E528" s="8" t="s">
        <v>1068</v>
      </c>
      <c r="F528" s="5">
        <v>445792378.74797672</v>
      </c>
      <c r="G528" s="2">
        <v>20248660.949999988</v>
      </c>
      <c r="H528" s="2">
        <v>49174476.209999979</v>
      </c>
      <c r="I528" s="2">
        <v>0</v>
      </c>
      <c r="J528" s="2">
        <v>0</v>
      </c>
      <c r="K528" s="2">
        <v>0</v>
      </c>
      <c r="L528" s="2">
        <v>0</v>
      </c>
      <c r="M528" s="24">
        <f t="shared" si="56"/>
        <v>515215515.90797669</v>
      </c>
      <c r="N528" s="18">
        <f t="shared" si="57"/>
        <v>20248660.949999988</v>
      </c>
      <c r="O528" s="17">
        <f t="shared" si="58"/>
        <v>49174476.209999979</v>
      </c>
      <c r="P528" s="17">
        <v>0</v>
      </c>
      <c r="Q528" s="17">
        <v>0</v>
      </c>
      <c r="R528" s="35">
        <v>321489721.72797722</v>
      </c>
      <c r="S528" s="40">
        <f t="shared" si="59"/>
        <v>390912858.88797718</v>
      </c>
      <c r="T528" s="52">
        <v>0</v>
      </c>
      <c r="U528" s="64">
        <f t="shared" si="60"/>
        <v>390912858.88797718</v>
      </c>
      <c r="V528" s="47">
        <v>0</v>
      </c>
      <c r="W528" s="29">
        <v>0</v>
      </c>
      <c r="X528" s="36">
        <v>374205578.07999998</v>
      </c>
      <c r="Y528" s="41">
        <f t="shared" si="61"/>
        <v>374205578.07999998</v>
      </c>
      <c r="Z528" s="42">
        <f t="shared" si="62"/>
        <v>16707280.8079772</v>
      </c>
    </row>
    <row r="529" spans="1:26" x14ac:dyDescent="0.25">
      <c r="A529" s="7" t="s">
        <v>15</v>
      </c>
      <c r="B529" s="56" t="s">
        <v>953</v>
      </c>
      <c r="C529" s="6" t="s">
        <v>952</v>
      </c>
      <c r="D529" s="6" t="s">
        <v>1069</v>
      </c>
      <c r="E529" s="8" t="s">
        <v>1070</v>
      </c>
      <c r="F529" s="5">
        <v>461241237.2644878</v>
      </c>
      <c r="G529" s="2">
        <v>20666109.139999986</v>
      </c>
      <c r="H529" s="2">
        <v>49286797.610000014</v>
      </c>
      <c r="I529" s="2">
        <v>0</v>
      </c>
      <c r="J529" s="2">
        <v>0</v>
      </c>
      <c r="K529" s="2">
        <v>0</v>
      </c>
      <c r="L529" s="2">
        <v>0</v>
      </c>
      <c r="M529" s="24">
        <f t="shared" si="56"/>
        <v>531194144.0144878</v>
      </c>
      <c r="N529" s="18">
        <f t="shared" si="57"/>
        <v>20666109.139999986</v>
      </c>
      <c r="O529" s="17">
        <f t="shared" si="58"/>
        <v>49286797.610000014</v>
      </c>
      <c r="P529" s="17">
        <v>0</v>
      </c>
      <c r="Q529" s="17">
        <v>0</v>
      </c>
      <c r="R529" s="35">
        <v>331564195.76532841</v>
      </c>
      <c r="S529" s="40">
        <f t="shared" si="59"/>
        <v>401517102.51532841</v>
      </c>
      <c r="T529" s="52">
        <v>0</v>
      </c>
      <c r="U529" s="64">
        <f t="shared" si="60"/>
        <v>401517102.51532841</v>
      </c>
      <c r="V529" s="47">
        <v>0</v>
      </c>
      <c r="W529" s="29">
        <v>0</v>
      </c>
      <c r="X529" s="36">
        <v>384189677.5</v>
      </c>
      <c r="Y529" s="41">
        <f t="shared" si="61"/>
        <v>384189677.5</v>
      </c>
      <c r="Z529" s="42">
        <f t="shared" si="62"/>
        <v>17327425.015328407</v>
      </c>
    </row>
    <row r="530" spans="1:26" x14ac:dyDescent="0.25">
      <c r="A530" s="7" t="s">
        <v>15</v>
      </c>
      <c r="B530" s="56" t="s">
        <v>953</v>
      </c>
      <c r="C530" s="6" t="s">
        <v>952</v>
      </c>
      <c r="D530" s="6" t="s">
        <v>1071</v>
      </c>
      <c r="E530" s="8" t="s">
        <v>1072</v>
      </c>
      <c r="F530" s="5">
        <v>246534609.97353417</v>
      </c>
      <c r="G530" s="2">
        <v>11172490.909999967</v>
      </c>
      <c r="H530" s="2">
        <v>27063477.140000015</v>
      </c>
      <c r="I530" s="2">
        <v>0</v>
      </c>
      <c r="J530" s="2">
        <v>0</v>
      </c>
      <c r="K530" s="2">
        <v>0</v>
      </c>
      <c r="L530" s="2">
        <v>0</v>
      </c>
      <c r="M530" s="24">
        <f t="shared" si="56"/>
        <v>284770578.02353418</v>
      </c>
      <c r="N530" s="18">
        <f t="shared" si="57"/>
        <v>11172490.909999967</v>
      </c>
      <c r="O530" s="17">
        <f t="shared" si="58"/>
        <v>27063477.140000015</v>
      </c>
      <c r="P530" s="17">
        <v>0</v>
      </c>
      <c r="Q530" s="17">
        <v>0</v>
      </c>
      <c r="R530" s="35">
        <v>177694587.42822403</v>
      </c>
      <c r="S530" s="40">
        <f t="shared" si="59"/>
        <v>215930555.47822401</v>
      </c>
      <c r="T530" s="52">
        <v>0</v>
      </c>
      <c r="U530" s="64">
        <f t="shared" si="60"/>
        <v>215930555.47822401</v>
      </c>
      <c r="V530" s="47">
        <v>0</v>
      </c>
      <c r="W530" s="29">
        <v>0</v>
      </c>
      <c r="X530" s="36">
        <v>206686464.62</v>
      </c>
      <c r="Y530" s="41">
        <f t="shared" si="61"/>
        <v>206686464.62</v>
      </c>
      <c r="Z530" s="42">
        <f t="shared" si="62"/>
        <v>9244090.8582240045</v>
      </c>
    </row>
    <row r="531" spans="1:26" x14ac:dyDescent="0.25">
      <c r="A531" s="7" t="s">
        <v>15</v>
      </c>
      <c r="B531" s="56" t="s">
        <v>953</v>
      </c>
      <c r="C531" s="6" t="s">
        <v>952</v>
      </c>
      <c r="D531" s="6" t="s">
        <v>1073</v>
      </c>
      <c r="E531" s="8" t="s">
        <v>1074</v>
      </c>
      <c r="F531" s="5">
        <v>290078417.90649426</v>
      </c>
      <c r="G531" s="2">
        <v>13067574</v>
      </c>
      <c r="H531" s="2">
        <v>31385482.530000001</v>
      </c>
      <c r="I531" s="2">
        <v>0</v>
      </c>
      <c r="J531" s="2">
        <v>0</v>
      </c>
      <c r="K531" s="2">
        <v>0</v>
      </c>
      <c r="L531" s="2">
        <v>0</v>
      </c>
      <c r="M531" s="24">
        <f t="shared" si="56"/>
        <v>334531474.43649423</v>
      </c>
      <c r="N531" s="18">
        <f t="shared" si="57"/>
        <v>13067574</v>
      </c>
      <c r="O531" s="17">
        <f t="shared" si="58"/>
        <v>31385482.530000001</v>
      </c>
      <c r="P531" s="17">
        <v>0</v>
      </c>
      <c r="Q531" s="17">
        <v>0</v>
      </c>
      <c r="R531" s="35">
        <v>208786663.28714705</v>
      </c>
      <c r="S531" s="40">
        <f t="shared" si="59"/>
        <v>253239719.81714705</v>
      </c>
      <c r="T531" s="52">
        <v>0</v>
      </c>
      <c r="U531" s="64">
        <f t="shared" si="60"/>
        <v>253239719.81714705</v>
      </c>
      <c r="V531" s="47">
        <v>0</v>
      </c>
      <c r="W531" s="29">
        <v>0</v>
      </c>
      <c r="X531" s="36">
        <v>242352721.37</v>
      </c>
      <c r="Y531" s="41">
        <f t="shared" si="61"/>
        <v>242352721.37</v>
      </c>
      <c r="Z531" s="42">
        <f t="shared" si="62"/>
        <v>10886998.447147042</v>
      </c>
    </row>
    <row r="532" spans="1:26" x14ac:dyDescent="0.25">
      <c r="A532" s="7" t="s">
        <v>15</v>
      </c>
      <c r="B532" s="56" t="s">
        <v>953</v>
      </c>
      <c r="C532" s="6" t="s">
        <v>952</v>
      </c>
      <c r="D532" s="6" t="s">
        <v>1075</v>
      </c>
      <c r="E532" s="8" t="s">
        <v>1076</v>
      </c>
      <c r="F532" s="5">
        <v>402393655.62497121</v>
      </c>
      <c r="G532" s="2">
        <v>18027364.059999943</v>
      </c>
      <c r="H532" s="2">
        <v>43007972.940000027</v>
      </c>
      <c r="I532" s="2">
        <v>0</v>
      </c>
      <c r="J532" s="2">
        <v>0</v>
      </c>
      <c r="K532" s="2">
        <v>0</v>
      </c>
      <c r="L532" s="2">
        <v>0</v>
      </c>
      <c r="M532" s="24">
        <f t="shared" si="56"/>
        <v>463428992.62497115</v>
      </c>
      <c r="N532" s="18">
        <f t="shared" si="57"/>
        <v>18027364.059999943</v>
      </c>
      <c r="O532" s="17">
        <f t="shared" si="58"/>
        <v>43007972.940000027</v>
      </c>
      <c r="P532" s="17">
        <v>0</v>
      </c>
      <c r="Q532" s="17">
        <v>0</v>
      </c>
      <c r="R532" s="35">
        <v>289256464.03130406</v>
      </c>
      <c r="S532" s="40">
        <f t="shared" si="59"/>
        <v>350291801.031304</v>
      </c>
      <c r="T532" s="52">
        <v>0</v>
      </c>
      <c r="U532" s="64">
        <f t="shared" si="60"/>
        <v>350291801.031304</v>
      </c>
      <c r="V532" s="47">
        <v>0</v>
      </c>
      <c r="W532" s="29">
        <v>0</v>
      </c>
      <c r="X532" s="36">
        <v>335173872.06999999</v>
      </c>
      <c r="Y532" s="41">
        <f t="shared" si="61"/>
        <v>335173872.06999999</v>
      </c>
      <c r="Z532" s="42">
        <f t="shared" si="62"/>
        <v>15117928.961304009</v>
      </c>
    </row>
    <row r="533" spans="1:26" x14ac:dyDescent="0.25">
      <c r="A533" s="7" t="s">
        <v>15</v>
      </c>
      <c r="B533" s="56" t="s">
        <v>953</v>
      </c>
      <c r="C533" s="6" t="s">
        <v>952</v>
      </c>
      <c r="D533" s="6" t="s">
        <v>1077</v>
      </c>
      <c r="E533" s="8" t="s">
        <v>1078</v>
      </c>
      <c r="F533" s="5">
        <v>300199111.72845</v>
      </c>
      <c r="G533" s="2">
        <v>13494029.009999871</v>
      </c>
      <c r="H533" s="2">
        <v>32345804.730000019</v>
      </c>
      <c r="I533" s="2">
        <v>0</v>
      </c>
      <c r="J533" s="2">
        <v>0</v>
      </c>
      <c r="K533" s="2">
        <v>0</v>
      </c>
      <c r="L533" s="2">
        <v>0</v>
      </c>
      <c r="M533" s="24">
        <f t="shared" si="56"/>
        <v>346038945.46844989</v>
      </c>
      <c r="N533" s="18">
        <f t="shared" si="57"/>
        <v>13494029.009999871</v>
      </c>
      <c r="O533" s="17">
        <f t="shared" si="58"/>
        <v>32345804.730000019</v>
      </c>
      <c r="P533" s="17">
        <v>0</v>
      </c>
      <c r="Q533" s="17">
        <v>0</v>
      </c>
      <c r="R533" s="35">
        <v>215968963.35495317</v>
      </c>
      <c r="S533" s="40">
        <f t="shared" si="59"/>
        <v>261808797.09495306</v>
      </c>
      <c r="T533" s="52">
        <v>0</v>
      </c>
      <c r="U533" s="64">
        <f t="shared" si="60"/>
        <v>261808797.09495306</v>
      </c>
      <c r="V533" s="47">
        <v>0</v>
      </c>
      <c r="W533" s="29">
        <v>0</v>
      </c>
      <c r="X533" s="36">
        <v>250537660.11000001</v>
      </c>
      <c r="Y533" s="41">
        <f t="shared" si="61"/>
        <v>250537660.11000001</v>
      </c>
      <c r="Z533" s="42">
        <f t="shared" si="62"/>
        <v>11271136.984953046</v>
      </c>
    </row>
    <row r="534" spans="1:26" x14ac:dyDescent="0.25">
      <c r="A534" s="7" t="s">
        <v>15</v>
      </c>
      <c r="B534" s="56" t="s">
        <v>953</v>
      </c>
      <c r="C534" s="6" t="s">
        <v>952</v>
      </c>
      <c r="D534" s="6" t="s">
        <v>1079</v>
      </c>
      <c r="E534" s="8" t="s">
        <v>1080</v>
      </c>
      <c r="F534" s="5">
        <v>362020477.42560923</v>
      </c>
      <c r="G534" s="2">
        <v>16419308.240000069</v>
      </c>
      <c r="H534" s="2">
        <v>39803737.199999988</v>
      </c>
      <c r="I534" s="2">
        <v>0</v>
      </c>
      <c r="J534" s="2">
        <v>0</v>
      </c>
      <c r="K534" s="2">
        <v>0</v>
      </c>
      <c r="L534" s="2">
        <v>0</v>
      </c>
      <c r="M534" s="24">
        <f t="shared" si="56"/>
        <v>418243522.86560929</v>
      </c>
      <c r="N534" s="18">
        <f t="shared" si="57"/>
        <v>16419308.240000069</v>
      </c>
      <c r="O534" s="17">
        <f t="shared" si="58"/>
        <v>39803737.199999988</v>
      </c>
      <c r="P534" s="17">
        <v>0</v>
      </c>
      <c r="Q534" s="17">
        <v>0</v>
      </c>
      <c r="R534" s="35">
        <v>260976345.63313317</v>
      </c>
      <c r="S534" s="40">
        <f t="shared" si="59"/>
        <v>317199391.07313323</v>
      </c>
      <c r="T534" s="52">
        <v>0</v>
      </c>
      <c r="U534" s="64">
        <f t="shared" si="60"/>
        <v>317199391.07313323</v>
      </c>
      <c r="V534" s="47">
        <v>0</v>
      </c>
      <c r="W534" s="29">
        <v>0</v>
      </c>
      <c r="X534" s="36">
        <v>303624737.82999998</v>
      </c>
      <c r="Y534" s="41">
        <f t="shared" si="61"/>
        <v>303624737.82999998</v>
      </c>
      <c r="Z534" s="42">
        <f t="shared" si="62"/>
        <v>13574653.243133247</v>
      </c>
    </row>
    <row r="535" spans="1:26" x14ac:dyDescent="0.25">
      <c r="A535" s="7" t="s">
        <v>15</v>
      </c>
      <c r="B535" s="56" t="s">
        <v>953</v>
      </c>
      <c r="C535" s="6" t="s">
        <v>952</v>
      </c>
      <c r="D535" s="6" t="s">
        <v>1081</v>
      </c>
      <c r="E535" s="8" t="s">
        <v>1082</v>
      </c>
      <c r="F535" s="5">
        <v>224537979.05535841</v>
      </c>
      <c r="G535" s="2">
        <v>10204665.380000025</v>
      </c>
      <c r="H535" s="2">
        <v>24778081.869999975</v>
      </c>
      <c r="I535" s="2">
        <v>0</v>
      </c>
      <c r="J535" s="2">
        <v>0</v>
      </c>
      <c r="K535" s="2">
        <v>0</v>
      </c>
      <c r="L535" s="2">
        <v>0</v>
      </c>
      <c r="M535" s="24">
        <f t="shared" si="56"/>
        <v>259520726.30535841</v>
      </c>
      <c r="N535" s="18">
        <f t="shared" si="57"/>
        <v>10204665.380000025</v>
      </c>
      <c r="O535" s="17">
        <f t="shared" si="58"/>
        <v>24778081.869999975</v>
      </c>
      <c r="P535" s="17">
        <v>0</v>
      </c>
      <c r="Q535" s="17">
        <v>0</v>
      </c>
      <c r="R535" s="35">
        <v>161940288.99895862</v>
      </c>
      <c r="S535" s="40">
        <f t="shared" si="59"/>
        <v>196923036.24895862</v>
      </c>
      <c r="T535" s="52">
        <v>0</v>
      </c>
      <c r="U535" s="64">
        <f t="shared" si="60"/>
        <v>196923036.24895862</v>
      </c>
      <c r="V535" s="47">
        <v>0</v>
      </c>
      <c r="W535" s="29">
        <v>0</v>
      </c>
      <c r="X535" s="36">
        <v>188507921.09999999</v>
      </c>
      <c r="Y535" s="41">
        <f t="shared" si="61"/>
        <v>188507921.09999999</v>
      </c>
      <c r="Z535" s="42">
        <f t="shared" si="62"/>
        <v>8415115.1489586234</v>
      </c>
    </row>
    <row r="536" spans="1:26" x14ac:dyDescent="0.25">
      <c r="A536" s="7" t="s">
        <v>15</v>
      </c>
      <c r="B536" s="56" t="s">
        <v>953</v>
      </c>
      <c r="C536" s="6" t="s">
        <v>952</v>
      </c>
      <c r="D536" s="6" t="s">
        <v>1083</v>
      </c>
      <c r="E536" s="8" t="s">
        <v>1084</v>
      </c>
      <c r="F536" s="5">
        <v>447516368.93790269</v>
      </c>
      <c r="G536" s="2">
        <v>20270976.029999971</v>
      </c>
      <c r="H536" s="2">
        <v>49054713.840000033</v>
      </c>
      <c r="I536" s="2">
        <v>0</v>
      </c>
      <c r="J536" s="2">
        <v>0</v>
      </c>
      <c r="K536" s="2">
        <v>0</v>
      </c>
      <c r="L536" s="2">
        <v>0</v>
      </c>
      <c r="M536" s="24">
        <f t="shared" si="56"/>
        <v>516842058.80790269</v>
      </c>
      <c r="N536" s="18">
        <f t="shared" si="57"/>
        <v>20270976.029999971</v>
      </c>
      <c r="O536" s="17">
        <f t="shared" si="58"/>
        <v>49054713.840000033</v>
      </c>
      <c r="P536" s="17">
        <v>0</v>
      </c>
      <c r="Q536" s="17">
        <v>0</v>
      </c>
      <c r="R536" s="35">
        <v>322515296.4710018</v>
      </c>
      <c r="S536" s="40">
        <f t="shared" si="59"/>
        <v>391840986.34100181</v>
      </c>
      <c r="T536" s="52">
        <v>0</v>
      </c>
      <c r="U536" s="64">
        <f t="shared" si="60"/>
        <v>391840986.34100181</v>
      </c>
      <c r="V536" s="47">
        <v>0</v>
      </c>
      <c r="W536" s="29">
        <v>0</v>
      </c>
      <c r="X536" s="36">
        <v>375059477.97000003</v>
      </c>
      <c r="Y536" s="41">
        <f t="shared" si="61"/>
        <v>375059477.97000003</v>
      </c>
      <c r="Z536" s="42">
        <f t="shared" si="62"/>
        <v>16781508.37100178</v>
      </c>
    </row>
    <row r="537" spans="1:26" x14ac:dyDescent="0.25">
      <c r="A537" s="7" t="s">
        <v>15</v>
      </c>
      <c r="B537" s="56" t="s">
        <v>953</v>
      </c>
      <c r="C537" s="6" t="s">
        <v>952</v>
      </c>
      <c r="D537" s="6" t="s">
        <v>1085</v>
      </c>
      <c r="E537" s="8" t="s">
        <v>1086</v>
      </c>
      <c r="F537" s="5">
        <v>392275706.64529574</v>
      </c>
      <c r="G537" s="2">
        <v>18064876.769999981</v>
      </c>
      <c r="H537" s="2">
        <v>44584978.909999996</v>
      </c>
      <c r="I537" s="2">
        <v>0</v>
      </c>
      <c r="J537" s="2">
        <v>0</v>
      </c>
      <c r="K537" s="2">
        <v>0</v>
      </c>
      <c r="L537" s="2">
        <v>0</v>
      </c>
      <c r="M537" s="24">
        <f t="shared" si="56"/>
        <v>454925562.32529569</v>
      </c>
      <c r="N537" s="18">
        <f t="shared" si="57"/>
        <v>18064876.769999981</v>
      </c>
      <c r="O537" s="17">
        <f t="shared" si="58"/>
        <v>44584978.909999996</v>
      </c>
      <c r="P537" s="17">
        <v>0</v>
      </c>
      <c r="Q537" s="17">
        <v>0</v>
      </c>
      <c r="R537" s="35">
        <v>283816187.6470812</v>
      </c>
      <c r="S537" s="40">
        <f t="shared" si="59"/>
        <v>346466043.3270812</v>
      </c>
      <c r="T537" s="52">
        <v>0</v>
      </c>
      <c r="U537" s="64">
        <f t="shared" si="60"/>
        <v>346466043.3270812</v>
      </c>
      <c r="V537" s="47">
        <v>0</v>
      </c>
      <c r="W537" s="29">
        <v>0</v>
      </c>
      <c r="X537" s="36">
        <v>331804114.23000002</v>
      </c>
      <c r="Y537" s="41">
        <f t="shared" si="61"/>
        <v>331804114.23000002</v>
      </c>
      <c r="Z537" s="42">
        <f t="shared" si="62"/>
        <v>14661929.097081184</v>
      </c>
    </row>
    <row r="538" spans="1:26" x14ac:dyDescent="0.25">
      <c r="A538" s="7" t="s">
        <v>15</v>
      </c>
      <c r="B538" s="56" t="s">
        <v>953</v>
      </c>
      <c r="C538" s="6" t="s">
        <v>952</v>
      </c>
      <c r="D538" s="6" t="s">
        <v>1087</v>
      </c>
      <c r="E538" s="8" t="s">
        <v>1088</v>
      </c>
      <c r="F538" s="5">
        <v>318705382.4332428</v>
      </c>
      <c r="G538" s="2">
        <v>14465236.319999993</v>
      </c>
      <c r="H538" s="2">
        <v>35111393.209999979</v>
      </c>
      <c r="I538" s="2">
        <v>0</v>
      </c>
      <c r="J538" s="2">
        <v>0</v>
      </c>
      <c r="K538" s="2">
        <v>0</v>
      </c>
      <c r="L538" s="2">
        <v>0</v>
      </c>
      <c r="M538" s="24">
        <f t="shared" si="56"/>
        <v>368282011.96324277</v>
      </c>
      <c r="N538" s="18">
        <f t="shared" si="57"/>
        <v>14465236.319999993</v>
      </c>
      <c r="O538" s="17">
        <f t="shared" si="58"/>
        <v>35111393.209999979</v>
      </c>
      <c r="P538" s="17">
        <v>0</v>
      </c>
      <c r="Q538" s="17">
        <v>0</v>
      </c>
      <c r="R538" s="35">
        <v>229804787.16692266</v>
      </c>
      <c r="S538" s="40">
        <f t="shared" si="59"/>
        <v>279381416.69692266</v>
      </c>
      <c r="T538" s="52">
        <v>0</v>
      </c>
      <c r="U538" s="64">
        <f t="shared" si="60"/>
        <v>279381416.69692266</v>
      </c>
      <c r="V538" s="47">
        <v>0</v>
      </c>
      <c r="W538" s="29">
        <v>0</v>
      </c>
      <c r="X538" s="36">
        <v>267436671.90000001</v>
      </c>
      <c r="Y538" s="41">
        <f t="shared" si="61"/>
        <v>267436671.90000001</v>
      </c>
      <c r="Z538" s="42">
        <f t="shared" si="62"/>
        <v>11944744.796922654</v>
      </c>
    </row>
    <row r="539" spans="1:26" x14ac:dyDescent="0.25">
      <c r="A539" s="7" t="s">
        <v>15</v>
      </c>
      <c r="B539" s="56" t="s">
        <v>953</v>
      </c>
      <c r="C539" s="6" t="s">
        <v>952</v>
      </c>
      <c r="D539" s="6" t="s">
        <v>1089</v>
      </c>
      <c r="E539" s="8" t="s">
        <v>1090</v>
      </c>
      <c r="F539" s="5">
        <v>378235610.75421411</v>
      </c>
      <c r="G539" s="2">
        <v>17171030.159999907</v>
      </c>
      <c r="H539" s="2">
        <v>41663951.26000002</v>
      </c>
      <c r="I539" s="2">
        <v>0</v>
      </c>
      <c r="J539" s="2">
        <v>0</v>
      </c>
      <c r="K539" s="2">
        <v>0</v>
      </c>
      <c r="L539" s="2">
        <v>0</v>
      </c>
      <c r="M539" s="24">
        <f t="shared" si="56"/>
        <v>437070592.17421401</v>
      </c>
      <c r="N539" s="18">
        <f t="shared" si="57"/>
        <v>17171030.159999907</v>
      </c>
      <c r="O539" s="17">
        <f t="shared" si="58"/>
        <v>41663951.26000002</v>
      </c>
      <c r="P539" s="17">
        <v>0</v>
      </c>
      <c r="Q539" s="17">
        <v>0</v>
      </c>
      <c r="R539" s="35">
        <v>272731851.72553825</v>
      </c>
      <c r="S539" s="40">
        <f t="shared" si="59"/>
        <v>331566833.14553821</v>
      </c>
      <c r="T539" s="52">
        <v>0</v>
      </c>
      <c r="U539" s="64">
        <f t="shared" si="60"/>
        <v>331566833.14553821</v>
      </c>
      <c r="V539" s="47">
        <v>0</v>
      </c>
      <c r="W539" s="29">
        <v>0</v>
      </c>
      <c r="X539" s="36">
        <v>317389866.61000001</v>
      </c>
      <c r="Y539" s="41">
        <f t="shared" si="61"/>
        <v>317389866.61000001</v>
      </c>
      <c r="Z539" s="42">
        <f t="shared" si="62"/>
        <v>14176966.535538197</v>
      </c>
    </row>
    <row r="540" spans="1:26" x14ac:dyDescent="0.25">
      <c r="A540" s="7" t="s">
        <v>15</v>
      </c>
      <c r="B540" s="56" t="s">
        <v>953</v>
      </c>
      <c r="C540" s="6" t="s">
        <v>952</v>
      </c>
      <c r="D540" s="6" t="s">
        <v>1091</v>
      </c>
      <c r="E540" s="8" t="s">
        <v>1092</v>
      </c>
      <c r="F540" s="5">
        <v>358679524.75404954</v>
      </c>
      <c r="G540" s="2">
        <v>16237684.540000021</v>
      </c>
      <c r="H540" s="2">
        <v>39254995.229999989</v>
      </c>
      <c r="I540" s="2">
        <v>0</v>
      </c>
      <c r="J540" s="2">
        <v>0</v>
      </c>
      <c r="K540" s="2">
        <v>0</v>
      </c>
      <c r="L540" s="2">
        <v>0</v>
      </c>
      <c r="M540" s="24">
        <f t="shared" si="56"/>
        <v>414172204.52404952</v>
      </c>
      <c r="N540" s="18">
        <f t="shared" si="57"/>
        <v>16237684.540000021</v>
      </c>
      <c r="O540" s="17">
        <f t="shared" si="58"/>
        <v>39254995.229999989</v>
      </c>
      <c r="P540" s="17">
        <v>0</v>
      </c>
      <c r="Q540" s="17">
        <v>0</v>
      </c>
      <c r="R540" s="35">
        <v>258464691.40256742</v>
      </c>
      <c r="S540" s="40">
        <f t="shared" si="59"/>
        <v>313957371.17256743</v>
      </c>
      <c r="T540" s="52">
        <v>0</v>
      </c>
      <c r="U540" s="64">
        <f t="shared" si="60"/>
        <v>313957371.17256743</v>
      </c>
      <c r="V540" s="47">
        <v>0</v>
      </c>
      <c r="W540" s="29">
        <v>0</v>
      </c>
      <c r="X540" s="36">
        <v>300507584.01999998</v>
      </c>
      <c r="Y540" s="41">
        <f t="shared" si="61"/>
        <v>300507584.01999998</v>
      </c>
      <c r="Z540" s="42">
        <f t="shared" si="62"/>
        <v>13449787.152567446</v>
      </c>
    </row>
    <row r="541" spans="1:26" x14ac:dyDescent="0.25">
      <c r="A541" s="7" t="s">
        <v>15</v>
      </c>
      <c r="B541" s="56" t="s">
        <v>953</v>
      </c>
      <c r="C541" s="6" t="s">
        <v>952</v>
      </c>
      <c r="D541" s="6" t="s">
        <v>1093</v>
      </c>
      <c r="E541" s="8" t="s">
        <v>1094</v>
      </c>
      <c r="F541" s="5">
        <v>455259261.85719025</v>
      </c>
      <c r="G541" s="2">
        <v>20496805.949999928</v>
      </c>
      <c r="H541" s="2">
        <v>49192757.580000043</v>
      </c>
      <c r="I541" s="2">
        <v>0</v>
      </c>
      <c r="J541" s="2">
        <v>0</v>
      </c>
      <c r="K541" s="2">
        <v>0</v>
      </c>
      <c r="L541" s="2">
        <v>0</v>
      </c>
      <c r="M541" s="24">
        <f t="shared" si="56"/>
        <v>524948825.38719022</v>
      </c>
      <c r="N541" s="18">
        <f t="shared" si="57"/>
        <v>20496805.949999928</v>
      </c>
      <c r="O541" s="17">
        <f t="shared" si="58"/>
        <v>49192757.580000043</v>
      </c>
      <c r="P541" s="17">
        <v>0</v>
      </c>
      <c r="Q541" s="17">
        <v>0</v>
      </c>
      <c r="R541" s="35">
        <v>327631951.53331167</v>
      </c>
      <c r="S541" s="40">
        <f t="shared" si="59"/>
        <v>397321515.06331164</v>
      </c>
      <c r="T541" s="52">
        <v>0</v>
      </c>
      <c r="U541" s="64">
        <f t="shared" si="60"/>
        <v>397321515.06331164</v>
      </c>
      <c r="V541" s="47">
        <v>0</v>
      </c>
      <c r="W541" s="29">
        <v>0</v>
      </c>
      <c r="X541" s="36">
        <v>380233478.75999999</v>
      </c>
      <c r="Y541" s="41">
        <f t="shared" si="61"/>
        <v>380233478.75999999</v>
      </c>
      <c r="Z541" s="42">
        <f t="shared" si="62"/>
        <v>17088036.303311646</v>
      </c>
    </row>
    <row r="542" spans="1:26" x14ac:dyDescent="0.25">
      <c r="A542" s="7" t="s">
        <v>15</v>
      </c>
      <c r="B542" s="56" t="s">
        <v>953</v>
      </c>
      <c r="C542" s="6" t="s">
        <v>952</v>
      </c>
      <c r="D542" s="6" t="s">
        <v>1095</v>
      </c>
      <c r="E542" s="8" t="s">
        <v>1096</v>
      </c>
      <c r="F542" s="5">
        <v>270105369.39136302</v>
      </c>
      <c r="G542" s="2">
        <v>12252993.170000076</v>
      </c>
      <c r="H542" s="2">
        <v>29737728.839999974</v>
      </c>
      <c r="I542" s="2">
        <v>0</v>
      </c>
      <c r="J542" s="2">
        <v>0</v>
      </c>
      <c r="K542" s="2">
        <v>0</v>
      </c>
      <c r="L542" s="2">
        <v>0</v>
      </c>
      <c r="M542" s="24">
        <f t="shared" si="56"/>
        <v>312096091.40136307</v>
      </c>
      <c r="N542" s="18">
        <f t="shared" si="57"/>
        <v>12252993.170000076</v>
      </c>
      <c r="O542" s="17">
        <f t="shared" si="58"/>
        <v>29737728.839999974</v>
      </c>
      <c r="P542" s="17">
        <v>0</v>
      </c>
      <c r="Q542" s="17">
        <v>0</v>
      </c>
      <c r="R542" s="35">
        <v>194751330.77456689</v>
      </c>
      <c r="S542" s="40">
        <f t="shared" si="59"/>
        <v>236742052.78456694</v>
      </c>
      <c r="T542" s="52">
        <v>0</v>
      </c>
      <c r="U542" s="64">
        <f t="shared" si="60"/>
        <v>236742052.78456694</v>
      </c>
      <c r="V542" s="47">
        <v>0</v>
      </c>
      <c r="W542" s="29">
        <v>0</v>
      </c>
      <c r="X542" s="36">
        <v>226619931.49000001</v>
      </c>
      <c r="Y542" s="41">
        <f t="shared" si="61"/>
        <v>226619931.49000001</v>
      </c>
      <c r="Z542" s="42">
        <f t="shared" si="62"/>
        <v>10122121.294566929</v>
      </c>
    </row>
    <row r="543" spans="1:26" x14ac:dyDescent="0.25">
      <c r="A543" s="7" t="s">
        <v>15</v>
      </c>
      <c r="B543" s="56" t="s">
        <v>953</v>
      </c>
      <c r="C543" s="6" t="s">
        <v>952</v>
      </c>
      <c r="D543" s="6" t="s">
        <v>1097</v>
      </c>
      <c r="E543" s="8" t="s">
        <v>1098</v>
      </c>
      <c r="F543" s="5">
        <v>313998107.53320801</v>
      </c>
      <c r="G543" s="2">
        <v>14275890.98999989</v>
      </c>
      <c r="H543" s="2">
        <v>34710002.849999994</v>
      </c>
      <c r="I543" s="2">
        <v>0</v>
      </c>
      <c r="J543" s="2">
        <v>0</v>
      </c>
      <c r="K543" s="2">
        <v>0</v>
      </c>
      <c r="L543" s="2">
        <v>0</v>
      </c>
      <c r="M543" s="24">
        <f t="shared" si="56"/>
        <v>362984001.37320793</v>
      </c>
      <c r="N543" s="18">
        <f t="shared" si="57"/>
        <v>14275890.98999989</v>
      </c>
      <c r="O543" s="17">
        <f t="shared" si="58"/>
        <v>34710002.849999994</v>
      </c>
      <c r="P543" s="17">
        <v>0</v>
      </c>
      <c r="Q543" s="17">
        <v>0</v>
      </c>
      <c r="R543" s="35">
        <v>226488933.71071386</v>
      </c>
      <c r="S543" s="40">
        <f t="shared" si="59"/>
        <v>275474827.55071378</v>
      </c>
      <c r="T543" s="52">
        <v>0</v>
      </c>
      <c r="U543" s="64">
        <f t="shared" si="60"/>
        <v>275474827.55071378</v>
      </c>
      <c r="V543" s="47">
        <v>0</v>
      </c>
      <c r="W543" s="29">
        <v>0</v>
      </c>
      <c r="X543" s="36">
        <v>263708060.68000001</v>
      </c>
      <c r="Y543" s="41">
        <f t="shared" si="61"/>
        <v>263708060.68000001</v>
      </c>
      <c r="Z543" s="42">
        <f t="shared" si="62"/>
        <v>11766766.87071377</v>
      </c>
    </row>
    <row r="544" spans="1:26" x14ac:dyDescent="0.25">
      <c r="A544" s="7" t="s">
        <v>15</v>
      </c>
      <c r="B544" s="56" t="s">
        <v>953</v>
      </c>
      <c r="C544" s="6" t="s">
        <v>952</v>
      </c>
      <c r="D544" s="6" t="s">
        <v>1099</v>
      </c>
      <c r="E544" s="8" t="s">
        <v>1100</v>
      </c>
      <c r="F544" s="5">
        <v>368762245.26599836</v>
      </c>
      <c r="G544" s="2">
        <v>16704384.409999967</v>
      </c>
      <c r="H544" s="2">
        <v>40390897.970000029</v>
      </c>
      <c r="I544" s="2">
        <v>0</v>
      </c>
      <c r="J544" s="2">
        <v>0</v>
      </c>
      <c r="K544" s="2">
        <v>0</v>
      </c>
      <c r="L544" s="2">
        <v>0</v>
      </c>
      <c r="M544" s="24">
        <f t="shared" si="56"/>
        <v>425857527.64599836</v>
      </c>
      <c r="N544" s="18">
        <f t="shared" si="57"/>
        <v>16704384.409999967</v>
      </c>
      <c r="O544" s="17">
        <f t="shared" si="58"/>
        <v>40390897.970000029</v>
      </c>
      <c r="P544" s="17">
        <v>0</v>
      </c>
      <c r="Q544" s="17">
        <v>0</v>
      </c>
      <c r="R544" s="35">
        <v>265759131.66819417</v>
      </c>
      <c r="S544" s="40">
        <f t="shared" si="59"/>
        <v>322854414.04819417</v>
      </c>
      <c r="T544" s="52">
        <v>0</v>
      </c>
      <c r="U544" s="64">
        <f t="shared" si="60"/>
        <v>322854414.04819417</v>
      </c>
      <c r="V544" s="47">
        <v>0</v>
      </c>
      <c r="W544" s="29">
        <v>0</v>
      </c>
      <c r="X544" s="36">
        <v>309027491.80000001</v>
      </c>
      <c r="Y544" s="41">
        <f t="shared" si="61"/>
        <v>309027491.80000001</v>
      </c>
      <c r="Z544" s="42">
        <f t="shared" si="62"/>
        <v>13826922.248194158</v>
      </c>
    </row>
    <row r="545" spans="1:26" x14ac:dyDescent="0.25">
      <c r="A545" s="7" t="s">
        <v>15</v>
      </c>
      <c r="B545" s="56" t="s">
        <v>953</v>
      </c>
      <c r="C545" s="6" t="s">
        <v>952</v>
      </c>
      <c r="D545" s="6" t="s">
        <v>1101</v>
      </c>
      <c r="E545" s="8" t="s">
        <v>1102</v>
      </c>
      <c r="F545" s="5">
        <v>408911506.75801569</v>
      </c>
      <c r="G545" s="2">
        <v>18600414.9799999</v>
      </c>
      <c r="H545" s="2">
        <v>45298104.200000018</v>
      </c>
      <c r="I545" s="2">
        <v>0</v>
      </c>
      <c r="J545" s="2">
        <v>0</v>
      </c>
      <c r="K545" s="2">
        <v>0</v>
      </c>
      <c r="L545" s="2">
        <v>0</v>
      </c>
      <c r="M545" s="24">
        <f t="shared" si="56"/>
        <v>472810025.93801558</v>
      </c>
      <c r="N545" s="18">
        <f t="shared" si="57"/>
        <v>18600414.9799999</v>
      </c>
      <c r="O545" s="17">
        <f t="shared" si="58"/>
        <v>45298104.200000018</v>
      </c>
      <c r="P545" s="17">
        <v>0</v>
      </c>
      <c r="Q545" s="17">
        <v>0</v>
      </c>
      <c r="R545" s="35">
        <v>294996502.28061616</v>
      </c>
      <c r="S545" s="40">
        <f t="shared" si="59"/>
        <v>358895021.46061611</v>
      </c>
      <c r="T545" s="52">
        <v>0</v>
      </c>
      <c r="U545" s="64">
        <f t="shared" si="60"/>
        <v>358895021.46061611</v>
      </c>
      <c r="V545" s="47">
        <v>0</v>
      </c>
      <c r="W545" s="29">
        <v>0</v>
      </c>
      <c r="X545" s="36">
        <v>343572504.68000001</v>
      </c>
      <c r="Y545" s="41">
        <f t="shared" si="61"/>
        <v>343572504.68000001</v>
      </c>
      <c r="Z545" s="42">
        <f t="shared" si="62"/>
        <v>15322516.780616105</v>
      </c>
    </row>
    <row r="546" spans="1:26" x14ac:dyDescent="0.25">
      <c r="A546" s="7" t="s">
        <v>15</v>
      </c>
      <c r="B546" s="56" t="s">
        <v>953</v>
      </c>
      <c r="C546" s="6" t="s">
        <v>952</v>
      </c>
      <c r="D546" s="6" t="s">
        <v>1103</v>
      </c>
      <c r="E546" s="8" t="s">
        <v>1104</v>
      </c>
      <c r="F546" s="5">
        <v>372023411.99327195</v>
      </c>
      <c r="G546" s="2">
        <v>16926445.859999895</v>
      </c>
      <c r="H546" s="2">
        <v>41197725.810000032</v>
      </c>
      <c r="I546" s="2">
        <v>0</v>
      </c>
      <c r="J546" s="2">
        <v>0</v>
      </c>
      <c r="K546" s="2">
        <v>0</v>
      </c>
      <c r="L546" s="2">
        <v>0</v>
      </c>
      <c r="M546" s="24">
        <f t="shared" si="56"/>
        <v>430147583.6632719</v>
      </c>
      <c r="N546" s="18">
        <f t="shared" si="57"/>
        <v>16926445.859999895</v>
      </c>
      <c r="O546" s="17">
        <f t="shared" si="58"/>
        <v>41197725.810000032</v>
      </c>
      <c r="P546" s="17">
        <v>0</v>
      </c>
      <c r="Q546" s="17">
        <v>0</v>
      </c>
      <c r="R546" s="35">
        <v>268393726.30131733</v>
      </c>
      <c r="S546" s="40">
        <f t="shared" si="59"/>
        <v>326517897.97131729</v>
      </c>
      <c r="T546" s="52">
        <v>0</v>
      </c>
      <c r="U546" s="64">
        <f t="shared" si="60"/>
        <v>326517897.97131729</v>
      </c>
      <c r="V546" s="47">
        <v>0</v>
      </c>
      <c r="W546" s="29">
        <v>0</v>
      </c>
      <c r="X546" s="36">
        <v>312579008.63</v>
      </c>
      <c r="Y546" s="41">
        <f t="shared" si="61"/>
        <v>312579008.63</v>
      </c>
      <c r="Z546" s="42">
        <f t="shared" si="62"/>
        <v>13938889.341317296</v>
      </c>
    </row>
    <row r="547" spans="1:26" x14ac:dyDescent="0.25">
      <c r="A547" s="7" t="s">
        <v>15</v>
      </c>
      <c r="B547" s="56" t="s">
        <v>953</v>
      </c>
      <c r="C547" s="6" t="s">
        <v>952</v>
      </c>
      <c r="D547" s="6" t="s">
        <v>1105</v>
      </c>
      <c r="E547" s="8" t="s">
        <v>1106</v>
      </c>
      <c r="F547" s="5">
        <v>396252791.42295593</v>
      </c>
      <c r="G547" s="2">
        <v>17876648.829999924</v>
      </c>
      <c r="H547" s="2">
        <v>43005447.450000018</v>
      </c>
      <c r="I547" s="2">
        <v>0</v>
      </c>
      <c r="J547" s="2">
        <v>0</v>
      </c>
      <c r="K547" s="2">
        <v>0</v>
      </c>
      <c r="L547" s="2">
        <v>0</v>
      </c>
      <c r="M547" s="24">
        <f t="shared" si="56"/>
        <v>457134887.70295584</v>
      </c>
      <c r="N547" s="18">
        <f t="shared" si="57"/>
        <v>17876648.829999924</v>
      </c>
      <c r="O547" s="17">
        <f t="shared" si="58"/>
        <v>43005447.450000018</v>
      </c>
      <c r="P547" s="17">
        <v>0</v>
      </c>
      <c r="Q547" s="17">
        <v>0</v>
      </c>
      <c r="R547" s="35">
        <v>285291813.55859983</v>
      </c>
      <c r="S547" s="40">
        <f t="shared" si="59"/>
        <v>346173909.8385998</v>
      </c>
      <c r="T547" s="52">
        <v>0</v>
      </c>
      <c r="U547" s="64">
        <f t="shared" si="60"/>
        <v>346173909.8385998</v>
      </c>
      <c r="V547" s="47">
        <v>0</v>
      </c>
      <c r="W547" s="29">
        <v>0</v>
      </c>
      <c r="X547" s="36">
        <v>331304129.25</v>
      </c>
      <c r="Y547" s="41">
        <f t="shared" si="61"/>
        <v>331304129.25</v>
      </c>
      <c r="Z547" s="42">
        <f t="shared" si="62"/>
        <v>14869780.588599801</v>
      </c>
    </row>
    <row r="548" spans="1:26" x14ac:dyDescent="0.25">
      <c r="A548" s="7" t="s">
        <v>15</v>
      </c>
      <c r="B548" s="56" t="s">
        <v>953</v>
      </c>
      <c r="C548" s="6" t="s">
        <v>952</v>
      </c>
      <c r="D548" s="6" t="s">
        <v>1107</v>
      </c>
      <c r="E548" s="8" t="s">
        <v>1108</v>
      </c>
      <c r="F548" s="5">
        <v>380325673.09832251</v>
      </c>
      <c r="G548" s="2">
        <v>17252486.699999988</v>
      </c>
      <c r="H548" s="2">
        <v>41813975.670000017</v>
      </c>
      <c r="I548" s="2">
        <v>0</v>
      </c>
      <c r="J548" s="2">
        <v>0</v>
      </c>
      <c r="K548" s="2">
        <v>0</v>
      </c>
      <c r="L548" s="2">
        <v>0</v>
      </c>
      <c r="M548" s="24">
        <f t="shared" si="56"/>
        <v>439392135.46832252</v>
      </c>
      <c r="N548" s="18">
        <f t="shared" si="57"/>
        <v>17252486.699999988</v>
      </c>
      <c r="O548" s="17">
        <f t="shared" si="58"/>
        <v>41813975.670000017</v>
      </c>
      <c r="P548" s="17">
        <v>0</v>
      </c>
      <c r="Q548" s="17">
        <v>0</v>
      </c>
      <c r="R548" s="35">
        <v>274187350.16041046</v>
      </c>
      <c r="S548" s="40">
        <f t="shared" si="59"/>
        <v>333253812.53041047</v>
      </c>
      <c r="T548" s="52">
        <v>0</v>
      </c>
      <c r="U548" s="64">
        <f t="shared" si="60"/>
        <v>333253812.53041047</v>
      </c>
      <c r="V548" s="47">
        <v>0</v>
      </c>
      <c r="W548" s="29">
        <v>0</v>
      </c>
      <c r="X548" s="36">
        <v>318996720.01999998</v>
      </c>
      <c r="Y548" s="41">
        <f t="shared" si="61"/>
        <v>318996720.01999998</v>
      </c>
      <c r="Z548" s="42">
        <f t="shared" si="62"/>
        <v>14257092.510410488</v>
      </c>
    </row>
    <row r="549" spans="1:26" x14ac:dyDescent="0.25">
      <c r="A549" s="7" t="s">
        <v>15</v>
      </c>
      <c r="B549" s="56" t="s">
        <v>953</v>
      </c>
      <c r="C549" s="6" t="s">
        <v>952</v>
      </c>
      <c r="D549" s="6" t="s">
        <v>1109</v>
      </c>
      <c r="E549" s="8" t="s">
        <v>1110</v>
      </c>
      <c r="F549" s="5">
        <v>346554769.41817403</v>
      </c>
      <c r="G549" s="2">
        <v>15736640.23999989</v>
      </c>
      <c r="H549" s="2">
        <v>38197301.080000013</v>
      </c>
      <c r="I549" s="2">
        <v>0</v>
      </c>
      <c r="J549" s="2">
        <v>0</v>
      </c>
      <c r="K549" s="2">
        <v>0</v>
      </c>
      <c r="L549" s="2">
        <v>0</v>
      </c>
      <c r="M549" s="24">
        <f t="shared" si="56"/>
        <v>400488710.73817396</v>
      </c>
      <c r="N549" s="18">
        <f t="shared" si="57"/>
        <v>15736640.23999989</v>
      </c>
      <c r="O549" s="17">
        <f t="shared" si="58"/>
        <v>38197301.080000013</v>
      </c>
      <c r="P549" s="17">
        <v>0</v>
      </c>
      <c r="Q549" s="17">
        <v>0</v>
      </c>
      <c r="R549" s="35">
        <v>249901107.77750209</v>
      </c>
      <c r="S549" s="40">
        <f t="shared" si="59"/>
        <v>303835049.09750199</v>
      </c>
      <c r="T549" s="52">
        <v>0</v>
      </c>
      <c r="U549" s="64">
        <f t="shared" si="60"/>
        <v>303835049.09750199</v>
      </c>
      <c r="V549" s="47">
        <v>0</v>
      </c>
      <c r="W549" s="29">
        <v>0</v>
      </c>
      <c r="X549" s="36">
        <v>290846008.48000002</v>
      </c>
      <c r="Y549" s="41">
        <f t="shared" si="61"/>
        <v>290846008.48000002</v>
      </c>
      <c r="Z549" s="42">
        <f t="shared" si="62"/>
        <v>12989040.617501974</v>
      </c>
    </row>
    <row r="550" spans="1:26" x14ac:dyDescent="0.25">
      <c r="A550" s="7" t="s">
        <v>15</v>
      </c>
      <c r="B550" s="56" t="s">
        <v>953</v>
      </c>
      <c r="C550" s="6" t="s">
        <v>952</v>
      </c>
      <c r="D550" s="6" t="s">
        <v>1111</v>
      </c>
      <c r="E550" s="8" t="s">
        <v>1112</v>
      </c>
      <c r="F550" s="5">
        <v>320267802.68045843</v>
      </c>
      <c r="G550" s="2">
        <v>14564959.25999999</v>
      </c>
      <c r="H550" s="2">
        <v>35419343.280000001</v>
      </c>
      <c r="I550" s="2">
        <v>0</v>
      </c>
      <c r="J550" s="2">
        <v>0</v>
      </c>
      <c r="K550" s="2">
        <v>0</v>
      </c>
      <c r="L550" s="2">
        <v>0</v>
      </c>
      <c r="M550" s="24">
        <f t="shared" si="56"/>
        <v>370252105.22045839</v>
      </c>
      <c r="N550" s="18">
        <f t="shared" si="57"/>
        <v>14564959.25999999</v>
      </c>
      <c r="O550" s="17">
        <f t="shared" si="58"/>
        <v>35419343.280000001</v>
      </c>
      <c r="P550" s="17">
        <v>0</v>
      </c>
      <c r="Q550" s="17">
        <v>0</v>
      </c>
      <c r="R550" s="35">
        <v>231028523.00585097</v>
      </c>
      <c r="S550" s="40">
        <f t="shared" si="59"/>
        <v>281012825.54585099</v>
      </c>
      <c r="T550" s="52">
        <v>0</v>
      </c>
      <c r="U550" s="64">
        <f t="shared" si="60"/>
        <v>281012825.54585099</v>
      </c>
      <c r="V550" s="47">
        <v>0</v>
      </c>
      <c r="W550" s="29">
        <v>0</v>
      </c>
      <c r="X550" s="36">
        <v>269012278</v>
      </c>
      <c r="Y550" s="41">
        <f t="shared" si="61"/>
        <v>269012278</v>
      </c>
      <c r="Z550" s="42">
        <f t="shared" si="62"/>
        <v>12000547.545850992</v>
      </c>
    </row>
    <row r="551" spans="1:26" x14ac:dyDescent="0.25">
      <c r="A551" s="7" t="s">
        <v>15</v>
      </c>
      <c r="B551" s="56" t="s">
        <v>953</v>
      </c>
      <c r="C551" s="6" t="s">
        <v>952</v>
      </c>
      <c r="D551" s="6" t="s">
        <v>1113</v>
      </c>
      <c r="E551" s="8" t="s">
        <v>1114</v>
      </c>
      <c r="F551" s="5">
        <v>298677496.73106366</v>
      </c>
      <c r="G551" s="2">
        <v>13469631.539999962</v>
      </c>
      <c r="H551" s="2">
        <v>32393400.729999989</v>
      </c>
      <c r="I551" s="2">
        <v>0</v>
      </c>
      <c r="J551" s="2">
        <v>0</v>
      </c>
      <c r="K551" s="2">
        <v>0</v>
      </c>
      <c r="L551" s="2">
        <v>0</v>
      </c>
      <c r="M551" s="24">
        <f t="shared" si="56"/>
        <v>344540529.00106359</v>
      </c>
      <c r="N551" s="18">
        <f t="shared" si="57"/>
        <v>13469631.539999962</v>
      </c>
      <c r="O551" s="17">
        <f t="shared" si="58"/>
        <v>32393400.729999989</v>
      </c>
      <c r="P551" s="17">
        <v>0</v>
      </c>
      <c r="Q551" s="17">
        <v>0</v>
      </c>
      <c r="R551" s="35">
        <v>215024843.12505099</v>
      </c>
      <c r="S551" s="40">
        <f t="shared" si="59"/>
        <v>260887875.39505094</v>
      </c>
      <c r="T551" s="52">
        <v>0</v>
      </c>
      <c r="U551" s="64">
        <f t="shared" si="60"/>
        <v>260887875.39505094</v>
      </c>
      <c r="V551" s="47">
        <v>0</v>
      </c>
      <c r="W551" s="29">
        <v>0</v>
      </c>
      <c r="X551" s="36">
        <v>249678737.47</v>
      </c>
      <c r="Y551" s="41">
        <f t="shared" si="61"/>
        <v>249678737.47</v>
      </c>
      <c r="Z551" s="42">
        <f t="shared" si="62"/>
        <v>11209137.925050944</v>
      </c>
    </row>
    <row r="552" spans="1:26" x14ac:dyDescent="0.25">
      <c r="A552" s="7" t="s">
        <v>15</v>
      </c>
      <c r="B552" s="56" t="s">
        <v>953</v>
      </c>
      <c r="C552" s="6" t="s">
        <v>952</v>
      </c>
      <c r="D552" s="6" t="s">
        <v>1115</v>
      </c>
      <c r="E552" s="8" t="s">
        <v>1116</v>
      </c>
      <c r="F552" s="5">
        <v>382445464.7857672</v>
      </c>
      <c r="G552" s="2">
        <v>17404294.769999981</v>
      </c>
      <c r="H552" s="2">
        <v>42381215.599999994</v>
      </c>
      <c r="I552" s="2">
        <v>0</v>
      </c>
      <c r="J552" s="2">
        <v>0</v>
      </c>
      <c r="K552" s="2">
        <v>0</v>
      </c>
      <c r="L552" s="2">
        <v>0</v>
      </c>
      <c r="M552" s="24">
        <f t="shared" si="56"/>
        <v>442230975.1557672</v>
      </c>
      <c r="N552" s="18">
        <f t="shared" si="57"/>
        <v>17404294.769999981</v>
      </c>
      <c r="O552" s="17">
        <f t="shared" si="58"/>
        <v>42381215.599999994</v>
      </c>
      <c r="P552" s="17">
        <v>0</v>
      </c>
      <c r="Q552" s="17">
        <v>0</v>
      </c>
      <c r="R552" s="35">
        <v>275925963.99593371</v>
      </c>
      <c r="S552" s="40">
        <f t="shared" si="59"/>
        <v>335711474.36593366</v>
      </c>
      <c r="T552" s="52">
        <v>0</v>
      </c>
      <c r="U552" s="64">
        <f t="shared" si="60"/>
        <v>335711474.36593366</v>
      </c>
      <c r="V552" s="47">
        <v>0</v>
      </c>
      <c r="W552" s="29">
        <v>0</v>
      </c>
      <c r="X552" s="36">
        <v>321382188.22000003</v>
      </c>
      <c r="Y552" s="41">
        <f t="shared" si="61"/>
        <v>321382188.22000003</v>
      </c>
      <c r="Z552" s="42">
        <f t="shared" si="62"/>
        <v>14329286.145933628</v>
      </c>
    </row>
    <row r="553" spans="1:26" x14ac:dyDescent="0.25">
      <c r="A553" s="7" t="s">
        <v>15</v>
      </c>
      <c r="B553" s="56" t="s">
        <v>953</v>
      </c>
      <c r="C553" s="6" t="s">
        <v>952</v>
      </c>
      <c r="D553" s="6" t="s">
        <v>1117</v>
      </c>
      <c r="E553" s="8" t="s">
        <v>1118</v>
      </c>
      <c r="F553" s="5">
        <v>328673585.54908037</v>
      </c>
      <c r="G553" s="2">
        <v>14907062.889999926</v>
      </c>
      <c r="H553" s="2">
        <v>36160395.159999996</v>
      </c>
      <c r="I553" s="2">
        <v>0</v>
      </c>
      <c r="J553" s="2">
        <v>0</v>
      </c>
      <c r="K553" s="2">
        <v>0</v>
      </c>
      <c r="L553" s="2">
        <v>0</v>
      </c>
      <c r="M553" s="24">
        <f t="shared" si="56"/>
        <v>379741043.59908032</v>
      </c>
      <c r="N553" s="18">
        <f t="shared" si="57"/>
        <v>14907062.889999926</v>
      </c>
      <c r="O553" s="17">
        <f t="shared" si="58"/>
        <v>36160395.159999996</v>
      </c>
      <c r="P553" s="17">
        <v>0</v>
      </c>
      <c r="Q553" s="17">
        <v>0</v>
      </c>
      <c r="R553" s="35">
        <v>236949061.74169284</v>
      </c>
      <c r="S553" s="40">
        <f t="shared" si="59"/>
        <v>288016519.79169273</v>
      </c>
      <c r="T553" s="52">
        <v>0</v>
      </c>
      <c r="U553" s="64">
        <f t="shared" si="60"/>
        <v>288016519.79169273</v>
      </c>
      <c r="V553" s="47">
        <v>0</v>
      </c>
      <c r="W553" s="29">
        <v>0</v>
      </c>
      <c r="X553" s="36">
        <v>275694983.10000002</v>
      </c>
      <c r="Y553" s="41">
        <f t="shared" si="61"/>
        <v>275694983.10000002</v>
      </c>
      <c r="Z553" s="42">
        <f t="shared" si="62"/>
        <v>12321536.69169271</v>
      </c>
    </row>
    <row r="554" spans="1:26" x14ac:dyDescent="0.25">
      <c r="A554" s="7" t="s">
        <v>15</v>
      </c>
      <c r="B554" s="56" t="s">
        <v>953</v>
      </c>
      <c r="C554" s="6" t="s">
        <v>952</v>
      </c>
      <c r="D554" s="6" t="s">
        <v>1119</v>
      </c>
      <c r="E554" s="8" t="s">
        <v>1120</v>
      </c>
      <c r="F554" s="5">
        <v>288722639.71304119</v>
      </c>
      <c r="G554" s="2">
        <v>12869090.040000021</v>
      </c>
      <c r="H554" s="2">
        <v>30478837.770000011</v>
      </c>
      <c r="I554" s="2">
        <v>0</v>
      </c>
      <c r="J554" s="2">
        <v>0</v>
      </c>
      <c r="K554" s="2">
        <v>0</v>
      </c>
      <c r="L554" s="2">
        <v>0</v>
      </c>
      <c r="M554" s="24">
        <f t="shared" si="56"/>
        <v>332070567.52304125</v>
      </c>
      <c r="N554" s="18">
        <f t="shared" si="57"/>
        <v>12869090.040000021</v>
      </c>
      <c r="O554" s="17">
        <f t="shared" si="58"/>
        <v>30478837.770000011</v>
      </c>
      <c r="P554" s="17">
        <v>0</v>
      </c>
      <c r="Q554" s="17">
        <v>0</v>
      </c>
      <c r="R554" s="35">
        <v>207297638.55788574</v>
      </c>
      <c r="S554" s="40">
        <f t="shared" si="59"/>
        <v>250645566.36788577</v>
      </c>
      <c r="T554" s="52">
        <v>0</v>
      </c>
      <c r="U554" s="64">
        <f t="shared" si="60"/>
        <v>250645566.36788577</v>
      </c>
      <c r="V554" s="47">
        <v>0</v>
      </c>
      <c r="W554" s="29">
        <v>0</v>
      </c>
      <c r="X554" s="36">
        <v>239789240.44999999</v>
      </c>
      <c r="Y554" s="41">
        <f t="shared" si="61"/>
        <v>239789240.44999999</v>
      </c>
      <c r="Z554" s="42">
        <f t="shared" si="62"/>
        <v>10856325.91788578</v>
      </c>
    </row>
    <row r="555" spans="1:26" x14ac:dyDescent="0.25">
      <c r="A555" s="7" t="s">
        <v>15</v>
      </c>
      <c r="B555" s="56" t="s">
        <v>953</v>
      </c>
      <c r="C555" s="6" t="s">
        <v>952</v>
      </c>
      <c r="D555" s="6" t="s">
        <v>1121</v>
      </c>
      <c r="E555" s="8" t="s">
        <v>1122</v>
      </c>
      <c r="F555" s="5">
        <v>433197040.576123</v>
      </c>
      <c r="G555" s="2">
        <v>19490411.829999983</v>
      </c>
      <c r="H555" s="2">
        <v>46754843.310000002</v>
      </c>
      <c r="I555" s="2">
        <v>0</v>
      </c>
      <c r="J555" s="2">
        <v>0</v>
      </c>
      <c r="K555" s="2">
        <v>0</v>
      </c>
      <c r="L555" s="2">
        <v>0</v>
      </c>
      <c r="M555" s="24">
        <f t="shared" si="56"/>
        <v>499442295.71612298</v>
      </c>
      <c r="N555" s="18">
        <f t="shared" si="57"/>
        <v>19490411.829999983</v>
      </c>
      <c r="O555" s="17">
        <f t="shared" si="58"/>
        <v>46754843.310000002</v>
      </c>
      <c r="P555" s="17">
        <v>0</v>
      </c>
      <c r="Q555" s="17">
        <v>0</v>
      </c>
      <c r="R555" s="35">
        <v>311709095.24456322</v>
      </c>
      <c r="S555" s="40">
        <f t="shared" si="59"/>
        <v>377954350.38456321</v>
      </c>
      <c r="T555" s="52">
        <v>0</v>
      </c>
      <c r="U555" s="64">
        <f t="shared" si="60"/>
        <v>377954350.38456321</v>
      </c>
      <c r="V555" s="47">
        <v>0</v>
      </c>
      <c r="W555" s="29">
        <v>0</v>
      </c>
      <c r="X555" s="36">
        <v>361692018.85000002</v>
      </c>
      <c r="Y555" s="41">
        <f t="shared" si="61"/>
        <v>361692018.85000002</v>
      </c>
      <c r="Z555" s="42">
        <f t="shared" si="62"/>
        <v>16262331.534563184</v>
      </c>
    </row>
    <row r="556" spans="1:26" x14ac:dyDescent="0.25">
      <c r="A556" s="7" t="s">
        <v>15</v>
      </c>
      <c r="B556" s="56" t="s">
        <v>953</v>
      </c>
      <c r="C556" s="6" t="s">
        <v>952</v>
      </c>
      <c r="D556" s="6" t="s">
        <v>1123</v>
      </c>
      <c r="E556" s="8" t="s">
        <v>1124</v>
      </c>
      <c r="F556" s="5">
        <v>436725269.94918752</v>
      </c>
      <c r="G556" s="2">
        <v>19847021.75</v>
      </c>
      <c r="H556" s="2">
        <v>48217511.24000001</v>
      </c>
      <c r="I556" s="2">
        <v>0</v>
      </c>
      <c r="J556" s="2">
        <v>0</v>
      </c>
      <c r="K556" s="2">
        <v>0</v>
      </c>
      <c r="L556" s="2">
        <v>0</v>
      </c>
      <c r="M556" s="24">
        <f t="shared" si="56"/>
        <v>504789802.93918753</v>
      </c>
      <c r="N556" s="18">
        <f t="shared" si="57"/>
        <v>19847021.75</v>
      </c>
      <c r="O556" s="17">
        <f t="shared" si="58"/>
        <v>48217511.24000001</v>
      </c>
      <c r="P556" s="17">
        <v>0</v>
      </c>
      <c r="Q556" s="17">
        <v>0</v>
      </c>
      <c r="R556" s="35">
        <v>314985477.05595338</v>
      </c>
      <c r="S556" s="40">
        <f t="shared" si="59"/>
        <v>383050010.04595339</v>
      </c>
      <c r="T556" s="52">
        <v>0</v>
      </c>
      <c r="U556" s="64">
        <f t="shared" si="60"/>
        <v>383050010.04595339</v>
      </c>
      <c r="V556" s="47">
        <v>0</v>
      </c>
      <c r="W556" s="29">
        <v>0</v>
      </c>
      <c r="X556" s="36">
        <v>366684609.31</v>
      </c>
      <c r="Y556" s="41">
        <f t="shared" si="61"/>
        <v>366684609.31</v>
      </c>
      <c r="Z556" s="42">
        <f t="shared" si="62"/>
        <v>16365400.735953391</v>
      </c>
    </row>
    <row r="557" spans="1:26" x14ac:dyDescent="0.25">
      <c r="A557" s="7" t="s">
        <v>15</v>
      </c>
      <c r="B557" s="56" t="s">
        <v>953</v>
      </c>
      <c r="C557" s="6" t="s">
        <v>952</v>
      </c>
      <c r="D557" s="6" t="s">
        <v>1125</v>
      </c>
      <c r="E557" s="8" t="s">
        <v>1126</v>
      </c>
      <c r="F557" s="5">
        <v>333043873.39759684</v>
      </c>
      <c r="G557" s="2">
        <v>14995388.730000019</v>
      </c>
      <c r="H557" s="2">
        <v>36003292.960000008</v>
      </c>
      <c r="I557" s="2">
        <v>0</v>
      </c>
      <c r="J557" s="2">
        <v>0</v>
      </c>
      <c r="K557" s="2">
        <v>0</v>
      </c>
      <c r="L557" s="2">
        <v>0</v>
      </c>
      <c r="M557" s="24">
        <f t="shared" si="56"/>
        <v>384042555.08759689</v>
      </c>
      <c r="N557" s="18">
        <f t="shared" si="57"/>
        <v>14995388.730000019</v>
      </c>
      <c r="O557" s="17">
        <f t="shared" si="58"/>
        <v>36003292.960000008</v>
      </c>
      <c r="P557" s="17">
        <v>0</v>
      </c>
      <c r="Q557" s="17">
        <v>0</v>
      </c>
      <c r="R557" s="35">
        <v>239688134.99953228</v>
      </c>
      <c r="S557" s="40">
        <f t="shared" si="59"/>
        <v>290686816.68953228</v>
      </c>
      <c r="T557" s="52">
        <v>0</v>
      </c>
      <c r="U557" s="64">
        <f t="shared" si="60"/>
        <v>290686816.68953228</v>
      </c>
      <c r="V557" s="47">
        <v>0</v>
      </c>
      <c r="W557" s="29">
        <v>0</v>
      </c>
      <c r="X557" s="36">
        <v>278186883.66000003</v>
      </c>
      <c r="Y557" s="41">
        <f t="shared" si="61"/>
        <v>278186883.66000003</v>
      </c>
      <c r="Z557" s="42">
        <f t="shared" si="62"/>
        <v>12499933.029532254</v>
      </c>
    </row>
    <row r="558" spans="1:26" x14ac:dyDescent="0.25">
      <c r="A558" s="7" t="s">
        <v>15</v>
      </c>
      <c r="B558" s="56" t="s">
        <v>953</v>
      </c>
      <c r="C558" s="6" t="s">
        <v>952</v>
      </c>
      <c r="D558" s="6" t="s">
        <v>1127</v>
      </c>
      <c r="E558" s="8" t="s">
        <v>1128</v>
      </c>
      <c r="F558" s="5">
        <v>1199207734.9729543</v>
      </c>
      <c r="G558" s="2">
        <v>53836372.660000086</v>
      </c>
      <c r="H558" s="2">
        <v>128697358</v>
      </c>
      <c r="I558" s="2">
        <v>0</v>
      </c>
      <c r="J558" s="2">
        <v>0</v>
      </c>
      <c r="K558" s="2">
        <v>0</v>
      </c>
      <c r="L558" s="2">
        <v>0</v>
      </c>
      <c r="M558" s="24">
        <f t="shared" si="56"/>
        <v>1381741465.6329544</v>
      </c>
      <c r="N558" s="18">
        <f t="shared" si="57"/>
        <v>53836372.660000086</v>
      </c>
      <c r="O558" s="17">
        <f t="shared" si="58"/>
        <v>128697358</v>
      </c>
      <c r="P558" s="17">
        <v>0</v>
      </c>
      <c r="Q558" s="17">
        <v>0</v>
      </c>
      <c r="R558" s="35">
        <v>862446107.26044643</v>
      </c>
      <c r="S558" s="40">
        <f t="shared" si="59"/>
        <v>1044979837.9204465</v>
      </c>
      <c r="T558" s="52">
        <v>0</v>
      </c>
      <c r="U558" s="64">
        <f t="shared" si="60"/>
        <v>1044979837.9204465</v>
      </c>
      <c r="V558" s="47">
        <v>0</v>
      </c>
      <c r="W558" s="29">
        <v>0</v>
      </c>
      <c r="X558" s="36">
        <v>999946053.59000003</v>
      </c>
      <c r="Y558" s="41">
        <f t="shared" si="61"/>
        <v>999946053.59000003</v>
      </c>
      <c r="Z558" s="42">
        <f t="shared" si="62"/>
        <v>45033784.330446482</v>
      </c>
    </row>
    <row r="559" spans="1:26" x14ac:dyDescent="0.25">
      <c r="A559" s="7" t="s">
        <v>15</v>
      </c>
      <c r="B559" s="56" t="s">
        <v>953</v>
      </c>
      <c r="C559" s="6" t="s">
        <v>952</v>
      </c>
      <c r="D559" s="6" t="s">
        <v>1129</v>
      </c>
      <c r="E559" s="8" t="s">
        <v>1130</v>
      </c>
      <c r="F559" s="5">
        <v>258354559.83187735</v>
      </c>
      <c r="G559" s="2">
        <v>11600178.259999871</v>
      </c>
      <c r="H559" s="2">
        <v>27742629.660000026</v>
      </c>
      <c r="I559" s="2">
        <v>0</v>
      </c>
      <c r="J559" s="2">
        <v>0</v>
      </c>
      <c r="K559" s="2">
        <v>0</v>
      </c>
      <c r="L559" s="2">
        <v>0</v>
      </c>
      <c r="M559" s="24">
        <f t="shared" si="56"/>
        <v>297697367.75187725</v>
      </c>
      <c r="N559" s="18">
        <f t="shared" si="57"/>
        <v>11600178.259999871</v>
      </c>
      <c r="O559" s="17">
        <f t="shared" si="58"/>
        <v>27742629.660000026</v>
      </c>
      <c r="P559" s="17">
        <v>0</v>
      </c>
      <c r="Q559" s="17">
        <v>0</v>
      </c>
      <c r="R559" s="35">
        <v>185812516.85221973</v>
      </c>
      <c r="S559" s="40">
        <f t="shared" si="59"/>
        <v>225155324.77221963</v>
      </c>
      <c r="T559" s="52">
        <v>0</v>
      </c>
      <c r="U559" s="64">
        <f t="shared" si="60"/>
        <v>225155324.77221963</v>
      </c>
      <c r="V559" s="47">
        <v>0</v>
      </c>
      <c r="W559" s="29">
        <v>0</v>
      </c>
      <c r="X559" s="36">
        <v>215454095.38999999</v>
      </c>
      <c r="Y559" s="41">
        <f t="shared" si="61"/>
        <v>215454095.38999999</v>
      </c>
      <c r="Z559" s="42">
        <f t="shared" si="62"/>
        <v>9701229.3822196424</v>
      </c>
    </row>
    <row r="560" spans="1:26" x14ac:dyDescent="0.25">
      <c r="A560" s="7" t="s">
        <v>15</v>
      </c>
      <c r="B560" s="56" t="s">
        <v>953</v>
      </c>
      <c r="C560" s="6" t="s">
        <v>952</v>
      </c>
      <c r="D560" s="6" t="s">
        <v>1131</v>
      </c>
      <c r="E560" s="8" t="s">
        <v>1132</v>
      </c>
      <c r="F560" s="5">
        <v>276076802.44496948</v>
      </c>
      <c r="G560" s="2">
        <v>12407418.069999933</v>
      </c>
      <c r="H560" s="2">
        <v>29725606</v>
      </c>
      <c r="I560" s="2">
        <v>0</v>
      </c>
      <c r="J560" s="2">
        <v>0</v>
      </c>
      <c r="K560" s="2">
        <v>0</v>
      </c>
      <c r="L560" s="2">
        <v>0</v>
      </c>
      <c r="M560" s="24">
        <f t="shared" si="56"/>
        <v>318209826.51496941</v>
      </c>
      <c r="N560" s="18">
        <f t="shared" si="57"/>
        <v>12407418.069999933</v>
      </c>
      <c r="O560" s="17">
        <f t="shared" si="58"/>
        <v>29725606</v>
      </c>
      <c r="P560" s="17">
        <v>0</v>
      </c>
      <c r="Q560" s="17">
        <v>0</v>
      </c>
      <c r="R560" s="35">
        <v>198605525.87218896</v>
      </c>
      <c r="S560" s="40">
        <f t="shared" si="59"/>
        <v>240738549.94218889</v>
      </c>
      <c r="T560" s="52">
        <v>0</v>
      </c>
      <c r="U560" s="64">
        <f t="shared" si="60"/>
        <v>240738549.94218889</v>
      </c>
      <c r="V560" s="47">
        <v>0</v>
      </c>
      <c r="W560" s="29">
        <v>0</v>
      </c>
      <c r="X560" s="36">
        <v>230373264.13</v>
      </c>
      <c r="Y560" s="41">
        <f t="shared" si="61"/>
        <v>230373264.13</v>
      </c>
      <c r="Z560" s="42">
        <f t="shared" si="62"/>
        <v>10365285.812188894</v>
      </c>
    </row>
    <row r="561" spans="1:26" x14ac:dyDescent="0.25">
      <c r="A561" s="7" t="s">
        <v>15</v>
      </c>
      <c r="B561" s="56" t="s">
        <v>953</v>
      </c>
      <c r="C561" s="6" t="s">
        <v>952</v>
      </c>
      <c r="D561" s="6" t="s">
        <v>1133</v>
      </c>
      <c r="E561" s="8" t="s">
        <v>1134</v>
      </c>
      <c r="F561" s="5">
        <v>388618238.17500961</v>
      </c>
      <c r="G561" s="2">
        <v>17473538.949999988</v>
      </c>
      <c r="H561" s="2">
        <v>41872997.690000027</v>
      </c>
      <c r="I561" s="2">
        <v>0</v>
      </c>
      <c r="J561" s="2">
        <v>0</v>
      </c>
      <c r="K561" s="2">
        <v>0</v>
      </c>
      <c r="L561" s="2">
        <v>0</v>
      </c>
      <c r="M561" s="24">
        <f t="shared" si="56"/>
        <v>447964774.81500959</v>
      </c>
      <c r="N561" s="18">
        <f t="shared" si="57"/>
        <v>17473538.949999988</v>
      </c>
      <c r="O561" s="17">
        <f t="shared" si="58"/>
        <v>41872997.690000027</v>
      </c>
      <c r="P561" s="17">
        <v>0</v>
      </c>
      <c r="Q561" s="17">
        <v>0</v>
      </c>
      <c r="R561" s="35">
        <v>279585951.15664154</v>
      </c>
      <c r="S561" s="40">
        <f t="shared" si="59"/>
        <v>338932487.79664159</v>
      </c>
      <c r="T561" s="52">
        <v>0</v>
      </c>
      <c r="U561" s="64">
        <f t="shared" si="60"/>
        <v>338932487.79664159</v>
      </c>
      <c r="V561" s="47">
        <v>0</v>
      </c>
      <c r="W561" s="29">
        <v>0</v>
      </c>
      <c r="X561" s="36">
        <v>324341308.18000001</v>
      </c>
      <c r="Y561" s="41">
        <f t="shared" si="61"/>
        <v>324341308.18000001</v>
      </c>
      <c r="Z561" s="42">
        <f t="shared" si="62"/>
        <v>14591179.616641581</v>
      </c>
    </row>
    <row r="562" spans="1:26" x14ac:dyDescent="0.25">
      <c r="A562" s="7" t="s">
        <v>15</v>
      </c>
      <c r="B562" s="56" t="s">
        <v>953</v>
      </c>
      <c r="C562" s="6" t="s">
        <v>952</v>
      </c>
      <c r="D562" s="6" t="s">
        <v>1135</v>
      </c>
      <c r="E562" s="8" t="s">
        <v>1136</v>
      </c>
      <c r="F562" s="5">
        <v>288196020.94131458</v>
      </c>
      <c r="G562" s="2">
        <v>13102322.699999988</v>
      </c>
      <c r="H562" s="2">
        <v>31843096.340000004</v>
      </c>
      <c r="I562" s="2">
        <v>0</v>
      </c>
      <c r="J562" s="2">
        <v>0</v>
      </c>
      <c r="K562" s="2">
        <v>0</v>
      </c>
      <c r="L562" s="2">
        <v>0</v>
      </c>
      <c r="M562" s="24">
        <f t="shared" si="56"/>
        <v>333141439.98131454</v>
      </c>
      <c r="N562" s="18">
        <f t="shared" si="57"/>
        <v>13102322.699999988</v>
      </c>
      <c r="O562" s="17">
        <f t="shared" si="58"/>
        <v>31843096.340000004</v>
      </c>
      <c r="P562" s="17">
        <v>0</v>
      </c>
      <c r="Q562" s="17">
        <v>0</v>
      </c>
      <c r="R562" s="35">
        <v>207871039.92205128</v>
      </c>
      <c r="S562" s="40">
        <f t="shared" si="59"/>
        <v>252816458.96205127</v>
      </c>
      <c r="T562" s="52">
        <v>0</v>
      </c>
      <c r="U562" s="64">
        <f t="shared" si="60"/>
        <v>252816458.96205127</v>
      </c>
      <c r="V562" s="47">
        <v>0</v>
      </c>
      <c r="W562" s="29">
        <v>0</v>
      </c>
      <c r="X562" s="36">
        <v>242015336.62</v>
      </c>
      <c r="Y562" s="41">
        <f t="shared" si="61"/>
        <v>242015336.62</v>
      </c>
      <c r="Z562" s="42">
        <f t="shared" si="62"/>
        <v>10801122.342051268</v>
      </c>
    </row>
    <row r="563" spans="1:26" x14ac:dyDescent="0.25">
      <c r="A563" s="7" t="s">
        <v>15</v>
      </c>
      <c r="B563" s="56" t="s">
        <v>953</v>
      </c>
      <c r="C563" s="6" t="s">
        <v>952</v>
      </c>
      <c r="D563" s="6" t="s">
        <v>1137</v>
      </c>
      <c r="E563" s="8" t="s">
        <v>1138</v>
      </c>
      <c r="F563" s="5">
        <v>397026227.64065909</v>
      </c>
      <c r="G563" s="2">
        <v>17811440.639999866</v>
      </c>
      <c r="H563" s="2">
        <v>42544057.560000032</v>
      </c>
      <c r="I563" s="2">
        <v>0</v>
      </c>
      <c r="J563" s="2">
        <v>0</v>
      </c>
      <c r="K563" s="2">
        <v>0</v>
      </c>
      <c r="L563" s="2">
        <v>0</v>
      </c>
      <c r="M563" s="24">
        <f t="shared" si="56"/>
        <v>457381725.84065902</v>
      </c>
      <c r="N563" s="18">
        <f t="shared" si="57"/>
        <v>17811440.639999866</v>
      </c>
      <c r="O563" s="17">
        <f t="shared" si="58"/>
        <v>42544057.560000032</v>
      </c>
      <c r="P563" s="17">
        <v>0</v>
      </c>
      <c r="Q563" s="17">
        <v>0</v>
      </c>
      <c r="R563" s="35">
        <v>285481350.21668702</v>
      </c>
      <c r="S563" s="40">
        <f t="shared" si="59"/>
        <v>345836848.41668689</v>
      </c>
      <c r="T563" s="52">
        <v>0</v>
      </c>
      <c r="U563" s="64">
        <f t="shared" si="60"/>
        <v>345836848.41668689</v>
      </c>
      <c r="V563" s="47">
        <v>0</v>
      </c>
      <c r="W563" s="29">
        <v>0</v>
      </c>
      <c r="X563" s="36">
        <v>330924159.24000001</v>
      </c>
      <c r="Y563" s="41">
        <f t="shared" si="61"/>
        <v>330924159.24000001</v>
      </c>
      <c r="Z563" s="42">
        <f t="shared" si="62"/>
        <v>14912689.176686883</v>
      </c>
    </row>
    <row r="564" spans="1:26" x14ac:dyDescent="0.25">
      <c r="A564" s="7" t="s">
        <v>15</v>
      </c>
      <c r="B564" s="56" t="s">
        <v>953</v>
      </c>
      <c r="C564" s="6" t="s">
        <v>952</v>
      </c>
      <c r="D564" s="6" t="s">
        <v>1139</v>
      </c>
      <c r="E564" s="8" t="s">
        <v>1140</v>
      </c>
      <c r="F564" s="5">
        <v>284470161.0887152</v>
      </c>
      <c r="G564" s="2">
        <v>12835397.930000007</v>
      </c>
      <c r="H564" s="2">
        <v>30855270.849999994</v>
      </c>
      <c r="I564" s="2">
        <v>0</v>
      </c>
      <c r="J564" s="2">
        <v>0</v>
      </c>
      <c r="K564" s="2">
        <v>0</v>
      </c>
      <c r="L564" s="2">
        <v>0</v>
      </c>
      <c r="M564" s="24">
        <f t="shared" si="56"/>
        <v>328160829.86871517</v>
      </c>
      <c r="N564" s="18">
        <f t="shared" si="57"/>
        <v>12835397.930000007</v>
      </c>
      <c r="O564" s="17">
        <f t="shared" si="58"/>
        <v>30855270.849999994</v>
      </c>
      <c r="P564" s="17">
        <v>0</v>
      </c>
      <c r="Q564" s="17">
        <v>0</v>
      </c>
      <c r="R564" s="35">
        <v>204814227.61185971</v>
      </c>
      <c r="S564" s="40">
        <f t="shared" si="59"/>
        <v>248504896.39185971</v>
      </c>
      <c r="T564" s="52">
        <v>0</v>
      </c>
      <c r="U564" s="64">
        <f t="shared" si="60"/>
        <v>248504896.39185971</v>
      </c>
      <c r="V564" s="47">
        <v>0</v>
      </c>
      <c r="W564" s="29">
        <v>0</v>
      </c>
      <c r="X564" s="36">
        <v>237830872.81</v>
      </c>
      <c r="Y564" s="41">
        <f t="shared" si="61"/>
        <v>237830872.81</v>
      </c>
      <c r="Z564" s="42">
        <f t="shared" si="62"/>
        <v>10674023.581859708</v>
      </c>
    </row>
    <row r="565" spans="1:26" x14ac:dyDescent="0.25">
      <c r="A565" s="7" t="s">
        <v>15</v>
      </c>
      <c r="B565" s="56" t="s">
        <v>953</v>
      </c>
      <c r="C565" s="6" t="s">
        <v>952</v>
      </c>
      <c r="D565" s="6" t="s">
        <v>1141</v>
      </c>
      <c r="E565" s="8" t="s">
        <v>1142</v>
      </c>
      <c r="F565" s="5">
        <v>315716789.17197108</v>
      </c>
      <c r="G565" s="2">
        <v>14154210.149999976</v>
      </c>
      <c r="H565" s="2">
        <v>33783106.050000012</v>
      </c>
      <c r="I565" s="2">
        <v>0</v>
      </c>
      <c r="J565" s="2">
        <v>0</v>
      </c>
      <c r="K565" s="2">
        <v>0</v>
      </c>
      <c r="L565" s="2">
        <v>0</v>
      </c>
      <c r="M565" s="24">
        <f t="shared" si="56"/>
        <v>363654105.37197107</v>
      </c>
      <c r="N565" s="18">
        <f t="shared" si="57"/>
        <v>14154210.149999976</v>
      </c>
      <c r="O565" s="17">
        <f t="shared" si="58"/>
        <v>33783106.050000012</v>
      </c>
      <c r="P565" s="17">
        <v>0</v>
      </c>
      <c r="Q565" s="17">
        <v>0</v>
      </c>
      <c r="R565" s="35">
        <v>226981920.05633569</v>
      </c>
      <c r="S565" s="40">
        <f t="shared" si="59"/>
        <v>274919236.25633568</v>
      </c>
      <c r="T565" s="52">
        <v>0</v>
      </c>
      <c r="U565" s="64">
        <f t="shared" si="60"/>
        <v>274919236.25633568</v>
      </c>
      <c r="V565" s="47">
        <v>0</v>
      </c>
      <c r="W565" s="29">
        <v>0</v>
      </c>
      <c r="X565" s="36">
        <v>263058962.68000001</v>
      </c>
      <c r="Y565" s="41">
        <f t="shared" si="61"/>
        <v>263058962.68000001</v>
      </c>
      <c r="Z565" s="42">
        <f t="shared" si="62"/>
        <v>11860273.576335669</v>
      </c>
    </row>
    <row r="566" spans="1:26" x14ac:dyDescent="0.25">
      <c r="A566" s="7" t="s">
        <v>15</v>
      </c>
      <c r="B566" s="56" t="s">
        <v>953</v>
      </c>
      <c r="C566" s="6" t="s">
        <v>952</v>
      </c>
      <c r="D566" s="6" t="s">
        <v>1143</v>
      </c>
      <c r="E566" s="8" t="s">
        <v>1144</v>
      </c>
      <c r="F566" s="5">
        <v>309888488.67164969</v>
      </c>
      <c r="G566" s="2">
        <v>13997838.819999993</v>
      </c>
      <c r="H566" s="2">
        <v>33734016.319999993</v>
      </c>
      <c r="I566" s="2">
        <v>0</v>
      </c>
      <c r="J566" s="2">
        <v>0</v>
      </c>
      <c r="K566" s="2">
        <v>0</v>
      </c>
      <c r="L566" s="2">
        <v>0</v>
      </c>
      <c r="M566" s="24">
        <f t="shared" si="56"/>
        <v>357620343.81164968</v>
      </c>
      <c r="N566" s="18">
        <f t="shared" si="57"/>
        <v>13997838.819999993</v>
      </c>
      <c r="O566" s="17">
        <f t="shared" si="58"/>
        <v>33734016.319999993</v>
      </c>
      <c r="P566" s="17">
        <v>0</v>
      </c>
      <c r="Q566" s="17">
        <v>0</v>
      </c>
      <c r="R566" s="35">
        <v>223185017.85717788</v>
      </c>
      <c r="S566" s="40">
        <f t="shared" si="59"/>
        <v>270916872.99717784</v>
      </c>
      <c r="T566" s="52">
        <v>0</v>
      </c>
      <c r="U566" s="64">
        <f t="shared" si="60"/>
        <v>270916872.99717784</v>
      </c>
      <c r="V566" s="47">
        <v>0</v>
      </c>
      <c r="W566" s="29">
        <v>0</v>
      </c>
      <c r="X566" s="36">
        <v>259291822.44</v>
      </c>
      <c r="Y566" s="41">
        <f t="shared" si="61"/>
        <v>259291822.44</v>
      </c>
      <c r="Z566" s="42">
        <f t="shared" si="62"/>
        <v>11625050.557177842</v>
      </c>
    </row>
    <row r="567" spans="1:26" x14ac:dyDescent="0.25">
      <c r="A567" s="7" t="s">
        <v>15</v>
      </c>
      <c r="B567" s="56" t="s">
        <v>953</v>
      </c>
      <c r="C567" s="6" t="s">
        <v>952</v>
      </c>
      <c r="D567" s="6" t="s">
        <v>1145</v>
      </c>
      <c r="E567" s="8" t="s">
        <v>1146</v>
      </c>
      <c r="F567" s="5">
        <v>302229511.69045496</v>
      </c>
      <c r="G567" s="2">
        <v>13621038.660000086</v>
      </c>
      <c r="H567" s="2">
        <v>32743743.76000002</v>
      </c>
      <c r="I567" s="2">
        <v>0</v>
      </c>
      <c r="J567" s="2">
        <v>0</v>
      </c>
      <c r="K567" s="2">
        <v>0</v>
      </c>
      <c r="L567" s="2">
        <v>0</v>
      </c>
      <c r="M567" s="24">
        <f t="shared" si="56"/>
        <v>348594294.11045504</v>
      </c>
      <c r="N567" s="18">
        <f t="shared" si="57"/>
        <v>13621038.660000086</v>
      </c>
      <c r="O567" s="17">
        <f t="shared" si="58"/>
        <v>32743743.76000002</v>
      </c>
      <c r="P567" s="17">
        <v>0</v>
      </c>
      <c r="Q567" s="17">
        <v>0</v>
      </c>
      <c r="R567" s="35">
        <v>217552893.41482961</v>
      </c>
      <c r="S567" s="40">
        <f t="shared" si="59"/>
        <v>263917675.83482972</v>
      </c>
      <c r="T567" s="52">
        <v>0</v>
      </c>
      <c r="U567" s="64">
        <f t="shared" si="60"/>
        <v>263917675.83482972</v>
      </c>
      <c r="V567" s="47">
        <v>0</v>
      </c>
      <c r="W567" s="29">
        <v>0</v>
      </c>
      <c r="X567" s="36">
        <v>252574705.24000001</v>
      </c>
      <c r="Y567" s="41">
        <f t="shared" si="61"/>
        <v>252574705.24000001</v>
      </c>
      <c r="Z567" s="42">
        <f t="shared" si="62"/>
        <v>11342970.594829708</v>
      </c>
    </row>
    <row r="568" spans="1:26" x14ac:dyDescent="0.25">
      <c r="A568" s="7" t="s">
        <v>15</v>
      </c>
      <c r="B568" s="56" t="s">
        <v>953</v>
      </c>
      <c r="C568" s="6" t="s">
        <v>952</v>
      </c>
      <c r="D568" s="6" t="s">
        <v>1147</v>
      </c>
      <c r="E568" s="8" t="s">
        <v>1148</v>
      </c>
      <c r="F568" s="5">
        <v>325971656.47064978</v>
      </c>
      <c r="G568" s="2">
        <v>14779464.220000029</v>
      </c>
      <c r="H568" s="2">
        <v>35796773.919999987</v>
      </c>
      <c r="I568" s="2">
        <v>0</v>
      </c>
      <c r="J568" s="2">
        <v>0</v>
      </c>
      <c r="K568" s="2">
        <v>0</v>
      </c>
      <c r="L568" s="2">
        <v>0</v>
      </c>
      <c r="M568" s="24">
        <f t="shared" si="56"/>
        <v>376547894.61064982</v>
      </c>
      <c r="N568" s="18">
        <f t="shared" si="57"/>
        <v>14779464.220000029</v>
      </c>
      <c r="O568" s="17">
        <f t="shared" si="58"/>
        <v>35796773.919999987</v>
      </c>
      <c r="P568" s="17">
        <v>0</v>
      </c>
      <c r="Q568" s="17">
        <v>0</v>
      </c>
      <c r="R568" s="35">
        <v>234974134.8940258</v>
      </c>
      <c r="S568" s="40">
        <f t="shared" si="59"/>
        <v>285550373.03402579</v>
      </c>
      <c r="T568" s="52">
        <v>0</v>
      </c>
      <c r="U568" s="64">
        <f t="shared" si="60"/>
        <v>285550373.03402579</v>
      </c>
      <c r="V568" s="47">
        <v>0</v>
      </c>
      <c r="W568" s="29">
        <v>0</v>
      </c>
      <c r="X568" s="36">
        <v>273329699.87</v>
      </c>
      <c r="Y568" s="41">
        <f t="shared" si="61"/>
        <v>273329699.87</v>
      </c>
      <c r="Z568" s="42">
        <f t="shared" si="62"/>
        <v>12220673.164025784</v>
      </c>
    </row>
    <row r="569" spans="1:26" x14ac:dyDescent="0.25">
      <c r="A569" s="7" t="s">
        <v>15</v>
      </c>
      <c r="B569" s="56" t="s">
        <v>953</v>
      </c>
      <c r="C569" s="6" t="s">
        <v>952</v>
      </c>
      <c r="D569" s="6" t="s">
        <v>1149</v>
      </c>
      <c r="E569" s="8" t="s">
        <v>1150</v>
      </c>
      <c r="F569" s="5">
        <v>306317924.28404069</v>
      </c>
      <c r="G569" s="2">
        <v>13927353.280000031</v>
      </c>
      <c r="H569" s="2">
        <v>33909940.149999976</v>
      </c>
      <c r="I569" s="2">
        <v>0</v>
      </c>
      <c r="J569" s="2">
        <v>0</v>
      </c>
      <c r="K569" s="2">
        <v>0</v>
      </c>
      <c r="L569" s="2">
        <v>0</v>
      </c>
      <c r="M569" s="24">
        <f t="shared" si="56"/>
        <v>354155217.7140407</v>
      </c>
      <c r="N569" s="18">
        <f t="shared" si="57"/>
        <v>13927353.280000031</v>
      </c>
      <c r="O569" s="17">
        <f t="shared" si="58"/>
        <v>33909940.149999976</v>
      </c>
      <c r="P569" s="17">
        <v>0</v>
      </c>
      <c r="Q569" s="17">
        <v>0</v>
      </c>
      <c r="R569" s="35">
        <v>220968261.59929532</v>
      </c>
      <c r="S569" s="40">
        <f t="shared" si="59"/>
        <v>268805555.02929533</v>
      </c>
      <c r="T569" s="52">
        <v>0</v>
      </c>
      <c r="U569" s="64">
        <f t="shared" si="60"/>
        <v>268805555.02929533</v>
      </c>
      <c r="V569" s="47">
        <v>0</v>
      </c>
      <c r="W569" s="29">
        <v>0</v>
      </c>
      <c r="X569" s="36">
        <v>257327415.53999999</v>
      </c>
      <c r="Y569" s="41">
        <f t="shared" si="61"/>
        <v>257327415.53999999</v>
      </c>
      <c r="Z569" s="42">
        <f t="shared" si="62"/>
        <v>11478139.489295334</v>
      </c>
    </row>
    <row r="570" spans="1:26" x14ac:dyDescent="0.25">
      <c r="A570" s="7" t="s">
        <v>15</v>
      </c>
      <c r="B570" s="56" t="s">
        <v>953</v>
      </c>
      <c r="C570" s="6" t="s">
        <v>952</v>
      </c>
      <c r="D570" s="6" t="s">
        <v>1151</v>
      </c>
      <c r="E570" s="8" t="s">
        <v>1152</v>
      </c>
      <c r="F570" s="5">
        <v>237408731.32213467</v>
      </c>
      <c r="G570" s="2">
        <v>10797702.229999959</v>
      </c>
      <c r="H570" s="2">
        <v>26353319.120000005</v>
      </c>
      <c r="I570" s="2">
        <v>0</v>
      </c>
      <c r="J570" s="2">
        <v>0</v>
      </c>
      <c r="K570" s="2">
        <v>0</v>
      </c>
      <c r="L570" s="2">
        <v>0</v>
      </c>
      <c r="M570" s="24">
        <f t="shared" si="56"/>
        <v>274559752.67213464</v>
      </c>
      <c r="N570" s="18">
        <f t="shared" si="57"/>
        <v>10797702.229999959</v>
      </c>
      <c r="O570" s="17">
        <f t="shared" si="58"/>
        <v>26353319.120000005</v>
      </c>
      <c r="P570" s="17">
        <v>0</v>
      </c>
      <c r="Q570" s="17">
        <v>0</v>
      </c>
      <c r="R570" s="35">
        <v>171287693.41500935</v>
      </c>
      <c r="S570" s="40">
        <f t="shared" si="59"/>
        <v>208438714.76500931</v>
      </c>
      <c r="T570" s="52">
        <v>0</v>
      </c>
      <c r="U570" s="64">
        <f t="shared" si="60"/>
        <v>208438714.76500931</v>
      </c>
      <c r="V570" s="47">
        <v>0</v>
      </c>
      <c r="W570" s="29">
        <v>0</v>
      </c>
      <c r="X570" s="36">
        <v>199544868.53</v>
      </c>
      <c r="Y570" s="41">
        <f t="shared" si="61"/>
        <v>199544868.53</v>
      </c>
      <c r="Z570" s="42">
        <f t="shared" si="62"/>
        <v>8893846.2350093126</v>
      </c>
    </row>
    <row r="571" spans="1:26" x14ac:dyDescent="0.25">
      <c r="A571" s="7" t="s">
        <v>15</v>
      </c>
      <c r="B571" s="56" t="s">
        <v>953</v>
      </c>
      <c r="C571" s="6" t="s">
        <v>952</v>
      </c>
      <c r="D571" s="6" t="s">
        <v>1153</v>
      </c>
      <c r="E571" s="8" t="s">
        <v>1154</v>
      </c>
      <c r="F571" s="5">
        <v>491859094.1777612</v>
      </c>
      <c r="G571" s="2">
        <v>22300978.470000029</v>
      </c>
      <c r="H571" s="2">
        <v>53996911.5</v>
      </c>
      <c r="I571" s="2">
        <v>0</v>
      </c>
      <c r="J571" s="2">
        <v>0</v>
      </c>
      <c r="K571" s="2">
        <v>0</v>
      </c>
      <c r="L571" s="2">
        <v>0</v>
      </c>
      <c r="M571" s="24">
        <f t="shared" si="56"/>
        <v>568156984.14776123</v>
      </c>
      <c r="N571" s="18">
        <f t="shared" si="57"/>
        <v>22300978.470000029</v>
      </c>
      <c r="O571" s="17">
        <f t="shared" si="58"/>
        <v>53996911.5</v>
      </c>
      <c r="P571" s="17">
        <v>0</v>
      </c>
      <c r="Q571" s="17">
        <v>0</v>
      </c>
      <c r="R571" s="35">
        <v>354546079.04632252</v>
      </c>
      <c r="S571" s="40">
        <f t="shared" si="59"/>
        <v>430843969.01632255</v>
      </c>
      <c r="T571" s="52">
        <v>0</v>
      </c>
      <c r="U571" s="64">
        <f t="shared" si="60"/>
        <v>430843969.01632255</v>
      </c>
      <c r="V571" s="47">
        <v>0</v>
      </c>
      <c r="W571" s="29">
        <v>0</v>
      </c>
      <c r="X571" s="36">
        <v>412402853.98000002</v>
      </c>
      <c r="Y571" s="41">
        <f t="shared" si="61"/>
        <v>412402853.98000002</v>
      </c>
      <c r="Z571" s="42">
        <f t="shared" si="62"/>
        <v>18441115.036322534</v>
      </c>
    </row>
    <row r="572" spans="1:26" x14ac:dyDescent="0.25">
      <c r="A572" s="7" t="s">
        <v>15</v>
      </c>
      <c r="B572" s="56" t="s">
        <v>953</v>
      </c>
      <c r="C572" s="6" t="s">
        <v>952</v>
      </c>
      <c r="D572" s="6" t="s">
        <v>1155</v>
      </c>
      <c r="E572" s="8" t="s">
        <v>1156</v>
      </c>
      <c r="F572" s="5">
        <v>450110319.23703605</v>
      </c>
      <c r="G572" s="2">
        <v>20154109.460000038</v>
      </c>
      <c r="H572" s="2">
        <v>48016117.149999976</v>
      </c>
      <c r="I572" s="2">
        <v>0</v>
      </c>
      <c r="J572" s="2">
        <v>0</v>
      </c>
      <c r="K572" s="2">
        <v>0</v>
      </c>
      <c r="L572" s="2">
        <v>0</v>
      </c>
      <c r="M572" s="24">
        <f t="shared" si="56"/>
        <v>518280545.84703606</v>
      </c>
      <c r="N572" s="18">
        <f t="shared" si="57"/>
        <v>20154109.460000038</v>
      </c>
      <c r="O572" s="17">
        <f t="shared" si="58"/>
        <v>48016117.149999976</v>
      </c>
      <c r="P572" s="17">
        <v>0</v>
      </c>
      <c r="Q572" s="17">
        <v>0</v>
      </c>
      <c r="R572" s="35">
        <v>323511171.29712564</v>
      </c>
      <c r="S572" s="40">
        <f t="shared" si="59"/>
        <v>391681397.90712565</v>
      </c>
      <c r="T572" s="52">
        <v>0</v>
      </c>
      <c r="U572" s="64">
        <f t="shared" si="60"/>
        <v>391681397.90712565</v>
      </c>
      <c r="V572" s="47">
        <v>0</v>
      </c>
      <c r="W572" s="29">
        <v>0</v>
      </c>
      <c r="X572" s="36">
        <v>374770011.69999999</v>
      </c>
      <c r="Y572" s="41">
        <f t="shared" si="61"/>
        <v>374770011.69999999</v>
      </c>
      <c r="Z572" s="42">
        <f t="shared" si="62"/>
        <v>16911386.207125664</v>
      </c>
    </row>
    <row r="573" spans="1:26" x14ac:dyDescent="0.25">
      <c r="A573" s="7" t="s">
        <v>15</v>
      </c>
      <c r="B573" s="56" t="s">
        <v>953</v>
      </c>
      <c r="C573" s="6" t="s">
        <v>952</v>
      </c>
      <c r="D573" s="6" t="s">
        <v>1157</v>
      </c>
      <c r="E573" s="8" t="s">
        <v>1158</v>
      </c>
      <c r="F573" s="5">
        <v>409735318.43616486</v>
      </c>
      <c r="G573" s="2">
        <v>18688814.899999976</v>
      </c>
      <c r="H573" s="2">
        <v>45611638.779999971</v>
      </c>
      <c r="I573" s="2">
        <v>0</v>
      </c>
      <c r="J573" s="2">
        <v>0</v>
      </c>
      <c r="K573" s="2">
        <v>0</v>
      </c>
      <c r="L573" s="2">
        <v>0</v>
      </c>
      <c r="M573" s="24">
        <f t="shared" si="56"/>
        <v>474035772.1161648</v>
      </c>
      <c r="N573" s="18">
        <f t="shared" si="57"/>
        <v>18688814.899999976</v>
      </c>
      <c r="O573" s="17">
        <f t="shared" si="58"/>
        <v>45611638.779999971</v>
      </c>
      <c r="P573" s="17">
        <v>0</v>
      </c>
      <c r="Q573" s="17">
        <v>0</v>
      </c>
      <c r="R573" s="35">
        <v>295762424.68453002</v>
      </c>
      <c r="S573" s="40">
        <f t="shared" si="59"/>
        <v>360062878.36452997</v>
      </c>
      <c r="T573" s="52">
        <v>0</v>
      </c>
      <c r="U573" s="64">
        <f t="shared" si="60"/>
        <v>360062878.36452997</v>
      </c>
      <c r="V573" s="47">
        <v>0</v>
      </c>
      <c r="W573" s="29">
        <v>0</v>
      </c>
      <c r="X573" s="36">
        <v>344716698.35000002</v>
      </c>
      <c r="Y573" s="41">
        <f t="shared" si="61"/>
        <v>344716698.35000002</v>
      </c>
      <c r="Z573" s="42">
        <f t="shared" si="62"/>
        <v>15346180.014529943</v>
      </c>
    </row>
    <row r="574" spans="1:26" x14ac:dyDescent="0.25">
      <c r="A574" s="7" t="s">
        <v>15</v>
      </c>
      <c r="B574" s="56" t="s">
        <v>953</v>
      </c>
      <c r="C574" s="6" t="s">
        <v>952</v>
      </c>
      <c r="D574" s="6" t="s">
        <v>1159</v>
      </c>
      <c r="E574" s="8" t="s">
        <v>1160</v>
      </c>
      <c r="F574" s="5">
        <v>496653223.57495785</v>
      </c>
      <c r="G574" s="2">
        <v>22758228.310000062</v>
      </c>
      <c r="H574" s="2">
        <v>55837049.549999952</v>
      </c>
      <c r="I574" s="2">
        <v>0</v>
      </c>
      <c r="J574" s="2">
        <v>0</v>
      </c>
      <c r="K574" s="2">
        <v>0</v>
      </c>
      <c r="L574" s="2">
        <v>0</v>
      </c>
      <c r="M574" s="24">
        <f t="shared" si="56"/>
        <v>575248501.43495786</v>
      </c>
      <c r="N574" s="18">
        <f t="shared" si="57"/>
        <v>22758228.310000062</v>
      </c>
      <c r="O574" s="17">
        <f t="shared" si="58"/>
        <v>55837049.549999952</v>
      </c>
      <c r="P574" s="17">
        <v>0</v>
      </c>
      <c r="Q574" s="17">
        <v>0</v>
      </c>
      <c r="R574" s="35">
        <v>358900060.41822755</v>
      </c>
      <c r="S574" s="40">
        <f t="shared" si="59"/>
        <v>437495338.27822757</v>
      </c>
      <c r="T574" s="52">
        <v>0</v>
      </c>
      <c r="U574" s="64">
        <f t="shared" si="60"/>
        <v>437495338.27822757</v>
      </c>
      <c r="V574" s="47">
        <v>0</v>
      </c>
      <c r="W574" s="29">
        <v>0</v>
      </c>
      <c r="X574" s="36">
        <v>418911699.91000003</v>
      </c>
      <c r="Y574" s="41">
        <f t="shared" si="61"/>
        <v>418911699.91000003</v>
      </c>
      <c r="Z574" s="42">
        <f t="shared" si="62"/>
        <v>18583638.368227541</v>
      </c>
    </row>
    <row r="575" spans="1:26" x14ac:dyDescent="0.25">
      <c r="A575" s="7" t="s">
        <v>15</v>
      </c>
      <c r="B575" s="56" t="s">
        <v>953</v>
      </c>
      <c r="C575" s="6" t="s">
        <v>952</v>
      </c>
      <c r="D575" s="6" t="s">
        <v>1161</v>
      </c>
      <c r="E575" s="8" t="s">
        <v>1162</v>
      </c>
      <c r="F575" s="5">
        <v>307529019.74619216</v>
      </c>
      <c r="G575" s="2">
        <v>14094211.709999919</v>
      </c>
      <c r="H575" s="2">
        <v>34574383.790000021</v>
      </c>
      <c r="I575" s="2">
        <v>0</v>
      </c>
      <c r="J575" s="2">
        <v>0</v>
      </c>
      <c r="K575" s="2">
        <v>0</v>
      </c>
      <c r="L575" s="2">
        <v>0</v>
      </c>
      <c r="M575" s="24">
        <f t="shared" si="56"/>
        <v>356197615.2461921</v>
      </c>
      <c r="N575" s="18">
        <f t="shared" si="57"/>
        <v>14094211.709999919</v>
      </c>
      <c r="O575" s="17">
        <f t="shared" si="58"/>
        <v>34574383.790000021</v>
      </c>
      <c r="P575" s="17">
        <v>0</v>
      </c>
      <c r="Q575" s="17">
        <v>0</v>
      </c>
      <c r="R575" s="35">
        <v>222222420.0236046</v>
      </c>
      <c r="S575" s="40">
        <f t="shared" si="59"/>
        <v>270891015.52360451</v>
      </c>
      <c r="T575" s="52">
        <v>0</v>
      </c>
      <c r="U575" s="64">
        <f t="shared" si="60"/>
        <v>270891015.52360451</v>
      </c>
      <c r="V575" s="47">
        <v>0</v>
      </c>
      <c r="W575" s="29">
        <v>0</v>
      </c>
      <c r="X575" s="36">
        <v>259379431.91</v>
      </c>
      <c r="Y575" s="41">
        <f t="shared" si="61"/>
        <v>259379431.91</v>
      </c>
      <c r="Z575" s="42">
        <f t="shared" si="62"/>
        <v>11511583.613604516</v>
      </c>
    </row>
    <row r="576" spans="1:26" x14ac:dyDescent="0.25">
      <c r="A576" s="7" t="s">
        <v>15</v>
      </c>
      <c r="B576" s="56" t="s">
        <v>953</v>
      </c>
      <c r="C576" s="6" t="s">
        <v>952</v>
      </c>
      <c r="D576" s="6" t="s">
        <v>1163</v>
      </c>
      <c r="E576" s="8" t="s">
        <v>1164</v>
      </c>
      <c r="F576" s="5">
        <v>497809216.85722727</v>
      </c>
      <c r="G576" s="2">
        <v>22576740.070000112</v>
      </c>
      <c r="H576" s="2">
        <v>54699911.889999986</v>
      </c>
      <c r="I576" s="2">
        <v>0</v>
      </c>
      <c r="J576" s="2">
        <v>0</v>
      </c>
      <c r="K576" s="2">
        <v>0</v>
      </c>
      <c r="L576" s="2">
        <v>0</v>
      </c>
      <c r="M576" s="24">
        <f t="shared" si="56"/>
        <v>575085868.81722736</v>
      </c>
      <c r="N576" s="18">
        <f t="shared" si="57"/>
        <v>22576740.070000112</v>
      </c>
      <c r="O576" s="17">
        <f t="shared" si="58"/>
        <v>54699911.889999986</v>
      </c>
      <c r="P576" s="17">
        <v>0</v>
      </c>
      <c r="Q576" s="17">
        <v>0</v>
      </c>
      <c r="R576" s="35">
        <v>358864930.08131737</v>
      </c>
      <c r="S576" s="40">
        <f t="shared" si="59"/>
        <v>436141582.04131746</v>
      </c>
      <c r="T576" s="52">
        <v>0</v>
      </c>
      <c r="U576" s="64">
        <f t="shared" si="60"/>
        <v>436141582.04131746</v>
      </c>
      <c r="V576" s="47">
        <v>0</v>
      </c>
      <c r="W576" s="29">
        <v>0</v>
      </c>
      <c r="X576" s="36">
        <v>417479242.45999998</v>
      </c>
      <c r="Y576" s="41">
        <f t="shared" si="61"/>
        <v>417479242.45999998</v>
      </c>
      <c r="Z576" s="42">
        <f t="shared" si="62"/>
        <v>18662339.581317484</v>
      </c>
    </row>
    <row r="577" spans="1:26" x14ac:dyDescent="0.25">
      <c r="A577" s="7" t="s">
        <v>15</v>
      </c>
      <c r="B577" s="56" t="s">
        <v>953</v>
      </c>
      <c r="C577" s="6" t="s">
        <v>952</v>
      </c>
      <c r="D577" s="6" t="s">
        <v>1165</v>
      </c>
      <c r="E577" s="8" t="s">
        <v>1166</v>
      </c>
      <c r="F577" s="5">
        <v>334832995.15050018</v>
      </c>
      <c r="G577" s="2">
        <v>15113887.050000072</v>
      </c>
      <c r="H577" s="2">
        <v>36396521.849999994</v>
      </c>
      <c r="I577" s="2">
        <v>0</v>
      </c>
      <c r="J577" s="2">
        <v>0</v>
      </c>
      <c r="K577" s="2">
        <v>0</v>
      </c>
      <c r="L577" s="2">
        <v>0</v>
      </c>
      <c r="M577" s="24">
        <f t="shared" si="56"/>
        <v>386343404.05050027</v>
      </c>
      <c r="N577" s="18">
        <f t="shared" si="57"/>
        <v>15113887.050000072</v>
      </c>
      <c r="O577" s="17">
        <f t="shared" si="58"/>
        <v>36396521.849999994</v>
      </c>
      <c r="P577" s="17">
        <v>0</v>
      </c>
      <c r="Q577" s="17">
        <v>0</v>
      </c>
      <c r="R577" s="35">
        <v>241110935.69138202</v>
      </c>
      <c r="S577" s="40">
        <f t="shared" si="59"/>
        <v>292621344.59138209</v>
      </c>
      <c r="T577" s="52">
        <v>0</v>
      </c>
      <c r="U577" s="64">
        <f t="shared" si="60"/>
        <v>292621344.59138209</v>
      </c>
      <c r="V577" s="47">
        <v>0</v>
      </c>
      <c r="W577" s="29">
        <v>0</v>
      </c>
      <c r="X577" s="36">
        <v>280058759.60000002</v>
      </c>
      <c r="Y577" s="41">
        <f t="shared" si="61"/>
        <v>280058759.60000002</v>
      </c>
      <c r="Z577" s="42">
        <f t="shared" si="62"/>
        <v>12562584.991382062</v>
      </c>
    </row>
    <row r="578" spans="1:26" x14ac:dyDescent="0.25">
      <c r="A578" s="7" t="s">
        <v>15</v>
      </c>
      <c r="B578" s="56" t="s">
        <v>953</v>
      </c>
      <c r="C578" s="6" t="s">
        <v>952</v>
      </c>
      <c r="D578" s="6" t="s">
        <v>1167</v>
      </c>
      <c r="E578" s="8" t="s">
        <v>1168</v>
      </c>
      <c r="F578" s="5">
        <v>336280399.64520741</v>
      </c>
      <c r="G578" s="2">
        <v>15279189.98999995</v>
      </c>
      <c r="H578" s="2">
        <v>37145314.169999987</v>
      </c>
      <c r="I578" s="2">
        <v>0</v>
      </c>
      <c r="J578" s="2">
        <v>0</v>
      </c>
      <c r="K578" s="2">
        <v>0</v>
      </c>
      <c r="L578" s="2">
        <v>0</v>
      </c>
      <c r="M578" s="24">
        <f t="shared" si="56"/>
        <v>388704903.80520737</v>
      </c>
      <c r="N578" s="18">
        <f t="shared" si="57"/>
        <v>15279189.98999995</v>
      </c>
      <c r="O578" s="17">
        <f t="shared" si="58"/>
        <v>37145314.169999987</v>
      </c>
      <c r="P578" s="17">
        <v>0</v>
      </c>
      <c r="Q578" s="17">
        <v>0</v>
      </c>
      <c r="R578" s="35">
        <v>242537570.29603642</v>
      </c>
      <c r="S578" s="40">
        <f t="shared" si="59"/>
        <v>294962074.45603633</v>
      </c>
      <c r="T578" s="52">
        <v>0</v>
      </c>
      <c r="U578" s="64">
        <f t="shared" si="60"/>
        <v>294962074.45603633</v>
      </c>
      <c r="V578" s="47">
        <v>0</v>
      </c>
      <c r="W578" s="29">
        <v>0</v>
      </c>
      <c r="X578" s="36">
        <v>282360543.48000002</v>
      </c>
      <c r="Y578" s="41">
        <f t="shared" si="61"/>
        <v>282360543.48000002</v>
      </c>
      <c r="Z578" s="42">
        <f t="shared" si="62"/>
        <v>12601530.97603631</v>
      </c>
    </row>
    <row r="579" spans="1:26" x14ac:dyDescent="0.25">
      <c r="A579" s="7" t="s">
        <v>15</v>
      </c>
      <c r="B579" s="56" t="s">
        <v>953</v>
      </c>
      <c r="C579" s="6" t="s">
        <v>952</v>
      </c>
      <c r="D579" s="6" t="s">
        <v>1169</v>
      </c>
      <c r="E579" s="8" t="s">
        <v>1170</v>
      </c>
      <c r="F579" s="5">
        <v>449625807.82745385</v>
      </c>
      <c r="G579" s="2">
        <v>20447015.640000045</v>
      </c>
      <c r="H579" s="2">
        <v>49740799.939999998</v>
      </c>
      <c r="I579" s="2">
        <v>0</v>
      </c>
      <c r="J579" s="2">
        <v>0</v>
      </c>
      <c r="K579" s="2">
        <v>0</v>
      </c>
      <c r="L579" s="2">
        <v>0</v>
      </c>
      <c r="M579" s="24">
        <f t="shared" si="56"/>
        <v>519813623.40745389</v>
      </c>
      <c r="N579" s="18">
        <f t="shared" si="57"/>
        <v>20447015.640000045</v>
      </c>
      <c r="O579" s="17">
        <f t="shared" si="58"/>
        <v>49740799.939999998</v>
      </c>
      <c r="P579" s="17">
        <v>0</v>
      </c>
      <c r="Q579" s="17">
        <v>0</v>
      </c>
      <c r="R579" s="35">
        <v>324342116.61913788</v>
      </c>
      <c r="S579" s="40">
        <f t="shared" si="59"/>
        <v>394529932.19913793</v>
      </c>
      <c r="T579" s="52">
        <v>0</v>
      </c>
      <c r="U579" s="64">
        <f t="shared" si="60"/>
        <v>394529932.19913793</v>
      </c>
      <c r="V579" s="47">
        <v>0</v>
      </c>
      <c r="W579" s="29">
        <v>0</v>
      </c>
      <c r="X579" s="36">
        <v>377681569.94</v>
      </c>
      <c r="Y579" s="41">
        <f t="shared" si="61"/>
        <v>377681569.94</v>
      </c>
      <c r="Z579" s="42">
        <f t="shared" si="62"/>
        <v>16848362.259137928</v>
      </c>
    </row>
    <row r="580" spans="1:26" x14ac:dyDescent="0.25">
      <c r="A580" s="7" t="s">
        <v>15</v>
      </c>
      <c r="B580" s="56" t="s">
        <v>953</v>
      </c>
      <c r="C580" s="6" t="s">
        <v>952</v>
      </c>
      <c r="D580" s="6" t="s">
        <v>1171</v>
      </c>
      <c r="E580" s="8" t="s">
        <v>1172</v>
      </c>
      <c r="F580" s="5">
        <v>257747890.57660115</v>
      </c>
      <c r="G580" s="2">
        <v>11709466.970000029</v>
      </c>
      <c r="H580" s="2">
        <v>28447302.889999986</v>
      </c>
      <c r="I580" s="2">
        <v>0</v>
      </c>
      <c r="J580" s="2">
        <v>0</v>
      </c>
      <c r="K580" s="2">
        <v>0</v>
      </c>
      <c r="L580" s="2">
        <v>0</v>
      </c>
      <c r="M580" s="24">
        <f t="shared" si="56"/>
        <v>297904660.43660116</v>
      </c>
      <c r="N580" s="18">
        <f t="shared" si="57"/>
        <v>11709466.970000029</v>
      </c>
      <c r="O580" s="17">
        <f t="shared" si="58"/>
        <v>28447302.889999986</v>
      </c>
      <c r="P580" s="17">
        <v>0</v>
      </c>
      <c r="Q580" s="17">
        <v>0</v>
      </c>
      <c r="R580" s="35">
        <v>185883747.40790939</v>
      </c>
      <c r="S580" s="40">
        <f t="shared" si="59"/>
        <v>226040517.26790941</v>
      </c>
      <c r="T580" s="52">
        <v>0</v>
      </c>
      <c r="U580" s="64">
        <f t="shared" si="60"/>
        <v>226040517.26790941</v>
      </c>
      <c r="V580" s="47">
        <v>0</v>
      </c>
      <c r="W580" s="29">
        <v>0</v>
      </c>
      <c r="X580" s="36">
        <v>216380462.91</v>
      </c>
      <c r="Y580" s="41">
        <f t="shared" si="61"/>
        <v>216380462.91</v>
      </c>
      <c r="Z580" s="42">
        <f t="shared" si="62"/>
        <v>9660054.3579094112</v>
      </c>
    </row>
    <row r="581" spans="1:26" x14ac:dyDescent="0.25">
      <c r="A581" s="7" t="s">
        <v>15</v>
      </c>
      <c r="B581" s="56" t="s">
        <v>953</v>
      </c>
      <c r="C581" s="6" t="s">
        <v>952</v>
      </c>
      <c r="D581" s="6" t="s">
        <v>1173</v>
      </c>
      <c r="E581" s="8" t="s">
        <v>1174</v>
      </c>
      <c r="F581" s="5">
        <v>241571277.45976043</v>
      </c>
      <c r="G581" s="2">
        <v>10981908.229999989</v>
      </c>
      <c r="H581" s="2">
        <v>26708205.680000007</v>
      </c>
      <c r="I581" s="2">
        <v>0</v>
      </c>
      <c r="J581" s="2">
        <v>0</v>
      </c>
      <c r="K581" s="2">
        <v>0</v>
      </c>
      <c r="L581" s="2">
        <v>0</v>
      </c>
      <c r="M581" s="24">
        <f t="shared" ref="M581:M644" si="63">+F581+G581+H581+I581+J581+K581+L581</f>
        <v>279261391.36976039</v>
      </c>
      <c r="N581" s="18">
        <f t="shared" ref="N581:N644" si="64">+G581</f>
        <v>10981908.229999989</v>
      </c>
      <c r="O581" s="17">
        <f t="shared" ref="O581:O644" si="65">+H581</f>
        <v>26708205.680000007</v>
      </c>
      <c r="P581" s="17">
        <v>0</v>
      </c>
      <c r="Q581" s="17">
        <v>0</v>
      </c>
      <c r="R581" s="35">
        <v>174242178.84067965</v>
      </c>
      <c r="S581" s="40">
        <f t="shared" si="59"/>
        <v>211932292.75067964</v>
      </c>
      <c r="T581" s="52">
        <v>0</v>
      </c>
      <c r="U581" s="64">
        <f t="shared" si="60"/>
        <v>211932292.75067964</v>
      </c>
      <c r="V581" s="47">
        <v>0</v>
      </c>
      <c r="W581" s="29">
        <v>0</v>
      </c>
      <c r="X581" s="36">
        <v>202878194.43000001</v>
      </c>
      <c r="Y581" s="41">
        <f t="shared" si="61"/>
        <v>202878194.43000001</v>
      </c>
      <c r="Z581" s="42">
        <f t="shared" si="62"/>
        <v>9054098.3206796348</v>
      </c>
    </row>
    <row r="582" spans="1:26" x14ac:dyDescent="0.25">
      <c r="A582" s="7" t="s">
        <v>15</v>
      </c>
      <c r="B582" s="56" t="s">
        <v>953</v>
      </c>
      <c r="C582" s="6" t="s">
        <v>952</v>
      </c>
      <c r="D582" s="6" t="s">
        <v>1175</v>
      </c>
      <c r="E582" s="8" t="s">
        <v>1176</v>
      </c>
      <c r="F582" s="5">
        <v>431956533.30491245</v>
      </c>
      <c r="G582" s="2">
        <v>19455965.830000043</v>
      </c>
      <c r="H582" s="2">
        <v>46721519.299999952</v>
      </c>
      <c r="I582" s="2">
        <v>0</v>
      </c>
      <c r="J582" s="2">
        <v>0</v>
      </c>
      <c r="K582" s="2">
        <v>0</v>
      </c>
      <c r="L582" s="2">
        <v>0</v>
      </c>
      <c r="M582" s="24">
        <f t="shared" si="63"/>
        <v>498134018.43491244</v>
      </c>
      <c r="N582" s="18">
        <f t="shared" si="64"/>
        <v>19455965.830000043</v>
      </c>
      <c r="O582" s="17">
        <f t="shared" si="65"/>
        <v>46721519.299999952</v>
      </c>
      <c r="P582" s="17">
        <v>0</v>
      </c>
      <c r="Q582" s="17">
        <v>0</v>
      </c>
      <c r="R582" s="35">
        <v>310899170.52037299</v>
      </c>
      <c r="S582" s="40">
        <f t="shared" ref="S582:S645" si="66">+N582+O582+P582+Q582+R582</f>
        <v>377076655.65037298</v>
      </c>
      <c r="T582" s="52">
        <v>0</v>
      </c>
      <c r="U582" s="64">
        <f t="shared" ref="U582:U645" si="67">+S582+T582</f>
        <v>377076655.65037298</v>
      </c>
      <c r="V582" s="47">
        <v>0</v>
      </c>
      <c r="W582" s="29">
        <v>0</v>
      </c>
      <c r="X582" s="36">
        <v>360866039.32999998</v>
      </c>
      <c r="Y582" s="41">
        <f t="shared" ref="Y582:Y645" si="68">+V582+W582+X582</f>
        <v>360866039.32999998</v>
      </c>
      <c r="Z582" s="42">
        <f t="shared" ref="Z582:Z645" si="69">+S582-Y582+T582</f>
        <v>16210616.320372999</v>
      </c>
    </row>
    <row r="583" spans="1:26" x14ac:dyDescent="0.25">
      <c r="A583" s="7" t="s">
        <v>15</v>
      </c>
      <c r="B583" s="56" t="s">
        <v>953</v>
      </c>
      <c r="C583" s="6" t="s">
        <v>952</v>
      </c>
      <c r="D583" s="6" t="s">
        <v>1177</v>
      </c>
      <c r="E583" s="8" t="s">
        <v>1178</v>
      </c>
      <c r="F583" s="5">
        <v>423216341.75845885</v>
      </c>
      <c r="G583" s="2">
        <v>19207148.540000021</v>
      </c>
      <c r="H583" s="2">
        <v>46605275.449999988</v>
      </c>
      <c r="I583" s="2">
        <v>0</v>
      </c>
      <c r="J583" s="2">
        <v>0</v>
      </c>
      <c r="K583" s="2">
        <v>0</v>
      </c>
      <c r="L583" s="2">
        <v>0</v>
      </c>
      <c r="M583" s="24">
        <f t="shared" si="63"/>
        <v>489028765.74845886</v>
      </c>
      <c r="N583" s="18">
        <f t="shared" si="64"/>
        <v>19207148.540000021</v>
      </c>
      <c r="O583" s="17">
        <f t="shared" si="65"/>
        <v>46605275.449999988</v>
      </c>
      <c r="P583" s="17">
        <v>0</v>
      </c>
      <c r="Q583" s="17">
        <v>0</v>
      </c>
      <c r="R583" s="35">
        <v>305145628.78494728</v>
      </c>
      <c r="S583" s="40">
        <f t="shared" si="66"/>
        <v>370958052.77494729</v>
      </c>
      <c r="T583" s="52">
        <v>0</v>
      </c>
      <c r="U583" s="64">
        <f t="shared" si="67"/>
        <v>370958052.77494729</v>
      </c>
      <c r="V583" s="47">
        <v>0</v>
      </c>
      <c r="W583" s="29">
        <v>0</v>
      </c>
      <c r="X583" s="36">
        <v>355093815.25</v>
      </c>
      <c r="Y583" s="41">
        <f t="shared" si="68"/>
        <v>355093815.25</v>
      </c>
      <c r="Z583" s="42">
        <f t="shared" si="69"/>
        <v>15864237.524947286</v>
      </c>
    </row>
    <row r="584" spans="1:26" x14ac:dyDescent="0.25">
      <c r="A584" s="7" t="s">
        <v>15</v>
      </c>
      <c r="B584" s="56" t="s">
        <v>953</v>
      </c>
      <c r="C584" s="6" t="s">
        <v>952</v>
      </c>
      <c r="D584" s="6" t="s">
        <v>1179</v>
      </c>
      <c r="E584" s="8" t="s">
        <v>1180</v>
      </c>
      <c r="F584" s="5">
        <v>467264765.74280262</v>
      </c>
      <c r="G584" s="2">
        <v>21263446.799999893</v>
      </c>
      <c r="H584" s="2">
        <v>51778514.280000031</v>
      </c>
      <c r="I584" s="2">
        <v>0</v>
      </c>
      <c r="J584" s="2">
        <v>0</v>
      </c>
      <c r="K584" s="2">
        <v>0</v>
      </c>
      <c r="L584" s="2">
        <v>0</v>
      </c>
      <c r="M584" s="24">
        <f t="shared" si="63"/>
        <v>540306726.82280254</v>
      </c>
      <c r="N584" s="18">
        <f t="shared" si="64"/>
        <v>21263446.799999893</v>
      </c>
      <c r="O584" s="17">
        <f t="shared" si="65"/>
        <v>51778514.280000031</v>
      </c>
      <c r="P584" s="17">
        <v>0</v>
      </c>
      <c r="Q584" s="17">
        <v>0</v>
      </c>
      <c r="R584" s="35">
        <v>337125947.84307599</v>
      </c>
      <c r="S584" s="40">
        <f t="shared" si="66"/>
        <v>410167908.92307591</v>
      </c>
      <c r="T584" s="52">
        <v>0</v>
      </c>
      <c r="U584" s="64">
        <f t="shared" si="67"/>
        <v>410167908.92307591</v>
      </c>
      <c r="V584" s="47">
        <v>0</v>
      </c>
      <c r="W584" s="29">
        <v>0</v>
      </c>
      <c r="X584" s="36">
        <v>392662048.41000003</v>
      </c>
      <c r="Y584" s="41">
        <f t="shared" si="68"/>
        <v>392662048.41000003</v>
      </c>
      <c r="Z584" s="42">
        <f t="shared" si="69"/>
        <v>17505860.513075888</v>
      </c>
    </row>
    <row r="585" spans="1:26" x14ac:dyDescent="0.25">
      <c r="A585" s="7" t="s">
        <v>15</v>
      </c>
      <c r="B585" s="56" t="s">
        <v>953</v>
      </c>
      <c r="C585" s="6" t="s">
        <v>952</v>
      </c>
      <c r="D585" s="6" t="s">
        <v>1181</v>
      </c>
      <c r="E585" s="8" t="s">
        <v>1182</v>
      </c>
      <c r="F585" s="5">
        <v>703141946.26523685</v>
      </c>
      <c r="G585" s="2">
        <v>31927717.920000076</v>
      </c>
      <c r="H585" s="2">
        <v>77509082.860000014</v>
      </c>
      <c r="I585" s="2">
        <v>0</v>
      </c>
      <c r="J585" s="2">
        <v>0</v>
      </c>
      <c r="K585" s="2">
        <v>0</v>
      </c>
      <c r="L585" s="2">
        <v>0</v>
      </c>
      <c r="M585" s="24">
        <f t="shared" si="63"/>
        <v>812578747.04523695</v>
      </c>
      <c r="N585" s="18">
        <f t="shared" si="64"/>
        <v>31927717.920000076</v>
      </c>
      <c r="O585" s="17">
        <f t="shared" si="65"/>
        <v>77509082.860000014</v>
      </c>
      <c r="P585" s="17">
        <v>0</v>
      </c>
      <c r="Q585" s="17">
        <v>0</v>
      </c>
      <c r="R585" s="35">
        <v>507033929.7759558</v>
      </c>
      <c r="S585" s="40">
        <f t="shared" si="66"/>
        <v>616470730.55595589</v>
      </c>
      <c r="T585" s="52">
        <v>0</v>
      </c>
      <c r="U585" s="64">
        <f t="shared" si="67"/>
        <v>616470730.55595589</v>
      </c>
      <c r="V585" s="47">
        <v>0</v>
      </c>
      <c r="W585" s="29">
        <v>0</v>
      </c>
      <c r="X585" s="36">
        <v>590115501.13</v>
      </c>
      <c r="Y585" s="41">
        <f t="shared" si="68"/>
        <v>590115501.13</v>
      </c>
      <c r="Z585" s="42">
        <f t="shared" si="69"/>
        <v>26355229.425955892</v>
      </c>
    </row>
    <row r="586" spans="1:26" x14ac:dyDescent="0.25">
      <c r="A586" s="7" t="s">
        <v>15</v>
      </c>
      <c r="B586" s="56" t="s">
        <v>953</v>
      </c>
      <c r="C586" s="6" t="s">
        <v>952</v>
      </c>
      <c r="D586" s="6" t="s">
        <v>1183</v>
      </c>
      <c r="E586" s="8" t="s">
        <v>1184</v>
      </c>
      <c r="F586" s="5">
        <v>287683621.24345309</v>
      </c>
      <c r="G586" s="2">
        <v>13009418.00000006</v>
      </c>
      <c r="H586" s="2">
        <v>31397357.469999999</v>
      </c>
      <c r="I586" s="2">
        <v>0</v>
      </c>
      <c r="J586" s="2">
        <v>0</v>
      </c>
      <c r="K586" s="2">
        <v>0</v>
      </c>
      <c r="L586" s="2">
        <v>0</v>
      </c>
      <c r="M586" s="24">
        <f t="shared" si="63"/>
        <v>332090396.71345317</v>
      </c>
      <c r="N586" s="18">
        <f t="shared" si="64"/>
        <v>13009418.00000006</v>
      </c>
      <c r="O586" s="17">
        <f t="shared" si="65"/>
        <v>31397357.469999999</v>
      </c>
      <c r="P586" s="17">
        <v>0</v>
      </c>
      <c r="Q586" s="17">
        <v>0</v>
      </c>
      <c r="R586" s="35">
        <v>207241039.20177814</v>
      </c>
      <c r="S586" s="40">
        <f t="shared" si="66"/>
        <v>251647814.6717782</v>
      </c>
      <c r="T586" s="52">
        <v>0</v>
      </c>
      <c r="U586" s="64">
        <f t="shared" si="67"/>
        <v>251647814.6717782</v>
      </c>
      <c r="V586" s="47">
        <v>0</v>
      </c>
      <c r="W586" s="29">
        <v>0</v>
      </c>
      <c r="X586" s="36">
        <v>240855964.33000001</v>
      </c>
      <c r="Y586" s="41">
        <f t="shared" si="68"/>
        <v>240855964.33000001</v>
      </c>
      <c r="Z586" s="42">
        <f t="shared" si="69"/>
        <v>10791850.341778189</v>
      </c>
    </row>
    <row r="587" spans="1:26" x14ac:dyDescent="0.25">
      <c r="A587" s="7" t="s">
        <v>15</v>
      </c>
      <c r="B587" s="56" t="s">
        <v>953</v>
      </c>
      <c r="C587" s="6" t="s">
        <v>952</v>
      </c>
      <c r="D587" s="6" t="s">
        <v>1185</v>
      </c>
      <c r="E587" s="8" t="s">
        <v>1186</v>
      </c>
      <c r="F587" s="5">
        <v>593299075.40938139</v>
      </c>
      <c r="G587" s="2">
        <v>26720917.370000005</v>
      </c>
      <c r="H587" s="2">
        <v>64148426.840000033</v>
      </c>
      <c r="I587" s="2">
        <v>0</v>
      </c>
      <c r="J587" s="2">
        <v>0</v>
      </c>
      <c r="K587" s="2">
        <v>0</v>
      </c>
      <c r="L587" s="2">
        <v>0</v>
      </c>
      <c r="M587" s="24">
        <f t="shared" si="63"/>
        <v>684168419.61938143</v>
      </c>
      <c r="N587" s="18">
        <f t="shared" si="64"/>
        <v>26720917.370000005</v>
      </c>
      <c r="O587" s="17">
        <f t="shared" si="65"/>
        <v>64148426.840000033</v>
      </c>
      <c r="P587" s="17">
        <v>0</v>
      </c>
      <c r="Q587" s="17">
        <v>0</v>
      </c>
      <c r="R587" s="35">
        <v>427008447.98908401</v>
      </c>
      <c r="S587" s="40">
        <f t="shared" si="66"/>
        <v>517877792.19908404</v>
      </c>
      <c r="T587" s="52">
        <v>0</v>
      </c>
      <c r="U587" s="64">
        <f t="shared" si="67"/>
        <v>517877792.19908404</v>
      </c>
      <c r="V587" s="47">
        <v>0</v>
      </c>
      <c r="W587" s="29">
        <v>0</v>
      </c>
      <c r="X587" s="36">
        <v>495609910.49000001</v>
      </c>
      <c r="Y587" s="41">
        <f t="shared" si="68"/>
        <v>495609910.49000001</v>
      </c>
      <c r="Z587" s="42">
        <f t="shared" si="69"/>
        <v>22267881.709084034</v>
      </c>
    </row>
    <row r="588" spans="1:26" x14ac:dyDescent="0.25">
      <c r="A588" s="7" t="s">
        <v>15</v>
      </c>
      <c r="B588" s="56" t="s">
        <v>1188</v>
      </c>
      <c r="C588" s="6" t="s">
        <v>1187</v>
      </c>
      <c r="D588" s="6" t="s">
        <v>1188</v>
      </c>
      <c r="E588" s="8" t="s">
        <v>1189</v>
      </c>
      <c r="F588" s="5">
        <v>40788930334.535767</v>
      </c>
      <c r="G588" s="2">
        <v>1552561817.1399994</v>
      </c>
      <c r="H588" s="2">
        <v>3171874822.9000015</v>
      </c>
      <c r="I588" s="2">
        <v>0</v>
      </c>
      <c r="J588" s="2">
        <v>0</v>
      </c>
      <c r="K588" s="2">
        <v>0</v>
      </c>
      <c r="L588" s="2">
        <v>0</v>
      </c>
      <c r="M588" s="24">
        <f t="shared" si="63"/>
        <v>45513366974.575768</v>
      </c>
      <c r="N588" s="18">
        <f t="shared" si="64"/>
        <v>1552561817.1399994</v>
      </c>
      <c r="O588" s="17">
        <f t="shared" si="65"/>
        <v>3171874822.9000015</v>
      </c>
      <c r="P588" s="17">
        <v>0</v>
      </c>
      <c r="Q588" s="17">
        <v>0</v>
      </c>
      <c r="R588" s="35">
        <v>28650688379.760677</v>
      </c>
      <c r="S588" s="40">
        <f t="shared" si="66"/>
        <v>33375125019.800678</v>
      </c>
      <c r="T588" s="52">
        <v>0</v>
      </c>
      <c r="U588" s="64">
        <f t="shared" si="67"/>
        <v>33375125019.800678</v>
      </c>
      <c r="V588" s="47">
        <v>0</v>
      </c>
      <c r="W588" s="29">
        <v>0</v>
      </c>
      <c r="X588" s="36">
        <v>31866577106.150002</v>
      </c>
      <c r="Y588" s="41">
        <f t="shared" si="68"/>
        <v>31866577106.150002</v>
      </c>
      <c r="Z588" s="42">
        <f t="shared" si="69"/>
        <v>1508547913.6506767</v>
      </c>
    </row>
    <row r="589" spans="1:26" x14ac:dyDescent="0.25">
      <c r="A589" s="7" t="s">
        <v>15</v>
      </c>
      <c r="B589" s="56" t="s">
        <v>1188</v>
      </c>
      <c r="C589" s="6" t="s">
        <v>1187</v>
      </c>
      <c r="D589" s="6" t="s">
        <v>1190</v>
      </c>
      <c r="E589" s="8" t="s">
        <v>1191</v>
      </c>
      <c r="F589" s="5">
        <v>1840455137.5235987</v>
      </c>
      <c r="G589" s="2">
        <v>83651439.400000095</v>
      </c>
      <c r="H589" s="2">
        <v>203266703.82000017</v>
      </c>
      <c r="I589" s="2">
        <v>0</v>
      </c>
      <c r="J589" s="2">
        <v>0</v>
      </c>
      <c r="K589" s="2">
        <v>0</v>
      </c>
      <c r="L589" s="2">
        <v>0</v>
      </c>
      <c r="M589" s="24">
        <f t="shared" si="63"/>
        <v>2127373280.7435989</v>
      </c>
      <c r="N589" s="18">
        <f t="shared" si="64"/>
        <v>83651439.400000095</v>
      </c>
      <c r="O589" s="17">
        <f t="shared" si="65"/>
        <v>203266703.82000017</v>
      </c>
      <c r="P589" s="17">
        <v>0</v>
      </c>
      <c r="Q589" s="17">
        <v>0</v>
      </c>
      <c r="R589" s="35">
        <v>1327450862.8696506</v>
      </c>
      <c r="S589" s="40">
        <f t="shared" si="66"/>
        <v>1614369006.0896509</v>
      </c>
      <c r="T589" s="52">
        <v>0</v>
      </c>
      <c r="U589" s="64">
        <f t="shared" si="67"/>
        <v>1614369006.0896509</v>
      </c>
      <c r="V589" s="47">
        <v>0</v>
      </c>
      <c r="W589" s="29">
        <v>0</v>
      </c>
      <c r="X589" s="36">
        <v>1545399675.5699999</v>
      </c>
      <c r="Y589" s="41">
        <f t="shared" si="68"/>
        <v>1545399675.5699999</v>
      </c>
      <c r="Z589" s="42">
        <f t="shared" si="69"/>
        <v>68969330.519650936</v>
      </c>
    </row>
    <row r="590" spans="1:26" x14ac:dyDescent="0.25">
      <c r="A590" s="7" t="s">
        <v>15</v>
      </c>
      <c r="B590" s="56" t="s">
        <v>1188</v>
      </c>
      <c r="C590" s="6" t="s">
        <v>1187</v>
      </c>
      <c r="D590" s="6" t="s">
        <v>1192</v>
      </c>
      <c r="E590" s="8" t="s">
        <v>1193</v>
      </c>
      <c r="F590" s="5">
        <v>473957657.74501115</v>
      </c>
      <c r="G590" s="2">
        <v>21677401.610000074</v>
      </c>
      <c r="H590" s="2">
        <v>53131946.869999945</v>
      </c>
      <c r="I590" s="2">
        <v>0</v>
      </c>
      <c r="J590" s="2">
        <v>0</v>
      </c>
      <c r="K590" s="2">
        <v>0</v>
      </c>
      <c r="L590" s="2">
        <v>0</v>
      </c>
      <c r="M590" s="24">
        <f t="shared" si="63"/>
        <v>548767006.22501111</v>
      </c>
      <c r="N590" s="18">
        <f t="shared" si="64"/>
        <v>21677401.610000074</v>
      </c>
      <c r="O590" s="17">
        <f t="shared" si="65"/>
        <v>53131946.869999945</v>
      </c>
      <c r="P590" s="17">
        <v>0</v>
      </c>
      <c r="Q590" s="17">
        <v>0</v>
      </c>
      <c r="R590" s="35">
        <v>342355040.81714463</v>
      </c>
      <c r="S590" s="40">
        <f t="shared" si="66"/>
        <v>417164389.29714465</v>
      </c>
      <c r="T590" s="52">
        <v>0</v>
      </c>
      <c r="U590" s="64">
        <f t="shared" si="67"/>
        <v>417164389.29714465</v>
      </c>
      <c r="V590" s="47">
        <v>0</v>
      </c>
      <c r="W590" s="29">
        <v>0</v>
      </c>
      <c r="X590" s="36">
        <v>399421264</v>
      </c>
      <c r="Y590" s="41">
        <f t="shared" si="68"/>
        <v>399421264</v>
      </c>
      <c r="Z590" s="42">
        <f t="shared" si="69"/>
        <v>17743125.297144651</v>
      </c>
    </row>
    <row r="591" spans="1:26" x14ac:dyDescent="0.25">
      <c r="A591" s="7" t="s">
        <v>15</v>
      </c>
      <c r="B591" s="56" t="s">
        <v>1188</v>
      </c>
      <c r="C591" s="6" t="s">
        <v>1187</v>
      </c>
      <c r="D591" s="6" t="s">
        <v>1194</v>
      </c>
      <c r="E591" s="8" t="s">
        <v>1195</v>
      </c>
      <c r="F591" s="5">
        <v>1228460268.9239635</v>
      </c>
      <c r="G591" s="2">
        <v>55034365.989999533</v>
      </c>
      <c r="H591" s="2">
        <v>131349765.79000008</v>
      </c>
      <c r="I591" s="2">
        <v>0</v>
      </c>
      <c r="J591" s="2">
        <v>0</v>
      </c>
      <c r="K591" s="2">
        <v>0</v>
      </c>
      <c r="L591" s="2">
        <v>0</v>
      </c>
      <c r="M591" s="24">
        <f t="shared" si="63"/>
        <v>1414844400.7039633</v>
      </c>
      <c r="N591" s="18">
        <f t="shared" si="64"/>
        <v>55034365.989999533</v>
      </c>
      <c r="O591" s="17">
        <f t="shared" si="65"/>
        <v>131349765.79000008</v>
      </c>
      <c r="P591" s="17">
        <v>0</v>
      </c>
      <c r="Q591" s="17">
        <v>0</v>
      </c>
      <c r="R591" s="35">
        <v>883075201.56620669</v>
      </c>
      <c r="S591" s="40">
        <f t="shared" si="66"/>
        <v>1069459333.3462063</v>
      </c>
      <c r="T591" s="52">
        <v>0</v>
      </c>
      <c r="U591" s="64">
        <f t="shared" si="67"/>
        <v>1069459333.3462063</v>
      </c>
      <c r="V591" s="47">
        <v>0</v>
      </c>
      <c r="W591" s="29">
        <v>0</v>
      </c>
      <c r="X591" s="36">
        <v>1023308209.16</v>
      </c>
      <c r="Y591" s="41">
        <f t="shared" si="68"/>
        <v>1023308209.16</v>
      </c>
      <c r="Z591" s="42">
        <f t="shared" si="69"/>
        <v>46151124.186206341</v>
      </c>
    </row>
    <row r="592" spans="1:26" x14ac:dyDescent="0.25">
      <c r="A592" s="7" t="s">
        <v>15</v>
      </c>
      <c r="B592" s="56" t="s">
        <v>1188</v>
      </c>
      <c r="C592" s="6" t="s">
        <v>1187</v>
      </c>
      <c r="D592" s="6" t="s">
        <v>1196</v>
      </c>
      <c r="E592" s="8" t="s">
        <v>1197</v>
      </c>
      <c r="F592" s="5">
        <v>648178202.12045789</v>
      </c>
      <c r="G592" s="2">
        <v>29012743.390000105</v>
      </c>
      <c r="H592" s="2">
        <v>69125804.529999971</v>
      </c>
      <c r="I592" s="2">
        <v>0</v>
      </c>
      <c r="J592" s="2">
        <v>0</v>
      </c>
      <c r="K592" s="2">
        <v>0</v>
      </c>
      <c r="L592" s="2">
        <v>0</v>
      </c>
      <c r="M592" s="24">
        <f t="shared" si="63"/>
        <v>746316750.04045796</v>
      </c>
      <c r="N592" s="18">
        <f t="shared" si="64"/>
        <v>29012743.390000105</v>
      </c>
      <c r="O592" s="17">
        <f t="shared" si="65"/>
        <v>69125804.529999971</v>
      </c>
      <c r="P592" s="17">
        <v>0</v>
      </c>
      <c r="Q592" s="17">
        <v>0</v>
      </c>
      <c r="R592" s="35">
        <v>465835303.16504335</v>
      </c>
      <c r="S592" s="40">
        <f t="shared" si="66"/>
        <v>563973851.08504343</v>
      </c>
      <c r="T592" s="52">
        <v>0</v>
      </c>
      <c r="U592" s="64">
        <f t="shared" si="67"/>
        <v>563973851.08504343</v>
      </c>
      <c r="V592" s="47">
        <v>0</v>
      </c>
      <c r="W592" s="29">
        <v>0</v>
      </c>
      <c r="X592" s="36">
        <v>539619193.51999998</v>
      </c>
      <c r="Y592" s="41">
        <f t="shared" si="68"/>
        <v>539619193.51999998</v>
      </c>
      <c r="Z592" s="42">
        <f t="shared" si="69"/>
        <v>24354657.565043449</v>
      </c>
    </row>
    <row r="593" spans="1:26" x14ac:dyDescent="0.25">
      <c r="A593" s="7" t="s">
        <v>15</v>
      </c>
      <c r="B593" s="56" t="s">
        <v>1188</v>
      </c>
      <c r="C593" s="6" t="s">
        <v>1187</v>
      </c>
      <c r="D593" s="6" t="s">
        <v>1198</v>
      </c>
      <c r="E593" s="8" t="s">
        <v>1199</v>
      </c>
      <c r="F593" s="5">
        <v>611774984.3097434</v>
      </c>
      <c r="G593" s="2">
        <v>27923242.589999914</v>
      </c>
      <c r="H593" s="2">
        <v>68207342.729999959</v>
      </c>
      <c r="I593" s="2">
        <v>0</v>
      </c>
      <c r="J593" s="2">
        <v>0</v>
      </c>
      <c r="K593" s="2">
        <v>0</v>
      </c>
      <c r="L593" s="2">
        <v>0</v>
      </c>
      <c r="M593" s="24">
        <f t="shared" si="63"/>
        <v>707905569.62974334</v>
      </c>
      <c r="N593" s="18">
        <f t="shared" si="64"/>
        <v>27923242.589999914</v>
      </c>
      <c r="O593" s="17">
        <f t="shared" si="65"/>
        <v>68207342.729999959</v>
      </c>
      <c r="P593" s="17">
        <v>0</v>
      </c>
      <c r="Q593" s="17">
        <v>0</v>
      </c>
      <c r="R593" s="35">
        <v>441699491.66983265</v>
      </c>
      <c r="S593" s="40">
        <f t="shared" si="66"/>
        <v>537830076.98983252</v>
      </c>
      <c r="T593" s="52">
        <v>0</v>
      </c>
      <c r="U593" s="64">
        <f t="shared" si="67"/>
        <v>537830076.98983252</v>
      </c>
      <c r="V593" s="47">
        <v>0</v>
      </c>
      <c r="W593" s="29">
        <v>0</v>
      </c>
      <c r="X593" s="36">
        <v>514924294.94999999</v>
      </c>
      <c r="Y593" s="41">
        <f t="shared" si="68"/>
        <v>514924294.94999999</v>
      </c>
      <c r="Z593" s="42">
        <f t="shared" si="69"/>
        <v>22905782.039832532</v>
      </c>
    </row>
    <row r="594" spans="1:26" x14ac:dyDescent="0.25">
      <c r="A594" s="7" t="s">
        <v>15</v>
      </c>
      <c r="B594" s="56" t="s">
        <v>1188</v>
      </c>
      <c r="C594" s="6" t="s">
        <v>1187</v>
      </c>
      <c r="D594" s="6" t="s">
        <v>1200</v>
      </c>
      <c r="E594" s="8" t="s">
        <v>1201</v>
      </c>
      <c r="F594" s="5">
        <v>350290886.53481132</v>
      </c>
      <c r="G594" s="2">
        <v>15912631.059999943</v>
      </c>
      <c r="H594" s="2">
        <v>38649093.069999993</v>
      </c>
      <c r="I594" s="2">
        <v>0</v>
      </c>
      <c r="J594" s="2">
        <v>0</v>
      </c>
      <c r="K594" s="2">
        <v>0</v>
      </c>
      <c r="L594" s="2">
        <v>0</v>
      </c>
      <c r="M594" s="24">
        <f t="shared" si="63"/>
        <v>404852610.66481125</v>
      </c>
      <c r="N594" s="18">
        <f t="shared" si="64"/>
        <v>15912631.059999943</v>
      </c>
      <c r="O594" s="17">
        <f t="shared" si="65"/>
        <v>38649093.069999993</v>
      </c>
      <c r="P594" s="17">
        <v>0</v>
      </c>
      <c r="Q594" s="17">
        <v>0</v>
      </c>
      <c r="R594" s="35">
        <v>252620974.04972404</v>
      </c>
      <c r="S594" s="40">
        <f t="shared" si="66"/>
        <v>307182698.17972398</v>
      </c>
      <c r="T594" s="52">
        <v>0</v>
      </c>
      <c r="U594" s="64">
        <f t="shared" si="67"/>
        <v>307182698.17972398</v>
      </c>
      <c r="V594" s="47">
        <v>0</v>
      </c>
      <c r="W594" s="29">
        <v>0</v>
      </c>
      <c r="X594" s="36">
        <v>294054536.29000002</v>
      </c>
      <c r="Y594" s="41">
        <f t="shared" si="68"/>
        <v>294054536.29000002</v>
      </c>
      <c r="Z594" s="42">
        <f t="shared" si="69"/>
        <v>13128161.889723957</v>
      </c>
    </row>
    <row r="595" spans="1:26" x14ac:dyDescent="0.25">
      <c r="A595" s="7" t="s">
        <v>15</v>
      </c>
      <c r="B595" s="56" t="s">
        <v>1188</v>
      </c>
      <c r="C595" s="6" t="s">
        <v>1187</v>
      </c>
      <c r="D595" s="6" t="s">
        <v>1202</v>
      </c>
      <c r="E595" s="8" t="s">
        <v>1203</v>
      </c>
      <c r="F595" s="5">
        <v>796825008.46518755</v>
      </c>
      <c r="G595" s="2">
        <v>36114958.25999999</v>
      </c>
      <c r="H595" s="2">
        <v>87485394.020000041</v>
      </c>
      <c r="I595" s="2">
        <v>0</v>
      </c>
      <c r="J595" s="2">
        <v>0</v>
      </c>
      <c r="K595" s="2">
        <v>0</v>
      </c>
      <c r="L595" s="2">
        <v>0</v>
      </c>
      <c r="M595" s="24">
        <f t="shared" si="63"/>
        <v>920425360.74518752</v>
      </c>
      <c r="N595" s="18">
        <f t="shared" si="64"/>
        <v>36114958.25999999</v>
      </c>
      <c r="O595" s="17">
        <f t="shared" si="65"/>
        <v>87485394.020000041</v>
      </c>
      <c r="P595" s="17">
        <v>0</v>
      </c>
      <c r="Q595" s="17">
        <v>0</v>
      </c>
      <c r="R595" s="35">
        <v>574350884.61595738</v>
      </c>
      <c r="S595" s="40">
        <f t="shared" si="66"/>
        <v>697951236.89595747</v>
      </c>
      <c r="T595" s="52">
        <v>0</v>
      </c>
      <c r="U595" s="64">
        <f t="shared" si="67"/>
        <v>697951236.89595747</v>
      </c>
      <c r="V595" s="47">
        <v>0</v>
      </c>
      <c r="W595" s="29">
        <v>0</v>
      </c>
      <c r="X595" s="36">
        <v>668077297.00999999</v>
      </c>
      <c r="Y595" s="41">
        <f t="shared" si="68"/>
        <v>668077297.00999999</v>
      </c>
      <c r="Z595" s="42">
        <f t="shared" si="69"/>
        <v>29873939.885957479</v>
      </c>
    </row>
    <row r="596" spans="1:26" x14ac:dyDescent="0.25">
      <c r="A596" s="7" t="s">
        <v>15</v>
      </c>
      <c r="B596" s="56" t="s">
        <v>1188</v>
      </c>
      <c r="C596" s="6" t="s">
        <v>1187</v>
      </c>
      <c r="D596" s="6" t="s">
        <v>1204</v>
      </c>
      <c r="E596" s="8" t="s">
        <v>1205</v>
      </c>
      <c r="F596" s="5">
        <v>723833197.58937716</v>
      </c>
      <c r="G596" s="2">
        <v>32899548.040000081</v>
      </c>
      <c r="H596" s="2">
        <v>79976436.310000002</v>
      </c>
      <c r="I596" s="2">
        <v>0</v>
      </c>
      <c r="J596" s="2">
        <v>0</v>
      </c>
      <c r="K596" s="2">
        <v>0</v>
      </c>
      <c r="L596" s="2">
        <v>0</v>
      </c>
      <c r="M596" s="24">
        <f t="shared" si="63"/>
        <v>836709181.93937731</v>
      </c>
      <c r="N596" s="18">
        <f t="shared" si="64"/>
        <v>32899548.040000081</v>
      </c>
      <c r="O596" s="17">
        <f t="shared" si="65"/>
        <v>79976436.310000002</v>
      </c>
      <c r="P596" s="17">
        <v>0</v>
      </c>
      <c r="Q596" s="17">
        <v>0</v>
      </c>
      <c r="R596" s="35">
        <v>522098528.8009882</v>
      </c>
      <c r="S596" s="40">
        <f t="shared" si="66"/>
        <v>634974513.15098834</v>
      </c>
      <c r="T596" s="52">
        <v>0</v>
      </c>
      <c r="U596" s="64">
        <f t="shared" si="67"/>
        <v>634974513.15098834</v>
      </c>
      <c r="V596" s="47">
        <v>0</v>
      </c>
      <c r="W596" s="29">
        <v>0</v>
      </c>
      <c r="X596" s="36">
        <v>607853771.51999998</v>
      </c>
      <c r="Y596" s="41">
        <f t="shared" si="68"/>
        <v>607853771.51999998</v>
      </c>
      <c r="Z596" s="42">
        <f t="shared" si="69"/>
        <v>27120741.630988359</v>
      </c>
    </row>
    <row r="597" spans="1:26" x14ac:dyDescent="0.25">
      <c r="A597" s="7" t="s">
        <v>15</v>
      </c>
      <c r="B597" s="56" t="s">
        <v>1188</v>
      </c>
      <c r="C597" s="6" t="s">
        <v>1187</v>
      </c>
      <c r="D597" s="6" t="s">
        <v>1206</v>
      </c>
      <c r="E597" s="8" t="s">
        <v>1207</v>
      </c>
      <c r="F597" s="5">
        <v>460849293.36923301</v>
      </c>
      <c r="G597" s="2">
        <v>20652847.810000002</v>
      </c>
      <c r="H597" s="2">
        <v>49276060.209999979</v>
      </c>
      <c r="I597" s="2">
        <v>0</v>
      </c>
      <c r="J597" s="2">
        <v>0</v>
      </c>
      <c r="K597" s="2">
        <v>0</v>
      </c>
      <c r="L597" s="2">
        <v>0</v>
      </c>
      <c r="M597" s="24">
        <f t="shared" si="63"/>
        <v>530778201.38923299</v>
      </c>
      <c r="N597" s="18">
        <f t="shared" si="64"/>
        <v>20652847.810000002</v>
      </c>
      <c r="O597" s="17">
        <f t="shared" si="65"/>
        <v>49276060.209999979</v>
      </c>
      <c r="P597" s="17">
        <v>0</v>
      </c>
      <c r="Q597" s="17">
        <v>0</v>
      </c>
      <c r="R597" s="35">
        <v>331292514.64008284</v>
      </c>
      <c r="S597" s="40">
        <f t="shared" si="66"/>
        <v>401221422.66008282</v>
      </c>
      <c r="T597" s="52">
        <v>0</v>
      </c>
      <c r="U597" s="64">
        <f t="shared" si="67"/>
        <v>401221422.66008282</v>
      </c>
      <c r="V597" s="47">
        <v>0</v>
      </c>
      <c r="W597" s="29">
        <v>0</v>
      </c>
      <c r="X597" s="36">
        <v>383906768.48000002</v>
      </c>
      <c r="Y597" s="41">
        <f t="shared" si="68"/>
        <v>383906768.48000002</v>
      </c>
      <c r="Z597" s="42">
        <f t="shared" si="69"/>
        <v>17314654.180082798</v>
      </c>
    </row>
    <row r="598" spans="1:26" x14ac:dyDescent="0.25">
      <c r="A598" s="7" t="s">
        <v>15</v>
      </c>
      <c r="B598" s="56" t="s">
        <v>1188</v>
      </c>
      <c r="C598" s="6" t="s">
        <v>1187</v>
      </c>
      <c r="D598" s="6" t="s">
        <v>1208</v>
      </c>
      <c r="E598" s="8" t="s">
        <v>1209</v>
      </c>
      <c r="F598" s="5">
        <v>547411982.78701353</v>
      </c>
      <c r="G598" s="2">
        <v>0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4">
        <f t="shared" si="63"/>
        <v>547411982.78701353</v>
      </c>
      <c r="N598" s="18">
        <f t="shared" si="64"/>
        <v>0</v>
      </c>
      <c r="O598" s="17">
        <f t="shared" si="65"/>
        <v>0</v>
      </c>
      <c r="P598" s="17">
        <v>0</v>
      </c>
      <c r="Q598" s="17">
        <v>0</v>
      </c>
      <c r="R598" s="35">
        <v>336065460.83163506</v>
      </c>
      <c r="S598" s="40">
        <f t="shared" si="66"/>
        <v>336065460.83163506</v>
      </c>
      <c r="T598" s="52">
        <v>0</v>
      </c>
      <c r="U598" s="64">
        <f t="shared" si="67"/>
        <v>336065460.83163506</v>
      </c>
      <c r="V598" s="47">
        <v>0</v>
      </c>
      <c r="W598" s="29">
        <v>0</v>
      </c>
      <c r="X598" s="36">
        <v>316863683.17000002</v>
      </c>
      <c r="Y598" s="41">
        <f t="shared" si="68"/>
        <v>316863683.17000002</v>
      </c>
      <c r="Z598" s="42">
        <f t="shared" si="69"/>
        <v>19201777.661635041</v>
      </c>
    </row>
    <row r="599" spans="1:26" x14ac:dyDescent="0.25">
      <c r="A599" s="7" t="s">
        <v>15</v>
      </c>
      <c r="B599" s="56" t="s">
        <v>1188</v>
      </c>
      <c r="C599" s="6" t="s">
        <v>1187</v>
      </c>
      <c r="D599" s="6" t="s">
        <v>1210</v>
      </c>
      <c r="E599" s="8" t="s">
        <v>1211</v>
      </c>
      <c r="F599" s="5">
        <v>682952480.3487258</v>
      </c>
      <c r="G599" s="2">
        <v>30974966.490000129</v>
      </c>
      <c r="H599" s="2">
        <v>75102892.699999988</v>
      </c>
      <c r="I599" s="2">
        <v>0</v>
      </c>
      <c r="J599" s="2">
        <v>0</v>
      </c>
      <c r="K599" s="2">
        <v>0</v>
      </c>
      <c r="L599" s="2">
        <v>0</v>
      </c>
      <c r="M599" s="24">
        <f t="shared" si="63"/>
        <v>789030339.53872585</v>
      </c>
      <c r="N599" s="18">
        <f t="shared" si="64"/>
        <v>30974966.490000129</v>
      </c>
      <c r="O599" s="17">
        <f t="shared" si="65"/>
        <v>75102892.699999988</v>
      </c>
      <c r="P599" s="17">
        <v>0</v>
      </c>
      <c r="Q599" s="17">
        <v>0</v>
      </c>
      <c r="R599" s="35">
        <v>492368329.00391394</v>
      </c>
      <c r="S599" s="40">
        <f t="shared" si="66"/>
        <v>598446188.19391406</v>
      </c>
      <c r="T599" s="52">
        <v>0</v>
      </c>
      <c r="U599" s="64">
        <f t="shared" si="67"/>
        <v>598446188.19391406</v>
      </c>
      <c r="V599" s="47">
        <v>0</v>
      </c>
      <c r="W599" s="29">
        <v>0</v>
      </c>
      <c r="X599" s="36">
        <v>572848005.20000005</v>
      </c>
      <c r="Y599" s="41">
        <f t="shared" si="68"/>
        <v>572848005.20000005</v>
      </c>
      <c r="Z599" s="42">
        <f t="shared" si="69"/>
        <v>25598182.993914008</v>
      </c>
    </row>
    <row r="600" spans="1:26" x14ac:dyDescent="0.25">
      <c r="A600" s="7" t="s">
        <v>15</v>
      </c>
      <c r="B600" s="56" t="s">
        <v>1188</v>
      </c>
      <c r="C600" s="6" t="s">
        <v>1187</v>
      </c>
      <c r="D600" s="6" t="s">
        <v>1212</v>
      </c>
      <c r="E600" s="8" t="s">
        <v>1213</v>
      </c>
      <c r="F600" s="5">
        <v>651168974.58721566</v>
      </c>
      <c r="G600" s="2">
        <v>29419919.289999843</v>
      </c>
      <c r="H600" s="2">
        <v>70978851.319999993</v>
      </c>
      <c r="I600" s="2">
        <v>0</v>
      </c>
      <c r="J600" s="2">
        <v>0</v>
      </c>
      <c r="K600" s="2">
        <v>0</v>
      </c>
      <c r="L600" s="2">
        <v>0</v>
      </c>
      <c r="M600" s="24">
        <f t="shared" si="63"/>
        <v>751567745.19721556</v>
      </c>
      <c r="N600" s="18">
        <f t="shared" si="64"/>
        <v>29419919.289999843</v>
      </c>
      <c r="O600" s="17">
        <f t="shared" si="65"/>
        <v>70978851.319999993</v>
      </c>
      <c r="P600" s="17">
        <v>0</v>
      </c>
      <c r="Q600" s="17">
        <v>0</v>
      </c>
      <c r="R600" s="35">
        <v>469014480.17284405</v>
      </c>
      <c r="S600" s="40">
        <f t="shared" si="66"/>
        <v>569413250.78284383</v>
      </c>
      <c r="T600" s="52">
        <v>0</v>
      </c>
      <c r="U600" s="64">
        <f t="shared" si="67"/>
        <v>569413250.78284383</v>
      </c>
      <c r="V600" s="47">
        <v>0</v>
      </c>
      <c r="W600" s="29">
        <v>0</v>
      </c>
      <c r="X600" s="36">
        <v>544986577.12</v>
      </c>
      <c r="Y600" s="41">
        <f t="shared" si="68"/>
        <v>544986577.12</v>
      </c>
      <c r="Z600" s="42">
        <f t="shared" si="69"/>
        <v>24426673.662843823</v>
      </c>
    </row>
    <row r="601" spans="1:26" x14ac:dyDescent="0.25">
      <c r="A601" s="7" t="s">
        <v>15</v>
      </c>
      <c r="B601" s="56" t="s">
        <v>1188</v>
      </c>
      <c r="C601" s="6" t="s">
        <v>1187</v>
      </c>
      <c r="D601" s="6" t="s">
        <v>1214</v>
      </c>
      <c r="E601" s="8" t="s">
        <v>1215</v>
      </c>
      <c r="F601" s="5">
        <v>426183513.83240682</v>
      </c>
      <c r="G601" s="2">
        <v>19193724.539999962</v>
      </c>
      <c r="H601" s="2">
        <v>46082976.529999971</v>
      </c>
      <c r="I601" s="2">
        <v>0</v>
      </c>
      <c r="J601" s="2">
        <v>0</v>
      </c>
      <c r="K601" s="2">
        <v>0</v>
      </c>
      <c r="L601" s="2">
        <v>0</v>
      </c>
      <c r="M601" s="24">
        <f t="shared" si="63"/>
        <v>491460214.90240675</v>
      </c>
      <c r="N601" s="18">
        <f t="shared" si="64"/>
        <v>19193724.539999962</v>
      </c>
      <c r="O601" s="17">
        <f t="shared" si="65"/>
        <v>46082976.529999971</v>
      </c>
      <c r="P601" s="17">
        <v>0</v>
      </c>
      <c r="Q601" s="17">
        <v>0</v>
      </c>
      <c r="R601" s="35">
        <v>306723950.95529795</v>
      </c>
      <c r="S601" s="40">
        <f t="shared" si="66"/>
        <v>372000652.02529788</v>
      </c>
      <c r="T601" s="52">
        <v>0</v>
      </c>
      <c r="U601" s="64">
        <f t="shared" si="67"/>
        <v>372000652.02529788</v>
      </c>
      <c r="V601" s="47">
        <v>0</v>
      </c>
      <c r="W601" s="29">
        <v>0</v>
      </c>
      <c r="X601" s="36">
        <v>356003017.57999998</v>
      </c>
      <c r="Y601" s="41">
        <f t="shared" si="68"/>
        <v>356003017.57999998</v>
      </c>
      <c r="Z601" s="42">
        <f t="shared" si="69"/>
        <v>15997634.445297897</v>
      </c>
    </row>
    <row r="602" spans="1:26" x14ac:dyDescent="0.25">
      <c r="A602" s="7" t="s">
        <v>15</v>
      </c>
      <c r="B602" s="56" t="s">
        <v>1188</v>
      </c>
      <c r="C602" s="6" t="s">
        <v>1187</v>
      </c>
      <c r="D602" s="6" t="s">
        <v>1216</v>
      </c>
      <c r="E602" s="8" t="s">
        <v>1217</v>
      </c>
      <c r="F602" s="5">
        <v>754342259.59677815</v>
      </c>
      <c r="G602" s="2">
        <v>33835283.610000014</v>
      </c>
      <c r="H602" s="2">
        <v>80945368.919999957</v>
      </c>
      <c r="I602" s="2">
        <v>0</v>
      </c>
      <c r="J602" s="2">
        <v>0</v>
      </c>
      <c r="K602" s="2">
        <v>0</v>
      </c>
      <c r="L602" s="2">
        <v>0</v>
      </c>
      <c r="M602" s="24">
        <f t="shared" si="63"/>
        <v>869122912.12677813</v>
      </c>
      <c r="N602" s="18">
        <f t="shared" si="64"/>
        <v>33835283.610000014</v>
      </c>
      <c r="O602" s="17">
        <f t="shared" si="65"/>
        <v>80945368.919999957</v>
      </c>
      <c r="P602" s="17">
        <v>0</v>
      </c>
      <c r="Q602" s="17">
        <v>0</v>
      </c>
      <c r="R602" s="35">
        <v>542402877.39778411</v>
      </c>
      <c r="S602" s="40">
        <f t="shared" si="66"/>
        <v>657183529.92778409</v>
      </c>
      <c r="T602" s="52">
        <v>0</v>
      </c>
      <c r="U602" s="64">
        <f t="shared" si="67"/>
        <v>657183529.92778409</v>
      </c>
      <c r="V602" s="47">
        <v>0</v>
      </c>
      <c r="W602" s="29">
        <v>0</v>
      </c>
      <c r="X602" s="36">
        <v>628845800.86000001</v>
      </c>
      <c r="Y602" s="41">
        <f t="shared" si="68"/>
        <v>628845800.86000001</v>
      </c>
      <c r="Z602" s="42">
        <f t="shared" si="69"/>
        <v>28337729.067784071</v>
      </c>
    </row>
    <row r="603" spans="1:26" x14ac:dyDescent="0.25">
      <c r="A603" s="7" t="s">
        <v>15</v>
      </c>
      <c r="B603" s="56" t="s">
        <v>1188</v>
      </c>
      <c r="C603" s="6" t="s">
        <v>1187</v>
      </c>
      <c r="D603" s="6" t="s">
        <v>1218</v>
      </c>
      <c r="E603" s="8" t="s">
        <v>1219</v>
      </c>
      <c r="F603" s="5">
        <v>994277737.18537748</v>
      </c>
      <c r="G603" s="2">
        <v>45055172.940000057</v>
      </c>
      <c r="H603" s="2">
        <v>109034275.90999997</v>
      </c>
      <c r="I603" s="2">
        <v>0</v>
      </c>
      <c r="J603" s="2">
        <v>0</v>
      </c>
      <c r="K603" s="2">
        <v>0</v>
      </c>
      <c r="L603" s="2">
        <v>0</v>
      </c>
      <c r="M603" s="24">
        <f t="shared" si="63"/>
        <v>1148367186.0353775</v>
      </c>
      <c r="N603" s="18">
        <f t="shared" si="64"/>
        <v>45055172.940000057</v>
      </c>
      <c r="O603" s="17">
        <f t="shared" si="65"/>
        <v>109034275.90999997</v>
      </c>
      <c r="P603" s="17">
        <v>0</v>
      </c>
      <c r="Q603" s="17">
        <v>0</v>
      </c>
      <c r="R603" s="35">
        <v>716625835.86143529</v>
      </c>
      <c r="S603" s="40">
        <f t="shared" si="66"/>
        <v>870715284.71143532</v>
      </c>
      <c r="T603" s="52">
        <v>0</v>
      </c>
      <c r="U603" s="64">
        <f t="shared" si="67"/>
        <v>870715284.71143532</v>
      </c>
      <c r="V603" s="47">
        <v>0</v>
      </c>
      <c r="W603" s="29">
        <v>0</v>
      </c>
      <c r="X603" s="36">
        <v>833436352.32000005</v>
      </c>
      <c r="Y603" s="41">
        <f t="shared" si="68"/>
        <v>833436352.32000005</v>
      </c>
      <c r="Z603" s="42">
        <f t="shared" si="69"/>
        <v>37278932.391435266</v>
      </c>
    </row>
    <row r="604" spans="1:26" x14ac:dyDescent="0.25">
      <c r="A604" s="7" t="s">
        <v>15</v>
      </c>
      <c r="B604" s="56" t="s">
        <v>1188</v>
      </c>
      <c r="C604" s="6" t="s">
        <v>1187</v>
      </c>
      <c r="D604" s="6" t="s">
        <v>1220</v>
      </c>
      <c r="E604" s="8" t="s">
        <v>1221</v>
      </c>
      <c r="F604" s="5">
        <v>434033854.88324577</v>
      </c>
      <c r="G604" s="2">
        <v>19858424.030000031</v>
      </c>
      <c r="H604" s="2">
        <v>48638747.459999979</v>
      </c>
      <c r="I604" s="2">
        <v>0</v>
      </c>
      <c r="J604" s="2">
        <v>0</v>
      </c>
      <c r="K604" s="2">
        <v>0</v>
      </c>
      <c r="L604" s="2">
        <v>0</v>
      </c>
      <c r="M604" s="24">
        <f t="shared" si="63"/>
        <v>502531026.37324578</v>
      </c>
      <c r="N604" s="18">
        <f t="shared" si="64"/>
        <v>19858424.030000031</v>
      </c>
      <c r="O604" s="17">
        <f t="shared" si="65"/>
        <v>48638747.459999979</v>
      </c>
      <c r="P604" s="17">
        <v>0</v>
      </c>
      <c r="Q604" s="17">
        <v>0</v>
      </c>
      <c r="R604" s="35">
        <v>313510770.4862898</v>
      </c>
      <c r="S604" s="40">
        <f t="shared" si="66"/>
        <v>382007941.97628981</v>
      </c>
      <c r="T604" s="52">
        <v>0</v>
      </c>
      <c r="U604" s="64">
        <f t="shared" si="67"/>
        <v>382007941.97628981</v>
      </c>
      <c r="V604" s="47">
        <v>0</v>
      </c>
      <c r="W604" s="29">
        <v>0</v>
      </c>
      <c r="X604" s="36">
        <v>365757002.39999998</v>
      </c>
      <c r="Y604" s="41">
        <f t="shared" si="68"/>
        <v>365757002.39999998</v>
      </c>
      <c r="Z604" s="42">
        <f t="shared" si="69"/>
        <v>16250939.576289833</v>
      </c>
    </row>
    <row r="605" spans="1:26" x14ac:dyDescent="0.25">
      <c r="A605" s="7" t="s">
        <v>15</v>
      </c>
      <c r="B605" s="56" t="s">
        <v>1188</v>
      </c>
      <c r="C605" s="6" t="s">
        <v>1187</v>
      </c>
      <c r="D605" s="6" t="s">
        <v>1222</v>
      </c>
      <c r="E605" s="8" t="s">
        <v>1223</v>
      </c>
      <c r="F605" s="5">
        <v>634352398.64446211</v>
      </c>
      <c r="G605" s="2">
        <v>28724085.250000119</v>
      </c>
      <c r="H605" s="2">
        <v>69471576.439999998</v>
      </c>
      <c r="I605" s="2">
        <v>0</v>
      </c>
      <c r="J605" s="2">
        <v>0</v>
      </c>
      <c r="K605" s="2">
        <v>0</v>
      </c>
      <c r="L605" s="2">
        <v>0</v>
      </c>
      <c r="M605" s="24">
        <f t="shared" si="63"/>
        <v>732548060.33446217</v>
      </c>
      <c r="N605" s="18">
        <f t="shared" si="64"/>
        <v>28724085.250000119</v>
      </c>
      <c r="O605" s="17">
        <f t="shared" si="65"/>
        <v>69471576.439999998</v>
      </c>
      <c r="P605" s="17">
        <v>0</v>
      </c>
      <c r="Q605" s="17">
        <v>0</v>
      </c>
      <c r="R605" s="35">
        <v>457131650.35279351</v>
      </c>
      <c r="S605" s="40">
        <f t="shared" si="66"/>
        <v>555327312.04279363</v>
      </c>
      <c r="T605" s="52">
        <v>0</v>
      </c>
      <c r="U605" s="64">
        <f t="shared" si="67"/>
        <v>555327312.04279363</v>
      </c>
      <c r="V605" s="47">
        <v>0</v>
      </c>
      <c r="W605" s="29">
        <v>0</v>
      </c>
      <c r="X605" s="36">
        <v>531540407.69999999</v>
      </c>
      <c r="Y605" s="41">
        <f t="shared" si="68"/>
        <v>531540407.69999999</v>
      </c>
      <c r="Z605" s="42">
        <f t="shared" si="69"/>
        <v>23786904.342793643</v>
      </c>
    </row>
    <row r="606" spans="1:26" x14ac:dyDescent="0.25">
      <c r="A606" s="7" t="s">
        <v>15</v>
      </c>
      <c r="B606" s="56" t="s">
        <v>1188</v>
      </c>
      <c r="C606" s="6" t="s">
        <v>1187</v>
      </c>
      <c r="D606" s="6" t="s">
        <v>1224</v>
      </c>
      <c r="E606" s="8" t="s">
        <v>1225</v>
      </c>
      <c r="F606" s="5">
        <v>1145811427.5430989</v>
      </c>
      <c r="G606" s="2">
        <v>51098486.409999847</v>
      </c>
      <c r="H606" s="2">
        <v>121136661.64999998</v>
      </c>
      <c r="I606" s="2">
        <v>0</v>
      </c>
      <c r="J606" s="2">
        <v>0</v>
      </c>
      <c r="K606" s="2">
        <v>0</v>
      </c>
      <c r="L606" s="2">
        <v>0</v>
      </c>
      <c r="M606" s="24">
        <f t="shared" si="63"/>
        <v>1318046575.6030989</v>
      </c>
      <c r="N606" s="18">
        <f t="shared" si="64"/>
        <v>51098486.409999847</v>
      </c>
      <c r="O606" s="17">
        <f t="shared" si="65"/>
        <v>121136661.64999998</v>
      </c>
      <c r="P606" s="17">
        <v>0</v>
      </c>
      <c r="Q606" s="17">
        <v>0</v>
      </c>
      <c r="R606" s="35">
        <v>822776588.40597665</v>
      </c>
      <c r="S606" s="40">
        <f t="shared" si="66"/>
        <v>995011736.46597648</v>
      </c>
      <c r="T606" s="52">
        <v>0</v>
      </c>
      <c r="U606" s="64">
        <f t="shared" si="67"/>
        <v>995011736.46597648</v>
      </c>
      <c r="V606" s="47">
        <v>0</v>
      </c>
      <c r="W606" s="29">
        <v>0</v>
      </c>
      <c r="X606" s="36">
        <v>951931987.75999999</v>
      </c>
      <c r="Y606" s="41">
        <f t="shared" si="68"/>
        <v>951931987.75999999</v>
      </c>
      <c r="Z606" s="42">
        <f t="shared" si="69"/>
        <v>43079748.705976486</v>
      </c>
    </row>
    <row r="607" spans="1:26" x14ac:dyDescent="0.25">
      <c r="A607" s="7" t="s">
        <v>15</v>
      </c>
      <c r="B607" s="56" t="s">
        <v>1188</v>
      </c>
      <c r="C607" s="6" t="s">
        <v>1187</v>
      </c>
      <c r="D607" s="6" t="s">
        <v>1226</v>
      </c>
      <c r="E607" s="8" t="s">
        <v>1227</v>
      </c>
      <c r="F607" s="5">
        <v>836632489.56681967</v>
      </c>
      <c r="G607" s="2">
        <v>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4">
        <f t="shared" si="63"/>
        <v>836632489.56681967</v>
      </c>
      <c r="N607" s="18">
        <f t="shared" si="64"/>
        <v>0</v>
      </c>
      <c r="O607" s="17">
        <f t="shared" si="65"/>
        <v>0</v>
      </c>
      <c r="P607" s="17">
        <v>0</v>
      </c>
      <c r="Q607" s="17">
        <v>0</v>
      </c>
      <c r="R607" s="35">
        <v>513453936.33089185</v>
      </c>
      <c r="S607" s="40">
        <f t="shared" si="66"/>
        <v>513453936.33089185</v>
      </c>
      <c r="T607" s="52">
        <v>0</v>
      </c>
      <c r="U607" s="64">
        <f t="shared" si="67"/>
        <v>513453936.33089185</v>
      </c>
      <c r="V607" s="47">
        <v>0</v>
      </c>
      <c r="W607" s="29">
        <v>0</v>
      </c>
      <c r="X607" s="36">
        <v>484060232.23000002</v>
      </c>
      <c r="Y607" s="41">
        <f t="shared" si="68"/>
        <v>484060232.23000002</v>
      </c>
      <c r="Z607" s="42">
        <f t="shared" si="69"/>
        <v>29393704.100891829</v>
      </c>
    </row>
    <row r="608" spans="1:26" x14ac:dyDescent="0.25">
      <c r="A608" s="7" t="s">
        <v>15</v>
      </c>
      <c r="B608" s="56" t="s">
        <v>1188</v>
      </c>
      <c r="C608" s="6" t="s">
        <v>1187</v>
      </c>
      <c r="D608" s="6" t="s">
        <v>1228</v>
      </c>
      <c r="E608" s="8" t="s">
        <v>1229</v>
      </c>
      <c r="F608" s="5">
        <v>652198811.18188882</v>
      </c>
      <c r="G608" s="2">
        <v>29264326.730000019</v>
      </c>
      <c r="H608" s="2">
        <v>69957269.5</v>
      </c>
      <c r="I608" s="2">
        <v>0</v>
      </c>
      <c r="J608" s="2">
        <v>0</v>
      </c>
      <c r="K608" s="2">
        <v>0</v>
      </c>
      <c r="L608" s="2">
        <v>0</v>
      </c>
      <c r="M608" s="24">
        <f t="shared" si="63"/>
        <v>751420407.41188884</v>
      </c>
      <c r="N608" s="18">
        <f t="shared" si="64"/>
        <v>29264326.730000019</v>
      </c>
      <c r="O608" s="17">
        <f t="shared" si="65"/>
        <v>69957269.5</v>
      </c>
      <c r="P608" s="17">
        <v>0</v>
      </c>
      <c r="Q608" s="17">
        <v>0</v>
      </c>
      <c r="R608" s="35">
        <v>469004741.64788634</v>
      </c>
      <c r="S608" s="40">
        <f t="shared" si="66"/>
        <v>568226337.8778863</v>
      </c>
      <c r="T608" s="52">
        <v>0</v>
      </c>
      <c r="U608" s="64">
        <f t="shared" si="67"/>
        <v>568226337.8778863</v>
      </c>
      <c r="V608" s="47">
        <v>0</v>
      </c>
      <c r="W608" s="29">
        <v>0</v>
      </c>
      <c r="X608" s="36">
        <v>543732406.94000006</v>
      </c>
      <c r="Y608" s="41">
        <f t="shared" si="68"/>
        <v>543732406.94000006</v>
      </c>
      <c r="Z608" s="42">
        <f t="shared" si="69"/>
        <v>24493930.937886238</v>
      </c>
    </row>
    <row r="609" spans="1:26" x14ac:dyDescent="0.25">
      <c r="A609" s="7" t="s">
        <v>15</v>
      </c>
      <c r="B609" s="56" t="s">
        <v>1188</v>
      </c>
      <c r="C609" s="6" t="s">
        <v>1187</v>
      </c>
      <c r="D609" s="6" t="s">
        <v>1230</v>
      </c>
      <c r="E609" s="8" t="s">
        <v>1231</v>
      </c>
      <c r="F609" s="5">
        <v>526225598.03328621</v>
      </c>
      <c r="G609" s="2">
        <v>23924845.169999838</v>
      </c>
      <c r="H609" s="2">
        <v>58205067.26000005</v>
      </c>
      <c r="I609" s="2">
        <v>0</v>
      </c>
      <c r="J609" s="2">
        <v>0</v>
      </c>
      <c r="K609" s="2">
        <v>0</v>
      </c>
      <c r="L609" s="2">
        <v>0</v>
      </c>
      <c r="M609" s="24">
        <f t="shared" si="63"/>
        <v>608355510.46328616</v>
      </c>
      <c r="N609" s="18">
        <f t="shared" si="64"/>
        <v>23924845.169999838</v>
      </c>
      <c r="O609" s="17">
        <f t="shared" si="65"/>
        <v>58205067.26000005</v>
      </c>
      <c r="P609" s="17">
        <v>0</v>
      </c>
      <c r="Q609" s="17">
        <v>0</v>
      </c>
      <c r="R609" s="35">
        <v>379598374.52123708</v>
      </c>
      <c r="S609" s="40">
        <f t="shared" si="66"/>
        <v>461728286.95123696</v>
      </c>
      <c r="T609" s="52">
        <v>0</v>
      </c>
      <c r="U609" s="64">
        <f t="shared" si="67"/>
        <v>461728286.95123696</v>
      </c>
      <c r="V609" s="47">
        <v>0</v>
      </c>
      <c r="W609" s="29">
        <v>0</v>
      </c>
      <c r="X609" s="36">
        <v>442013465.23000002</v>
      </c>
      <c r="Y609" s="41">
        <f t="shared" si="68"/>
        <v>442013465.23000002</v>
      </c>
      <c r="Z609" s="42">
        <f t="shared" si="69"/>
        <v>19714821.721236944</v>
      </c>
    </row>
    <row r="610" spans="1:26" x14ac:dyDescent="0.25">
      <c r="A610" s="7" t="s">
        <v>15</v>
      </c>
      <c r="B610" s="56" t="s">
        <v>1188</v>
      </c>
      <c r="C610" s="6" t="s">
        <v>1187</v>
      </c>
      <c r="D610" s="6" t="s">
        <v>1232</v>
      </c>
      <c r="E610" s="8" t="s">
        <v>1233</v>
      </c>
      <c r="F610" s="5">
        <v>432501747.62149167</v>
      </c>
      <c r="G610" s="2">
        <v>19546436.119999945</v>
      </c>
      <c r="H610" s="2">
        <v>47111927.699999988</v>
      </c>
      <c r="I610" s="2">
        <v>0</v>
      </c>
      <c r="J610" s="2">
        <v>0</v>
      </c>
      <c r="K610" s="2">
        <v>0</v>
      </c>
      <c r="L610" s="2">
        <v>0</v>
      </c>
      <c r="M610" s="24">
        <f t="shared" si="63"/>
        <v>499160111.4414916</v>
      </c>
      <c r="N610" s="18">
        <f t="shared" si="64"/>
        <v>19546436.119999945</v>
      </c>
      <c r="O610" s="17">
        <f t="shared" si="65"/>
        <v>47111927.699999988</v>
      </c>
      <c r="P610" s="17">
        <v>0</v>
      </c>
      <c r="Q610" s="17">
        <v>0</v>
      </c>
      <c r="R610" s="35">
        <v>311527963.98945731</v>
      </c>
      <c r="S610" s="40">
        <f t="shared" si="66"/>
        <v>378186327.80945724</v>
      </c>
      <c r="T610" s="52">
        <v>0</v>
      </c>
      <c r="U610" s="64">
        <f t="shared" si="67"/>
        <v>378186327.80945724</v>
      </c>
      <c r="V610" s="47">
        <v>0</v>
      </c>
      <c r="W610" s="29">
        <v>0</v>
      </c>
      <c r="X610" s="36">
        <v>361964103.37</v>
      </c>
      <c r="Y610" s="41">
        <f t="shared" si="68"/>
        <v>361964103.37</v>
      </c>
      <c r="Z610" s="42">
        <f t="shared" si="69"/>
        <v>16222224.439457238</v>
      </c>
    </row>
    <row r="611" spans="1:26" x14ac:dyDescent="0.25">
      <c r="A611" s="7" t="s">
        <v>15</v>
      </c>
      <c r="B611" s="56" t="s">
        <v>1188</v>
      </c>
      <c r="C611" s="6" t="s">
        <v>1187</v>
      </c>
      <c r="D611" s="6" t="s">
        <v>1234</v>
      </c>
      <c r="E611" s="8" t="s">
        <v>1235</v>
      </c>
      <c r="F611" s="5">
        <v>653108763.55415654</v>
      </c>
      <c r="G611" s="2">
        <v>0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4">
        <f t="shared" si="63"/>
        <v>653108763.55415654</v>
      </c>
      <c r="N611" s="18">
        <f t="shared" si="64"/>
        <v>0</v>
      </c>
      <c r="O611" s="17">
        <f t="shared" si="65"/>
        <v>0</v>
      </c>
      <c r="P611" s="17">
        <v>0</v>
      </c>
      <c r="Q611" s="17">
        <v>0</v>
      </c>
      <c r="R611" s="35">
        <v>400771641.77274531</v>
      </c>
      <c r="S611" s="40">
        <f t="shared" si="66"/>
        <v>400771641.77274531</v>
      </c>
      <c r="T611" s="52">
        <v>0</v>
      </c>
      <c r="U611" s="64">
        <f t="shared" si="67"/>
        <v>400771641.77274531</v>
      </c>
      <c r="V611" s="47">
        <v>0</v>
      </c>
      <c r="W611" s="29">
        <v>0</v>
      </c>
      <c r="X611" s="36">
        <v>377811592.43000001</v>
      </c>
      <c r="Y611" s="41">
        <f t="shared" si="68"/>
        <v>377811592.43000001</v>
      </c>
      <c r="Z611" s="42">
        <f t="shared" si="69"/>
        <v>22960049.342745304</v>
      </c>
    </row>
    <row r="612" spans="1:26" x14ac:dyDescent="0.25">
      <c r="A612" s="7" t="s">
        <v>15</v>
      </c>
      <c r="B612" s="56" t="s">
        <v>1188</v>
      </c>
      <c r="C612" s="6" t="s">
        <v>1187</v>
      </c>
      <c r="D612" s="6" t="s">
        <v>1236</v>
      </c>
      <c r="E612" s="8" t="s">
        <v>1237</v>
      </c>
      <c r="F612" s="5">
        <v>703440062.56426859</v>
      </c>
      <c r="G612" s="2">
        <v>31769591.799999952</v>
      </c>
      <c r="H612" s="2">
        <v>76568822.199999988</v>
      </c>
      <c r="I612" s="2">
        <v>0</v>
      </c>
      <c r="J612" s="2">
        <v>0</v>
      </c>
      <c r="K612" s="2">
        <v>0</v>
      </c>
      <c r="L612" s="2">
        <v>0</v>
      </c>
      <c r="M612" s="24">
        <f t="shared" si="63"/>
        <v>811778476.56426859</v>
      </c>
      <c r="N612" s="18">
        <f t="shared" si="64"/>
        <v>31769591.799999952</v>
      </c>
      <c r="O612" s="17">
        <f t="shared" si="65"/>
        <v>76568822.199999988</v>
      </c>
      <c r="P612" s="17">
        <v>0</v>
      </c>
      <c r="Q612" s="17">
        <v>0</v>
      </c>
      <c r="R612" s="35">
        <v>506624469.20031208</v>
      </c>
      <c r="S612" s="40">
        <f t="shared" si="66"/>
        <v>614962883.20031202</v>
      </c>
      <c r="T612" s="52">
        <v>0</v>
      </c>
      <c r="U612" s="64">
        <f t="shared" si="67"/>
        <v>614962883.20031202</v>
      </c>
      <c r="V612" s="47">
        <v>0</v>
      </c>
      <c r="W612" s="29">
        <v>0</v>
      </c>
      <c r="X612" s="36">
        <v>588576877.41999996</v>
      </c>
      <c r="Y612" s="41">
        <f t="shared" si="68"/>
        <v>588576877.41999996</v>
      </c>
      <c r="Z612" s="42">
        <f t="shared" si="69"/>
        <v>26386005.780312061</v>
      </c>
    </row>
    <row r="613" spans="1:26" x14ac:dyDescent="0.25">
      <c r="A613" s="7" t="s">
        <v>15</v>
      </c>
      <c r="B613" s="56" t="s">
        <v>1188</v>
      </c>
      <c r="C613" s="6" t="s">
        <v>1187</v>
      </c>
      <c r="D613" s="6" t="s">
        <v>1238</v>
      </c>
      <c r="E613" s="8" t="s">
        <v>1239</v>
      </c>
      <c r="F613" s="5">
        <v>1025196739.2468549</v>
      </c>
      <c r="G613" s="2">
        <v>46588570.169999599</v>
      </c>
      <c r="H613" s="2">
        <v>113225141.51999998</v>
      </c>
      <c r="I613" s="2">
        <v>0</v>
      </c>
      <c r="J613" s="2">
        <v>0</v>
      </c>
      <c r="K613" s="2">
        <v>0</v>
      </c>
      <c r="L613" s="2">
        <v>0</v>
      </c>
      <c r="M613" s="24">
        <f t="shared" si="63"/>
        <v>1185010450.9368544</v>
      </c>
      <c r="N613" s="18">
        <f t="shared" si="64"/>
        <v>46588570.169999599</v>
      </c>
      <c r="O613" s="17">
        <f t="shared" si="65"/>
        <v>113225141.51999998</v>
      </c>
      <c r="P613" s="17">
        <v>0</v>
      </c>
      <c r="Q613" s="17">
        <v>0</v>
      </c>
      <c r="R613" s="35">
        <v>739422902.08852327</v>
      </c>
      <c r="S613" s="40">
        <f t="shared" si="66"/>
        <v>899236613.77852285</v>
      </c>
      <c r="T613" s="52">
        <v>0</v>
      </c>
      <c r="U613" s="64">
        <f t="shared" si="67"/>
        <v>899236613.77852285</v>
      </c>
      <c r="V613" s="47">
        <v>0</v>
      </c>
      <c r="W613" s="29">
        <v>0</v>
      </c>
      <c r="X613" s="36">
        <v>860819409.26999998</v>
      </c>
      <c r="Y613" s="41">
        <f t="shared" si="68"/>
        <v>860819409.26999998</v>
      </c>
      <c r="Z613" s="42">
        <f t="shared" si="69"/>
        <v>38417204.508522868</v>
      </c>
    </row>
    <row r="614" spans="1:26" x14ac:dyDescent="0.25">
      <c r="A614" s="7" t="s">
        <v>15</v>
      </c>
      <c r="B614" s="56" t="s">
        <v>1188</v>
      </c>
      <c r="C614" s="6" t="s">
        <v>1187</v>
      </c>
      <c r="D614" s="6" t="s">
        <v>1240</v>
      </c>
      <c r="E614" s="8" t="s">
        <v>1241</v>
      </c>
      <c r="F614" s="5">
        <v>327674911.95900679</v>
      </c>
      <c r="G614" s="2">
        <v>14961779.73999989</v>
      </c>
      <c r="H614" s="2">
        <v>36547312.830000013</v>
      </c>
      <c r="I614" s="2">
        <v>0</v>
      </c>
      <c r="J614" s="2">
        <v>0</v>
      </c>
      <c r="K614" s="2">
        <v>0</v>
      </c>
      <c r="L614" s="2">
        <v>0</v>
      </c>
      <c r="M614" s="24">
        <f t="shared" si="63"/>
        <v>379184004.52900672</v>
      </c>
      <c r="N614" s="18">
        <f t="shared" si="64"/>
        <v>14961779.73999989</v>
      </c>
      <c r="O614" s="17">
        <f t="shared" si="65"/>
        <v>36547312.830000013</v>
      </c>
      <c r="P614" s="17">
        <v>0</v>
      </c>
      <c r="Q614" s="17">
        <v>0</v>
      </c>
      <c r="R614" s="35">
        <v>236575339.65248799</v>
      </c>
      <c r="S614" s="40">
        <f t="shared" si="66"/>
        <v>288084432.22248793</v>
      </c>
      <c r="T614" s="52">
        <v>0</v>
      </c>
      <c r="U614" s="64">
        <f t="shared" si="67"/>
        <v>288084432.22248793</v>
      </c>
      <c r="V614" s="47">
        <v>0</v>
      </c>
      <c r="W614" s="29">
        <v>0</v>
      </c>
      <c r="X614" s="36">
        <v>275811258.76999998</v>
      </c>
      <c r="Y614" s="41">
        <f t="shared" si="68"/>
        <v>275811258.76999998</v>
      </c>
      <c r="Z614" s="42">
        <f t="shared" si="69"/>
        <v>12273173.452487946</v>
      </c>
    </row>
    <row r="615" spans="1:26" x14ac:dyDescent="0.25">
      <c r="A615" s="7" t="s">
        <v>15</v>
      </c>
      <c r="B615" s="56" t="s">
        <v>1188</v>
      </c>
      <c r="C615" s="6" t="s">
        <v>1187</v>
      </c>
      <c r="D615" s="6" t="s">
        <v>1242</v>
      </c>
      <c r="E615" s="8" t="s">
        <v>1243</v>
      </c>
      <c r="F615" s="5">
        <v>329780199.4153946</v>
      </c>
      <c r="G615" s="2">
        <v>14871414.649999976</v>
      </c>
      <c r="H615" s="2">
        <v>35776564.909999996</v>
      </c>
      <c r="I615" s="2">
        <v>0</v>
      </c>
      <c r="J615" s="2">
        <v>0</v>
      </c>
      <c r="K615" s="2">
        <v>0</v>
      </c>
      <c r="L615" s="2">
        <v>0</v>
      </c>
      <c r="M615" s="24">
        <f t="shared" si="63"/>
        <v>380428178.97539461</v>
      </c>
      <c r="N615" s="18">
        <f t="shared" si="64"/>
        <v>14871414.649999976</v>
      </c>
      <c r="O615" s="17">
        <f t="shared" si="65"/>
        <v>35776564.909999996</v>
      </c>
      <c r="P615" s="17">
        <v>0</v>
      </c>
      <c r="Q615" s="17">
        <v>0</v>
      </c>
      <c r="R615" s="35">
        <v>237444927.15726539</v>
      </c>
      <c r="S615" s="40">
        <f t="shared" si="66"/>
        <v>288092906.71726537</v>
      </c>
      <c r="T615" s="52">
        <v>0</v>
      </c>
      <c r="U615" s="64">
        <f t="shared" si="67"/>
        <v>288092906.71726537</v>
      </c>
      <c r="V615" s="47">
        <v>0</v>
      </c>
      <c r="W615" s="29">
        <v>0</v>
      </c>
      <c r="X615" s="36">
        <v>275722841.17000002</v>
      </c>
      <c r="Y615" s="41">
        <f t="shared" si="68"/>
        <v>275722841.17000002</v>
      </c>
      <c r="Z615" s="42">
        <f t="shared" si="69"/>
        <v>12370065.547265351</v>
      </c>
    </row>
    <row r="616" spans="1:26" x14ac:dyDescent="0.25">
      <c r="A616" s="7" t="s">
        <v>15</v>
      </c>
      <c r="B616" s="56" t="s">
        <v>1188</v>
      </c>
      <c r="C616" s="6" t="s">
        <v>1187</v>
      </c>
      <c r="D616" s="6" t="s">
        <v>1244</v>
      </c>
      <c r="E616" s="8" t="s">
        <v>1245</v>
      </c>
      <c r="F616" s="5">
        <v>876367970.41574502</v>
      </c>
      <c r="G616" s="2">
        <v>39781707.019999981</v>
      </c>
      <c r="H616" s="2">
        <v>96482617.49000001</v>
      </c>
      <c r="I616" s="2">
        <v>0</v>
      </c>
      <c r="J616" s="2">
        <v>0</v>
      </c>
      <c r="K616" s="2">
        <v>0</v>
      </c>
      <c r="L616" s="2">
        <v>0</v>
      </c>
      <c r="M616" s="24">
        <f t="shared" si="63"/>
        <v>1012632294.925745</v>
      </c>
      <c r="N616" s="18">
        <f t="shared" si="64"/>
        <v>39781707.019999981</v>
      </c>
      <c r="O616" s="17">
        <f t="shared" si="65"/>
        <v>96482617.49000001</v>
      </c>
      <c r="P616" s="17">
        <v>0</v>
      </c>
      <c r="Q616" s="17">
        <v>0</v>
      </c>
      <c r="R616" s="35">
        <v>631896035.16076529</v>
      </c>
      <c r="S616" s="40">
        <f t="shared" si="66"/>
        <v>768160359.67076528</v>
      </c>
      <c r="T616" s="52">
        <v>0</v>
      </c>
      <c r="U616" s="64">
        <f t="shared" si="67"/>
        <v>768160359.67076528</v>
      </c>
      <c r="V616" s="47">
        <v>0</v>
      </c>
      <c r="W616" s="29">
        <v>0</v>
      </c>
      <c r="X616" s="36">
        <v>735311920.47000003</v>
      </c>
      <c r="Y616" s="41">
        <f t="shared" si="68"/>
        <v>735311920.47000003</v>
      </c>
      <c r="Z616" s="42">
        <f t="shared" si="69"/>
        <v>32848439.200765252</v>
      </c>
    </row>
    <row r="617" spans="1:26" x14ac:dyDescent="0.25">
      <c r="A617" s="7" t="s">
        <v>15</v>
      </c>
      <c r="B617" s="56" t="s">
        <v>1188</v>
      </c>
      <c r="C617" s="6" t="s">
        <v>1187</v>
      </c>
      <c r="D617" s="6" t="s">
        <v>1246</v>
      </c>
      <c r="E617" s="8" t="s">
        <v>1247</v>
      </c>
      <c r="F617" s="5">
        <v>645833324.3574152</v>
      </c>
      <c r="G617" s="2">
        <v>29330423.019999981</v>
      </c>
      <c r="H617" s="2">
        <v>71189564.00999999</v>
      </c>
      <c r="I617" s="2">
        <v>0</v>
      </c>
      <c r="J617" s="2">
        <v>0</v>
      </c>
      <c r="K617" s="2">
        <v>0</v>
      </c>
      <c r="L617" s="2">
        <v>0</v>
      </c>
      <c r="M617" s="24">
        <f t="shared" si="63"/>
        <v>746353311.38741517</v>
      </c>
      <c r="N617" s="18">
        <f t="shared" si="64"/>
        <v>29330423.019999981</v>
      </c>
      <c r="O617" s="17">
        <f t="shared" si="65"/>
        <v>71189564.00999999</v>
      </c>
      <c r="P617" s="17">
        <v>0</v>
      </c>
      <c r="Q617" s="17">
        <v>0</v>
      </c>
      <c r="R617" s="35">
        <v>465732174.29056513</v>
      </c>
      <c r="S617" s="40">
        <f t="shared" si="66"/>
        <v>566252161.3205651</v>
      </c>
      <c r="T617" s="52">
        <v>0</v>
      </c>
      <c r="U617" s="64">
        <f t="shared" si="67"/>
        <v>566252161.3205651</v>
      </c>
      <c r="V617" s="47">
        <v>0</v>
      </c>
      <c r="W617" s="29">
        <v>0</v>
      </c>
      <c r="X617" s="36">
        <v>542049104.55999994</v>
      </c>
      <c r="Y617" s="41">
        <f t="shared" si="68"/>
        <v>542049104.55999994</v>
      </c>
      <c r="Z617" s="42">
        <f t="shared" si="69"/>
        <v>24203056.760565162</v>
      </c>
    </row>
    <row r="618" spans="1:26" x14ac:dyDescent="0.25">
      <c r="A618" s="7" t="s">
        <v>15</v>
      </c>
      <c r="B618" s="56" t="s">
        <v>1188</v>
      </c>
      <c r="C618" s="6" t="s">
        <v>1187</v>
      </c>
      <c r="D618" s="6" t="s">
        <v>1248</v>
      </c>
      <c r="E618" s="8" t="s">
        <v>1249</v>
      </c>
      <c r="F618" s="5">
        <v>500132457.68289495</v>
      </c>
      <c r="G618" s="2">
        <v>22540463.680000126</v>
      </c>
      <c r="H618" s="2">
        <v>54156204.470000029</v>
      </c>
      <c r="I618" s="2">
        <v>0</v>
      </c>
      <c r="J618" s="2">
        <v>0</v>
      </c>
      <c r="K618" s="2">
        <v>0</v>
      </c>
      <c r="L618" s="2">
        <v>0</v>
      </c>
      <c r="M618" s="24">
        <f t="shared" si="63"/>
        <v>576829125.83289504</v>
      </c>
      <c r="N618" s="18">
        <f t="shared" si="64"/>
        <v>22540463.680000126</v>
      </c>
      <c r="O618" s="17">
        <f t="shared" si="65"/>
        <v>54156204.470000029</v>
      </c>
      <c r="P618" s="17">
        <v>0</v>
      </c>
      <c r="Q618" s="17">
        <v>0</v>
      </c>
      <c r="R618" s="35">
        <v>360003011.29742074</v>
      </c>
      <c r="S618" s="40">
        <f t="shared" si="66"/>
        <v>436699679.4474209</v>
      </c>
      <c r="T618" s="52">
        <v>0</v>
      </c>
      <c r="U618" s="64">
        <f t="shared" si="67"/>
        <v>436699679.4474209</v>
      </c>
      <c r="V618" s="47">
        <v>0</v>
      </c>
      <c r="W618" s="29">
        <v>0</v>
      </c>
      <c r="X618" s="36">
        <v>417928141.06</v>
      </c>
      <c r="Y618" s="41">
        <f t="shared" si="68"/>
        <v>417928141.06</v>
      </c>
      <c r="Z618" s="42">
        <f t="shared" si="69"/>
        <v>18771538.387420893</v>
      </c>
    </row>
    <row r="619" spans="1:26" x14ac:dyDescent="0.25">
      <c r="A619" s="7" t="s">
        <v>15</v>
      </c>
      <c r="B619" s="56" t="s">
        <v>1251</v>
      </c>
      <c r="C619" s="6" t="s">
        <v>1250</v>
      </c>
      <c r="D619" s="6" t="s">
        <v>1251</v>
      </c>
      <c r="E619" s="8" t="s">
        <v>1252</v>
      </c>
      <c r="F619" s="5">
        <v>33498441221.969013</v>
      </c>
      <c r="G619" s="2">
        <v>1273171136.3799973</v>
      </c>
      <c r="H619" s="2">
        <v>2595125066.4199982</v>
      </c>
      <c r="I619" s="2">
        <v>0</v>
      </c>
      <c r="J619" s="2">
        <v>0</v>
      </c>
      <c r="K619" s="2">
        <v>0</v>
      </c>
      <c r="L619" s="2">
        <v>0</v>
      </c>
      <c r="M619" s="24">
        <f t="shared" si="63"/>
        <v>37366737424.769012</v>
      </c>
      <c r="N619" s="18">
        <f t="shared" si="64"/>
        <v>1273171136.3799973</v>
      </c>
      <c r="O619" s="17">
        <f t="shared" si="65"/>
        <v>2595125066.4199982</v>
      </c>
      <c r="P619" s="17">
        <v>0</v>
      </c>
      <c r="Q619" s="17">
        <v>0</v>
      </c>
      <c r="R619" s="35">
        <v>23522459103.176975</v>
      </c>
      <c r="S619" s="40">
        <f t="shared" si="66"/>
        <v>27390755305.976971</v>
      </c>
      <c r="T619" s="52">
        <v>0</v>
      </c>
      <c r="U619" s="64">
        <f t="shared" si="67"/>
        <v>27390755305.976971</v>
      </c>
      <c r="V619" s="47">
        <v>0</v>
      </c>
      <c r="W619" s="29">
        <v>0</v>
      </c>
      <c r="X619" s="36">
        <v>26151500373.459999</v>
      </c>
      <c r="Y619" s="41">
        <f t="shared" si="68"/>
        <v>26151500373.459999</v>
      </c>
      <c r="Z619" s="42">
        <f t="shared" si="69"/>
        <v>1239254932.5169716</v>
      </c>
    </row>
    <row r="620" spans="1:26" x14ac:dyDescent="0.25">
      <c r="A620" s="7" t="s">
        <v>15</v>
      </c>
      <c r="B620" s="56" t="s">
        <v>1251</v>
      </c>
      <c r="C620" s="6" t="s">
        <v>1250</v>
      </c>
      <c r="D620" s="6" t="s">
        <v>1253</v>
      </c>
      <c r="E620" s="8" t="s">
        <v>1254</v>
      </c>
      <c r="F620" s="5">
        <v>1074900388.1903443</v>
      </c>
      <c r="G620" s="2">
        <v>48730125.829999924</v>
      </c>
      <c r="H620" s="2">
        <v>117968392.8499999</v>
      </c>
      <c r="I620" s="2">
        <v>0</v>
      </c>
      <c r="J620" s="2">
        <v>0</v>
      </c>
      <c r="K620" s="2">
        <v>0</v>
      </c>
      <c r="L620" s="2">
        <v>0</v>
      </c>
      <c r="M620" s="24">
        <f t="shared" si="63"/>
        <v>1241598906.8703442</v>
      </c>
      <c r="N620" s="18">
        <f t="shared" si="64"/>
        <v>48730125.829999924</v>
      </c>
      <c r="O620" s="17">
        <f t="shared" si="65"/>
        <v>117968392.8499999</v>
      </c>
      <c r="P620" s="17">
        <v>0</v>
      </c>
      <c r="Q620" s="17">
        <v>0</v>
      </c>
      <c r="R620" s="35">
        <v>774818170.20712698</v>
      </c>
      <c r="S620" s="40">
        <f t="shared" si="66"/>
        <v>941516688.8871268</v>
      </c>
      <c r="T620" s="52">
        <v>0</v>
      </c>
      <c r="U620" s="64">
        <f t="shared" si="67"/>
        <v>941516688.8871268</v>
      </c>
      <c r="V620" s="47">
        <v>0</v>
      </c>
      <c r="W620" s="29">
        <v>0</v>
      </c>
      <c r="X620" s="36">
        <v>901220714.03999996</v>
      </c>
      <c r="Y620" s="41">
        <f t="shared" si="68"/>
        <v>901220714.03999996</v>
      </c>
      <c r="Z620" s="42">
        <f t="shared" si="69"/>
        <v>40295974.847126842</v>
      </c>
    </row>
    <row r="621" spans="1:26" x14ac:dyDescent="0.25">
      <c r="A621" s="7" t="s">
        <v>15</v>
      </c>
      <c r="B621" s="56" t="s">
        <v>1251</v>
      </c>
      <c r="C621" s="6" t="s">
        <v>1250</v>
      </c>
      <c r="D621" s="6" t="s">
        <v>1255</v>
      </c>
      <c r="E621" s="8" t="s">
        <v>1256</v>
      </c>
      <c r="F621" s="5">
        <v>914821098.00363886</v>
      </c>
      <c r="G621" s="2">
        <v>41079502.659999967</v>
      </c>
      <c r="H621" s="2">
        <v>98285745.169999957</v>
      </c>
      <c r="I621" s="2">
        <v>0</v>
      </c>
      <c r="J621" s="2">
        <v>0</v>
      </c>
      <c r="K621" s="2">
        <v>0</v>
      </c>
      <c r="L621" s="2">
        <v>0</v>
      </c>
      <c r="M621" s="24">
        <f t="shared" si="63"/>
        <v>1054186345.8336388</v>
      </c>
      <c r="N621" s="18">
        <f t="shared" si="64"/>
        <v>41079502.659999967</v>
      </c>
      <c r="O621" s="17">
        <f t="shared" si="65"/>
        <v>98285745.169999957</v>
      </c>
      <c r="P621" s="17">
        <v>0</v>
      </c>
      <c r="Q621" s="17">
        <v>0</v>
      </c>
      <c r="R621" s="35">
        <v>657961618.8097316</v>
      </c>
      <c r="S621" s="40">
        <f t="shared" si="66"/>
        <v>797326866.63973153</v>
      </c>
      <c r="T621" s="52">
        <v>0</v>
      </c>
      <c r="U621" s="64">
        <f t="shared" si="67"/>
        <v>797326866.63973153</v>
      </c>
      <c r="V621" s="47">
        <v>0</v>
      </c>
      <c r="W621" s="29">
        <v>0</v>
      </c>
      <c r="X621" s="36">
        <v>762972501.25999999</v>
      </c>
      <c r="Y621" s="41">
        <f t="shared" si="68"/>
        <v>762972501.25999999</v>
      </c>
      <c r="Z621" s="42">
        <f t="shared" si="69"/>
        <v>34354365.379731536</v>
      </c>
    </row>
    <row r="622" spans="1:26" x14ac:dyDescent="0.25">
      <c r="A622" s="7" t="s">
        <v>15</v>
      </c>
      <c r="B622" s="56" t="s">
        <v>1251</v>
      </c>
      <c r="C622" s="6" t="s">
        <v>1250</v>
      </c>
      <c r="D622" s="6" t="s">
        <v>1257</v>
      </c>
      <c r="E622" s="8" t="s">
        <v>1258</v>
      </c>
      <c r="F622" s="5">
        <v>439797289.52209276</v>
      </c>
      <c r="G622" s="2">
        <v>19936507.379999876</v>
      </c>
      <c r="H622" s="2">
        <v>48270900.330000043</v>
      </c>
      <c r="I622" s="2">
        <v>0</v>
      </c>
      <c r="J622" s="2">
        <v>0</v>
      </c>
      <c r="K622" s="2">
        <v>0</v>
      </c>
      <c r="L622" s="2">
        <v>0</v>
      </c>
      <c r="M622" s="24">
        <f t="shared" si="63"/>
        <v>508004697.23209268</v>
      </c>
      <c r="N622" s="18">
        <f t="shared" si="64"/>
        <v>19936507.379999876</v>
      </c>
      <c r="O622" s="17">
        <f t="shared" si="65"/>
        <v>48270900.330000043</v>
      </c>
      <c r="P622" s="17">
        <v>0</v>
      </c>
      <c r="Q622" s="17">
        <v>0</v>
      </c>
      <c r="R622" s="35">
        <v>317015911.26124352</v>
      </c>
      <c r="S622" s="40">
        <f t="shared" si="66"/>
        <v>385223318.97124344</v>
      </c>
      <c r="T622" s="52">
        <v>0</v>
      </c>
      <c r="U622" s="64">
        <f t="shared" si="67"/>
        <v>385223318.97124344</v>
      </c>
      <c r="V622" s="47">
        <v>0</v>
      </c>
      <c r="W622" s="29">
        <v>0</v>
      </c>
      <c r="X622" s="36">
        <v>368735549.97000003</v>
      </c>
      <c r="Y622" s="41">
        <f t="shared" si="68"/>
        <v>368735549.97000003</v>
      </c>
      <c r="Z622" s="42">
        <f t="shared" si="69"/>
        <v>16487769.001243412</v>
      </c>
    </row>
    <row r="623" spans="1:26" x14ac:dyDescent="0.25">
      <c r="A623" s="7" t="s">
        <v>15</v>
      </c>
      <c r="B623" s="56" t="s">
        <v>1251</v>
      </c>
      <c r="C623" s="6" t="s">
        <v>1250</v>
      </c>
      <c r="D623" s="6" t="s">
        <v>1259</v>
      </c>
      <c r="E623" s="8" t="s">
        <v>1260</v>
      </c>
      <c r="F623" s="5">
        <v>611317852.19828975</v>
      </c>
      <c r="G623" s="2">
        <v>27359820.450000167</v>
      </c>
      <c r="H623" s="2">
        <v>65155182.319999993</v>
      </c>
      <c r="I623" s="2">
        <v>0</v>
      </c>
      <c r="J623" s="2">
        <v>0</v>
      </c>
      <c r="K623" s="2">
        <v>0</v>
      </c>
      <c r="L623" s="2">
        <v>0</v>
      </c>
      <c r="M623" s="24">
        <f t="shared" si="63"/>
        <v>703832854.96828985</v>
      </c>
      <c r="N623" s="18">
        <f t="shared" si="64"/>
        <v>27359820.450000167</v>
      </c>
      <c r="O623" s="17">
        <f t="shared" si="65"/>
        <v>65155182.319999993</v>
      </c>
      <c r="P623" s="17">
        <v>0</v>
      </c>
      <c r="Q623" s="17">
        <v>0</v>
      </c>
      <c r="R623" s="35">
        <v>439331218.67554927</v>
      </c>
      <c r="S623" s="40">
        <f t="shared" si="66"/>
        <v>531846221.44554943</v>
      </c>
      <c r="T623" s="52">
        <v>0</v>
      </c>
      <c r="U623" s="64">
        <f t="shared" si="67"/>
        <v>531846221.44554943</v>
      </c>
      <c r="V623" s="47">
        <v>0</v>
      </c>
      <c r="W623" s="29">
        <v>0</v>
      </c>
      <c r="X623" s="36">
        <v>508875931.55000001</v>
      </c>
      <c r="Y623" s="41">
        <f t="shared" si="68"/>
        <v>508875931.55000001</v>
      </c>
      <c r="Z623" s="42">
        <f t="shared" si="69"/>
        <v>22970289.895549417</v>
      </c>
    </row>
    <row r="624" spans="1:26" x14ac:dyDescent="0.25">
      <c r="A624" s="7" t="s">
        <v>15</v>
      </c>
      <c r="B624" s="56" t="s">
        <v>1251</v>
      </c>
      <c r="C624" s="6" t="s">
        <v>1250</v>
      </c>
      <c r="D624" s="6" t="s">
        <v>1261</v>
      </c>
      <c r="E624" s="8" t="s">
        <v>1262</v>
      </c>
      <c r="F624" s="5">
        <v>690986113.1061908</v>
      </c>
      <c r="G624" s="2">
        <v>31385852.900000095</v>
      </c>
      <c r="H624" s="2">
        <v>76176193.24000001</v>
      </c>
      <c r="I624" s="2">
        <v>0</v>
      </c>
      <c r="J624" s="2">
        <v>0</v>
      </c>
      <c r="K624" s="2">
        <v>0</v>
      </c>
      <c r="L624" s="2">
        <v>0</v>
      </c>
      <c r="M624" s="24">
        <f t="shared" si="63"/>
        <v>798548159.24619091</v>
      </c>
      <c r="N624" s="18">
        <f t="shared" si="64"/>
        <v>31385852.900000095</v>
      </c>
      <c r="O624" s="17">
        <f t="shared" si="65"/>
        <v>76176193.24000001</v>
      </c>
      <c r="P624" s="17">
        <v>0</v>
      </c>
      <c r="Q624" s="17">
        <v>0</v>
      </c>
      <c r="R624" s="35">
        <v>498299678.35092509</v>
      </c>
      <c r="S624" s="40">
        <f t="shared" si="66"/>
        <v>605861724.49092519</v>
      </c>
      <c r="T624" s="52">
        <v>0</v>
      </c>
      <c r="U624" s="64">
        <f t="shared" si="67"/>
        <v>605861724.49092519</v>
      </c>
      <c r="V624" s="47">
        <v>0</v>
      </c>
      <c r="W624" s="29">
        <v>0</v>
      </c>
      <c r="X624" s="36">
        <v>579964191.41999996</v>
      </c>
      <c r="Y624" s="41">
        <f t="shared" si="68"/>
        <v>579964191.41999996</v>
      </c>
      <c r="Z624" s="42">
        <f t="shared" si="69"/>
        <v>25897533.070925236</v>
      </c>
    </row>
    <row r="625" spans="1:26" x14ac:dyDescent="0.25">
      <c r="A625" s="7" t="s">
        <v>15</v>
      </c>
      <c r="B625" s="56" t="s">
        <v>1251</v>
      </c>
      <c r="C625" s="6" t="s">
        <v>1250</v>
      </c>
      <c r="D625" s="6" t="s">
        <v>1263</v>
      </c>
      <c r="E625" s="8" t="s">
        <v>1264</v>
      </c>
      <c r="F625" s="5">
        <v>222207471.35735869</v>
      </c>
      <c r="G625" s="2">
        <v>10004162.48999995</v>
      </c>
      <c r="H625" s="2">
        <v>24011633.930000007</v>
      </c>
      <c r="I625" s="2">
        <v>0</v>
      </c>
      <c r="J625" s="2">
        <v>0</v>
      </c>
      <c r="K625" s="2">
        <v>0</v>
      </c>
      <c r="L625" s="2">
        <v>0</v>
      </c>
      <c r="M625" s="24">
        <f t="shared" si="63"/>
        <v>256223267.77735865</v>
      </c>
      <c r="N625" s="18">
        <f t="shared" si="64"/>
        <v>10004162.48999995</v>
      </c>
      <c r="O625" s="17">
        <f t="shared" si="65"/>
        <v>24011633.930000007</v>
      </c>
      <c r="P625" s="17">
        <v>0</v>
      </c>
      <c r="Q625" s="17">
        <v>0</v>
      </c>
      <c r="R625" s="35">
        <v>159903018.18280232</v>
      </c>
      <c r="S625" s="40">
        <f t="shared" si="66"/>
        <v>193918814.60280228</v>
      </c>
      <c r="T625" s="52">
        <v>0</v>
      </c>
      <c r="U625" s="64">
        <f t="shared" si="67"/>
        <v>193918814.60280228</v>
      </c>
      <c r="V625" s="47">
        <v>0</v>
      </c>
      <c r="W625" s="29">
        <v>0</v>
      </c>
      <c r="X625" s="36">
        <v>185574726.16999999</v>
      </c>
      <c r="Y625" s="41">
        <f t="shared" si="68"/>
        <v>185574726.16999999</v>
      </c>
      <c r="Z625" s="42">
        <f t="shared" si="69"/>
        <v>8344088.4328022897</v>
      </c>
    </row>
    <row r="626" spans="1:26" x14ac:dyDescent="0.25">
      <c r="A626" s="7" t="s">
        <v>15</v>
      </c>
      <c r="B626" s="56" t="s">
        <v>1251</v>
      </c>
      <c r="C626" s="6" t="s">
        <v>1250</v>
      </c>
      <c r="D626" s="6" t="s">
        <v>1265</v>
      </c>
      <c r="E626" s="8" t="s">
        <v>1266</v>
      </c>
      <c r="F626" s="5">
        <v>727543155.06307316</v>
      </c>
      <c r="G626" s="2">
        <v>33025508.950000048</v>
      </c>
      <c r="H626" s="2">
        <v>80118295.039999962</v>
      </c>
      <c r="I626" s="2">
        <v>0</v>
      </c>
      <c r="J626" s="2">
        <v>0</v>
      </c>
      <c r="K626" s="2">
        <v>0</v>
      </c>
      <c r="L626" s="2">
        <v>0</v>
      </c>
      <c r="M626" s="24">
        <f t="shared" si="63"/>
        <v>840686959.05307317</v>
      </c>
      <c r="N626" s="18">
        <f t="shared" si="64"/>
        <v>33025508.950000048</v>
      </c>
      <c r="O626" s="17">
        <f t="shared" si="65"/>
        <v>80118295.039999962</v>
      </c>
      <c r="P626" s="17">
        <v>0</v>
      </c>
      <c r="Q626" s="17">
        <v>0</v>
      </c>
      <c r="R626" s="35">
        <v>524596018.91897726</v>
      </c>
      <c r="S626" s="40">
        <f t="shared" si="66"/>
        <v>637739822.90897727</v>
      </c>
      <c r="T626" s="52">
        <v>0</v>
      </c>
      <c r="U626" s="64">
        <f t="shared" si="67"/>
        <v>637739822.90897727</v>
      </c>
      <c r="V626" s="47">
        <v>0</v>
      </c>
      <c r="W626" s="29">
        <v>0</v>
      </c>
      <c r="X626" s="36">
        <v>610471590.51999998</v>
      </c>
      <c r="Y626" s="41">
        <f t="shared" si="68"/>
        <v>610471590.51999998</v>
      </c>
      <c r="Z626" s="42">
        <f t="shared" si="69"/>
        <v>27268232.388977289</v>
      </c>
    </row>
    <row r="627" spans="1:26" x14ac:dyDescent="0.25">
      <c r="A627" s="7" t="s">
        <v>15</v>
      </c>
      <c r="B627" s="56" t="s">
        <v>1251</v>
      </c>
      <c r="C627" s="6" t="s">
        <v>1250</v>
      </c>
      <c r="D627" s="6" t="s">
        <v>1267</v>
      </c>
      <c r="E627" s="8" t="s">
        <v>1268</v>
      </c>
      <c r="F627" s="5">
        <v>547813226.52910423</v>
      </c>
      <c r="G627" s="2">
        <v>24849177.970000029</v>
      </c>
      <c r="H627" s="2">
        <v>60213640.24000001</v>
      </c>
      <c r="I627" s="2">
        <v>0</v>
      </c>
      <c r="J627" s="2">
        <v>0</v>
      </c>
      <c r="K627" s="2">
        <v>0</v>
      </c>
      <c r="L627" s="2">
        <v>0</v>
      </c>
      <c r="M627" s="24">
        <f t="shared" si="63"/>
        <v>632876044.73910427</v>
      </c>
      <c r="N627" s="18">
        <f t="shared" si="64"/>
        <v>24849177.970000029</v>
      </c>
      <c r="O627" s="17">
        <f t="shared" si="65"/>
        <v>60213640.24000001</v>
      </c>
      <c r="P627" s="17">
        <v>0</v>
      </c>
      <c r="Q627" s="17">
        <v>0</v>
      </c>
      <c r="R627" s="35">
        <v>394932156.09320253</v>
      </c>
      <c r="S627" s="40">
        <f t="shared" si="66"/>
        <v>479994974.30320257</v>
      </c>
      <c r="T627" s="52">
        <v>0</v>
      </c>
      <c r="U627" s="64">
        <f t="shared" si="67"/>
        <v>479994974.30320257</v>
      </c>
      <c r="V627" s="47">
        <v>0</v>
      </c>
      <c r="W627" s="29">
        <v>0</v>
      </c>
      <c r="X627" s="36">
        <v>459459887.88999999</v>
      </c>
      <c r="Y627" s="41">
        <f t="shared" si="68"/>
        <v>459459887.88999999</v>
      </c>
      <c r="Z627" s="42">
        <f t="shared" si="69"/>
        <v>20535086.413202584</v>
      </c>
    </row>
    <row r="628" spans="1:26" x14ac:dyDescent="0.25">
      <c r="A628" s="7" t="s">
        <v>15</v>
      </c>
      <c r="B628" s="56" t="s">
        <v>1251</v>
      </c>
      <c r="C628" s="6" t="s">
        <v>1250</v>
      </c>
      <c r="D628" s="6" t="s">
        <v>1269</v>
      </c>
      <c r="E628" s="8" t="s">
        <v>1270</v>
      </c>
      <c r="F628" s="5">
        <v>621811660.72309113</v>
      </c>
      <c r="G628" s="2">
        <v>28123221.310000062</v>
      </c>
      <c r="H628" s="2">
        <v>67890359.520000041</v>
      </c>
      <c r="I628" s="2">
        <v>0</v>
      </c>
      <c r="J628" s="2">
        <v>0</v>
      </c>
      <c r="K628" s="2">
        <v>0</v>
      </c>
      <c r="L628" s="2">
        <v>0</v>
      </c>
      <c r="M628" s="24">
        <f t="shared" si="63"/>
        <v>717825241.55309129</v>
      </c>
      <c r="N628" s="18">
        <f t="shared" si="64"/>
        <v>28123221.310000062</v>
      </c>
      <c r="O628" s="17">
        <f t="shared" si="65"/>
        <v>67890359.520000041</v>
      </c>
      <c r="P628" s="17">
        <v>0</v>
      </c>
      <c r="Q628" s="17">
        <v>0</v>
      </c>
      <c r="R628" s="35">
        <v>447970929.45256746</v>
      </c>
      <c r="S628" s="40">
        <f t="shared" si="66"/>
        <v>543984510.2825675</v>
      </c>
      <c r="T628" s="52">
        <v>0</v>
      </c>
      <c r="U628" s="64">
        <f t="shared" si="67"/>
        <v>543984510.2825675</v>
      </c>
      <c r="V628" s="47">
        <v>0</v>
      </c>
      <c r="W628" s="29">
        <v>0</v>
      </c>
      <c r="X628" s="36">
        <v>520663765.13999999</v>
      </c>
      <c r="Y628" s="41">
        <f t="shared" si="68"/>
        <v>520663765.13999999</v>
      </c>
      <c r="Z628" s="42">
        <f t="shared" si="69"/>
        <v>23320745.142567515</v>
      </c>
    </row>
    <row r="629" spans="1:26" x14ac:dyDescent="0.25">
      <c r="A629" s="7" t="s">
        <v>15</v>
      </c>
      <c r="B629" s="56" t="s">
        <v>1251</v>
      </c>
      <c r="C629" s="6" t="s">
        <v>1250</v>
      </c>
      <c r="D629" s="6" t="s">
        <v>1271</v>
      </c>
      <c r="E629" s="8" t="s">
        <v>1272</v>
      </c>
      <c r="F629" s="5">
        <v>263456084.68943796</v>
      </c>
      <c r="G629" s="2">
        <v>11870347.629999995</v>
      </c>
      <c r="H629" s="2">
        <v>28519916.409999996</v>
      </c>
      <c r="I629" s="2">
        <v>0</v>
      </c>
      <c r="J629" s="2">
        <v>0</v>
      </c>
      <c r="K629" s="2">
        <v>0</v>
      </c>
      <c r="L629" s="2">
        <v>0</v>
      </c>
      <c r="M629" s="24">
        <f t="shared" si="63"/>
        <v>303846348.72943795</v>
      </c>
      <c r="N629" s="18">
        <f t="shared" si="64"/>
        <v>11870347.629999995</v>
      </c>
      <c r="O629" s="17">
        <f t="shared" si="65"/>
        <v>28519916.409999996</v>
      </c>
      <c r="P629" s="17">
        <v>0</v>
      </c>
      <c r="Q629" s="17">
        <v>0</v>
      </c>
      <c r="R629" s="35">
        <v>189640710.52659416</v>
      </c>
      <c r="S629" s="40">
        <f t="shared" si="66"/>
        <v>230030974.56659415</v>
      </c>
      <c r="T629" s="52">
        <v>0</v>
      </c>
      <c r="U629" s="64">
        <f t="shared" si="67"/>
        <v>230030974.56659415</v>
      </c>
      <c r="V629" s="47">
        <v>0</v>
      </c>
      <c r="W629" s="29">
        <v>0</v>
      </c>
      <c r="X629" s="36">
        <v>220145443.13</v>
      </c>
      <c r="Y629" s="41">
        <f t="shared" si="68"/>
        <v>220145443.13</v>
      </c>
      <c r="Z629" s="42">
        <f t="shared" si="69"/>
        <v>9885531.4365941584</v>
      </c>
    </row>
    <row r="630" spans="1:26" x14ac:dyDescent="0.25">
      <c r="A630" s="7" t="s">
        <v>15</v>
      </c>
      <c r="B630" s="56" t="s">
        <v>1251</v>
      </c>
      <c r="C630" s="6" t="s">
        <v>1250</v>
      </c>
      <c r="D630" s="6" t="s">
        <v>1273</v>
      </c>
      <c r="E630" s="8" t="s">
        <v>1274</v>
      </c>
      <c r="F630" s="5">
        <v>876581367.27035224</v>
      </c>
      <c r="G630" s="2">
        <v>39341683.160000086</v>
      </c>
      <c r="H630" s="2">
        <v>94032193.019999981</v>
      </c>
      <c r="I630" s="2">
        <v>0</v>
      </c>
      <c r="J630" s="2">
        <v>0</v>
      </c>
      <c r="K630" s="2">
        <v>0</v>
      </c>
      <c r="L630" s="2">
        <v>0</v>
      </c>
      <c r="M630" s="24">
        <f t="shared" si="63"/>
        <v>1009955243.4503523</v>
      </c>
      <c r="N630" s="18">
        <f t="shared" si="64"/>
        <v>39341683.160000086</v>
      </c>
      <c r="O630" s="17">
        <f t="shared" si="65"/>
        <v>94032193.019999981</v>
      </c>
      <c r="P630" s="17">
        <v>0</v>
      </c>
      <c r="Q630" s="17">
        <v>0</v>
      </c>
      <c r="R630" s="35">
        <v>630380348.91862202</v>
      </c>
      <c r="S630" s="40">
        <f t="shared" si="66"/>
        <v>763754225.09862208</v>
      </c>
      <c r="T630" s="52">
        <v>0</v>
      </c>
      <c r="U630" s="64">
        <f t="shared" si="67"/>
        <v>763754225.09862208</v>
      </c>
      <c r="V630" s="47">
        <v>0</v>
      </c>
      <c r="W630" s="29">
        <v>0</v>
      </c>
      <c r="X630" s="36">
        <v>730833937.13999999</v>
      </c>
      <c r="Y630" s="41">
        <f t="shared" si="68"/>
        <v>730833937.13999999</v>
      </c>
      <c r="Z630" s="42">
        <f t="shared" si="69"/>
        <v>32920287.958622098</v>
      </c>
    </row>
    <row r="631" spans="1:26" x14ac:dyDescent="0.25">
      <c r="A631" s="7" t="s">
        <v>15</v>
      </c>
      <c r="B631" s="56" t="s">
        <v>1251</v>
      </c>
      <c r="C631" s="6" t="s">
        <v>1250</v>
      </c>
      <c r="D631" s="6" t="s">
        <v>1275</v>
      </c>
      <c r="E631" s="8" t="s">
        <v>1276</v>
      </c>
      <c r="F631" s="5">
        <v>590539203.34635735</v>
      </c>
      <c r="G631" s="2">
        <v>26602621.140000105</v>
      </c>
      <c r="H631" s="2">
        <v>63900659.870000005</v>
      </c>
      <c r="I631" s="2">
        <v>0</v>
      </c>
      <c r="J631" s="2">
        <v>0</v>
      </c>
      <c r="K631" s="2">
        <v>0</v>
      </c>
      <c r="L631" s="2">
        <v>0</v>
      </c>
      <c r="M631" s="24">
        <f t="shared" si="63"/>
        <v>681042484.35635746</v>
      </c>
      <c r="N631" s="18">
        <f t="shared" si="64"/>
        <v>26602621.140000105</v>
      </c>
      <c r="O631" s="17">
        <f t="shared" si="65"/>
        <v>63900659.870000005</v>
      </c>
      <c r="P631" s="17">
        <v>0</v>
      </c>
      <c r="Q631" s="17">
        <v>0</v>
      </c>
      <c r="R631" s="35">
        <v>425045150.16347629</v>
      </c>
      <c r="S631" s="40">
        <f t="shared" si="66"/>
        <v>515548431.1734764</v>
      </c>
      <c r="T631" s="52">
        <v>0</v>
      </c>
      <c r="U631" s="64">
        <f t="shared" si="67"/>
        <v>515548431.1734764</v>
      </c>
      <c r="V631" s="47">
        <v>0</v>
      </c>
      <c r="W631" s="29">
        <v>0</v>
      </c>
      <c r="X631" s="36">
        <v>493384229.72000003</v>
      </c>
      <c r="Y631" s="41">
        <f t="shared" si="68"/>
        <v>493384229.72000003</v>
      </c>
      <c r="Z631" s="42">
        <f t="shared" si="69"/>
        <v>22164201.453476369</v>
      </c>
    </row>
    <row r="632" spans="1:26" x14ac:dyDescent="0.25">
      <c r="A632" s="7" t="s">
        <v>15</v>
      </c>
      <c r="B632" s="56" t="s">
        <v>1251</v>
      </c>
      <c r="C632" s="6" t="s">
        <v>1250</v>
      </c>
      <c r="D632" s="6" t="s">
        <v>1277</v>
      </c>
      <c r="E632" s="8" t="s">
        <v>1278</v>
      </c>
      <c r="F632" s="5">
        <v>551622994.43359256</v>
      </c>
      <c r="G632" s="2">
        <v>24818738.779999971</v>
      </c>
      <c r="H632" s="2">
        <v>59500334.959999979</v>
      </c>
      <c r="I632" s="2">
        <v>0</v>
      </c>
      <c r="J632" s="2">
        <v>0</v>
      </c>
      <c r="K632" s="2">
        <v>0</v>
      </c>
      <c r="L632" s="2">
        <v>0</v>
      </c>
      <c r="M632" s="24">
        <f t="shared" si="63"/>
        <v>635942068.17359257</v>
      </c>
      <c r="N632" s="18">
        <f t="shared" si="64"/>
        <v>24818738.779999971</v>
      </c>
      <c r="O632" s="17">
        <f t="shared" si="65"/>
        <v>59500334.959999979</v>
      </c>
      <c r="P632" s="17">
        <v>0</v>
      </c>
      <c r="Q632" s="17">
        <v>0</v>
      </c>
      <c r="R632" s="35">
        <v>396917119.93417507</v>
      </c>
      <c r="S632" s="40">
        <f t="shared" si="66"/>
        <v>481236193.67417502</v>
      </c>
      <c r="T632" s="52">
        <v>0</v>
      </c>
      <c r="U632" s="64">
        <f t="shared" si="67"/>
        <v>481236193.67417502</v>
      </c>
      <c r="V632" s="47">
        <v>0</v>
      </c>
      <c r="W632" s="29">
        <v>0</v>
      </c>
      <c r="X632" s="36">
        <v>460528293.76999998</v>
      </c>
      <c r="Y632" s="41">
        <f t="shared" si="68"/>
        <v>460528293.76999998</v>
      </c>
      <c r="Z632" s="42">
        <f t="shared" si="69"/>
        <v>20707899.904175043</v>
      </c>
    </row>
    <row r="633" spans="1:26" x14ac:dyDescent="0.25">
      <c r="A633" s="7" t="s">
        <v>15</v>
      </c>
      <c r="B633" s="56" t="s">
        <v>1251</v>
      </c>
      <c r="C633" s="6" t="s">
        <v>1250</v>
      </c>
      <c r="D633" s="6" t="s">
        <v>1279</v>
      </c>
      <c r="E633" s="8" t="s">
        <v>1280</v>
      </c>
      <c r="F633" s="5">
        <v>326257811.98554695</v>
      </c>
      <c r="G633" s="2">
        <v>14800359.699999988</v>
      </c>
      <c r="H633" s="2">
        <v>35896608.23999998</v>
      </c>
      <c r="I633" s="2">
        <v>0</v>
      </c>
      <c r="J633" s="2">
        <v>0</v>
      </c>
      <c r="K633" s="2">
        <v>0</v>
      </c>
      <c r="L633" s="2">
        <v>0</v>
      </c>
      <c r="M633" s="24">
        <f t="shared" si="63"/>
        <v>376954779.92554688</v>
      </c>
      <c r="N633" s="18">
        <f t="shared" si="64"/>
        <v>14800359.699999988</v>
      </c>
      <c r="O633" s="17">
        <f t="shared" si="65"/>
        <v>35896608.23999998</v>
      </c>
      <c r="P633" s="17">
        <v>0</v>
      </c>
      <c r="Q633" s="17">
        <v>0</v>
      </c>
      <c r="R633" s="35">
        <v>235221211.67977896</v>
      </c>
      <c r="S633" s="40">
        <f t="shared" si="66"/>
        <v>285918179.61977893</v>
      </c>
      <c r="T633" s="52">
        <v>0</v>
      </c>
      <c r="U633" s="64">
        <f t="shared" si="67"/>
        <v>285918179.61977893</v>
      </c>
      <c r="V633" s="47">
        <v>0</v>
      </c>
      <c r="W633" s="29">
        <v>0</v>
      </c>
      <c r="X633" s="36">
        <v>273688913.99000001</v>
      </c>
      <c r="Y633" s="41">
        <f t="shared" si="68"/>
        <v>273688913.99000001</v>
      </c>
      <c r="Z633" s="42">
        <f t="shared" si="69"/>
        <v>12229265.629778922</v>
      </c>
    </row>
    <row r="634" spans="1:26" x14ac:dyDescent="0.25">
      <c r="A634" s="7" t="s">
        <v>15</v>
      </c>
      <c r="B634" s="56" t="s">
        <v>1251</v>
      </c>
      <c r="C634" s="6" t="s">
        <v>1250</v>
      </c>
      <c r="D634" s="6" t="s">
        <v>1281</v>
      </c>
      <c r="E634" s="8" t="s">
        <v>1282</v>
      </c>
      <c r="F634" s="5">
        <v>500868528.54617983</v>
      </c>
      <c r="G634" s="2">
        <v>22549368.429999888</v>
      </c>
      <c r="H634" s="2">
        <v>54116696.110000014</v>
      </c>
      <c r="I634" s="2">
        <v>0</v>
      </c>
      <c r="J634" s="2">
        <v>0</v>
      </c>
      <c r="K634" s="2">
        <v>0</v>
      </c>
      <c r="L634" s="2">
        <v>0</v>
      </c>
      <c r="M634" s="24">
        <f t="shared" si="63"/>
        <v>577534593.08617973</v>
      </c>
      <c r="N634" s="18">
        <f t="shared" si="64"/>
        <v>22549368.429999888</v>
      </c>
      <c r="O634" s="17">
        <f t="shared" si="65"/>
        <v>54116696.110000014</v>
      </c>
      <c r="P634" s="17">
        <v>0</v>
      </c>
      <c r="Q634" s="17">
        <v>0</v>
      </c>
      <c r="R634" s="35">
        <v>360449970.15623486</v>
      </c>
      <c r="S634" s="40">
        <f t="shared" si="66"/>
        <v>437116034.69623476</v>
      </c>
      <c r="T634" s="52">
        <v>0</v>
      </c>
      <c r="U634" s="64">
        <f t="shared" si="67"/>
        <v>437116034.69623476</v>
      </c>
      <c r="V634" s="47">
        <v>0</v>
      </c>
      <c r="W634" s="29">
        <v>0</v>
      </c>
      <c r="X634" s="36">
        <v>418314973.99000001</v>
      </c>
      <c r="Y634" s="41">
        <f t="shared" si="68"/>
        <v>418314973.99000001</v>
      </c>
      <c r="Z634" s="42">
        <f t="shared" si="69"/>
        <v>18801060.706234753</v>
      </c>
    </row>
    <row r="635" spans="1:26" x14ac:dyDescent="0.25">
      <c r="A635" s="7" t="s">
        <v>15</v>
      </c>
      <c r="B635" s="56" t="s">
        <v>1251</v>
      </c>
      <c r="C635" s="6" t="s">
        <v>1250</v>
      </c>
      <c r="D635" s="6" t="s">
        <v>1283</v>
      </c>
      <c r="E635" s="8" t="s">
        <v>1284</v>
      </c>
      <c r="F635" s="5">
        <v>698474287.70171833</v>
      </c>
      <c r="G635" s="2">
        <v>31529181.160000086</v>
      </c>
      <c r="H635" s="2">
        <v>75951262.469999969</v>
      </c>
      <c r="I635" s="2">
        <v>0</v>
      </c>
      <c r="J635" s="2">
        <v>0</v>
      </c>
      <c r="K635" s="2">
        <v>0</v>
      </c>
      <c r="L635" s="2">
        <v>0</v>
      </c>
      <c r="M635" s="24">
        <f t="shared" si="63"/>
        <v>805954731.33171844</v>
      </c>
      <c r="N635" s="18">
        <f t="shared" si="64"/>
        <v>31529181.160000086</v>
      </c>
      <c r="O635" s="17">
        <f t="shared" si="65"/>
        <v>75951262.469999969</v>
      </c>
      <c r="P635" s="17">
        <v>0</v>
      </c>
      <c r="Q635" s="17">
        <v>0</v>
      </c>
      <c r="R635" s="35">
        <v>502982752.9586668</v>
      </c>
      <c r="S635" s="40">
        <f t="shared" si="66"/>
        <v>610463196.58866692</v>
      </c>
      <c r="T635" s="52">
        <v>0</v>
      </c>
      <c r="U635" s="64">
        <f t="shared" si="67"/>
        <v>610463196.58866692</v>
      </c>
      <c r="V635" s="47">
        <v>0</v>
      </c>
      <c r="W635" s="29">
        <v>0</v>
      </c>
      <c r="X635" s="36">
        <v>584258889.37</v>
      </c>
      <c r="Y635" s="41">
        <f t="shared" si="68"/>
        <v>584258889.37</v>
      </c>
      <c r="Z635" s="42">
        <f t="shared" si="69"/>
        <v>26204307.218666911</v>
      </c>
    </row>
    <row r="636" spans="1:26" x14ac:dyDescent="0.25">
      <c r="A636" s="7" t="s">
        <v>15</v>
      </c>
      <c r="B636" s="56" t="s">
        <v>1251</v>
      </c>
      <c r="C636" s="6" t="s">
        <v>1250</v>
      </c>
      <c r="D636" s="6" t="s">
        <v>1285</v>
      </c>
      <c r="E636" s="8" t="s">
        <v>1286</v>
      </c>
      <c r="F636" s="5">
        <v>523230299.58344281</v>
      </c>
      <c r="G636" s="2">
        <v>23537359.099999905</v>
      </c>
      <c r="H636" s="2">
        <v>56449189.120000005</v>
      </c>
      <c r="I636" s="2">
        <v>0</v>
      </c>
      <c r="J636" s="2">
        <v>0</v>
      </c>
      <c r="K636" s="2">
        <v>0</v>
      </c>
      <c r="L636" s="2">
        <v>0</v>
      </c>
      <c r="M636" s="24">
        <f t="shared" si="63"/>
        <v>603216847.80344272</v>
      </c>
      <c r="N636" s="18">
        <f t="shared" si="64"/>
        <v>23537359.099999905</v>
      </c>
      <c r="O636" s="17">
        <f t="shared" si="65"/>
        <v>56449189.120000005</v>
      </c>
      <c r="P636" s="17">
        <v>0</v>
      </c>
      <c r="Q636" s="17">
        <v>0</v>
      </c>
      <c r="R636" s="35">
        <v>376488778.89755726</v>
      </c>
      <c r="S636" s="40">
        <f t="shared" si="66"/>
        <v>456475327.11755717</v>
      </c>
      <c r="T636" s="52">
        <v>0</v>
      </c>
      <c r="U636" s="64">
        <f t="shared" si="67"/>
        <v>456475327.11755717</v>
      </c>
      <c r="V636" s="47">
        <v>0</v>
      </c>
      <c r="W636" s="29">
        <v>0</v>
      </c>
      <c r="X636" s="36">
        <v>436835249.12</v>
      </c>
      <c r="Y636" s="41">
        <f t="shared" si="68"/>
        <v>436835249.12</v>
      </c>
      <c r="Z636" s="42">
        <f t="shared" si="69"/>
        <v>19640077.997557163</v>
      </c>
    </row>
    <row r="637" spans="1:26" x14ac:dyDescent="0.25">
      <c r="A637" s="7" t="s">
        <v>15</v>
      </c>
      <c r="B637" s="56" t="s">
        <v>1251</v>
      </c>
      <c r="C637" s="6" t="s">
        <v>1250</v>
      </c>
      <c r="D637" s="6" t="s">
        <v>1287</v>
      </c>
      <c r="E637" s="8" t="s">
        <v>1288</v>
      </c>
      <c r="F637" s="5">
        <v>950631305.68760133</v>
      </c>
      <c r="G637" s="2">
        <v>42794828.269999981</v>
      </c>
      <c r="H637" s="2">
        <v>102702887.55999994</v>
      </c>
      <c r="I637" s="2">
        <v>0</v>
      </c>
      <c r="J637" s="2">
        <v>0</v>
      </c>
      <c r="K637" s="2">
        <v>0</v>
      </c>
      <c r="L637" s="2">
        <v>0</v>
      </c>
      <c r="M637" s="24">
        <f t="shared" si="63"/>
        <v>1096129021.5176013</v>
      </c>
      <c r="N637" s="18">
        <f t="shared" si="64"/>
        <v>42794828.269999981</v>
      </c>
      <c r="O637" s="17">
        <f t="shared" si="65"/>
        <v>102702887.55999994</v>
      </c>
      <c r="P637" s="17">
        <v>0</v>
      </c>
      <c r="Q637" s="17">
        <v>0</v>
      </c>
      <c r="R637" s="35">
        <v>684113424.29843879</v>
      </c>
      <c r="S637" s="40">
        <f t="shared" si="66"/>
        <v>829611140.12843871</v>
      </c>
      <c r="T637" s="52">
        <v>0</v>
      </c>
      <c r="U637" s="64">
        <f t="shared" si="67"/>
        <v>829611140.12843871</v>
      </c>
      <c r="V637" s="47">
        <v>0</v>
      </c>
      <c r="W637" s="29">
        <v>0</v>
      </c>
      <c r="X637" s="36">
        <v>793927398.5</v>
      </c>
      <c r="Y637" s="41">
        <f t="shared" si="68"/>
        <v>793927398.5</v>
      </c>
      <c r="Z637" s="42">
        <f t="shared" si="69"/>
        <v>35683741.628438711</v>
      </c>
    </row>
    <row r="638" spans="1:26" x14ac:dyDescent="0.25">
      <c r="A638" s="7" t="s">
        <v>15</v>
      </c>
      <c r="B638" s="56" t="s">
        <v>1251</v>
      </c>
      <c r="C638" s="6" t="s">
        <v>1250</v>
      </c>
      <c r="D638" s="6" t="s">
        <v>1289</v>
      </c>
      <c r="E638" s="8" t="s">
        <v>1290</v>
      </c>
      <c r="F638" s="5">
        <v>367752231.44026279</v>
      </c>
      <c r="G638" s="2">
        <v>16649038.420000017</v>
      </c>
      <c r="H638" s="2">
        <v>40259080.829999983</v>
      </c>
      <c r="I638" s="2">
        <v>0</v>
      </c>
      <c r="J638" s="2">
        <v>0</v>
      </c>
      <c r="K638" s="2">
        <v>0</v>
      </c>
      <c r="L638" s="2">
        <v>0</v>
      </c>
      <c r="M638" s="24">
        <f t="shared" si="63"/>
        <v>424660350.69026279</v>
      </c>
      <c r="N638" s="18">
        <f t="shared" si="64"/>
        <v>16649038.420000017</v>
      </c>
      <c r="O638" s="17">
        <f t="shared" si="65"/>
        <v>40259080.829999983</v>
      </c>
      <c r="P638" s="17">
        <v>0</v>
      </c>
      <c r="Q638" s="17">
        <v>0</v>
      </c>
      <c r="R638" s="35">
        <v>265003383.06973058</v>
      </c>
      <c r="S638" s="40">
        <f t="shared" si="66"/>
        <v>321911502.31973058</v>
      </c>
      <c r="T638" s="52">
        <v>0</v>
      </c>
      <c r="U638" s="64">
        <f t="shared" si="67"/>
        <v>321911502.31973058</v>
      </c>
      <c r="V638" s="47">
        <v>0</v>
      </c>
      <c r="W638" s="29">
        <v>0</v>
      </c>
      <c r="X638" s="36">
        <v>308121004.81</v>
      </c>
      <c r="Y638" s="41">
        <f t="shared" si="68"/>
        <v>308121004.81</v>
      </c>
      <c r="Z638" s="42">
        <f t="shared" si="69"/>
        <v>13790497.509730577</v>
      </c>
    </row>
    <row r="639" spans="1:26" x14ac:dyDescent="0.25">
      <c r="A639" s="7" t="s">
        <v>15</v>
      </c>
      <c r="B639" s="56" t="s">
        <v>1251</v>
      </c>
      <c r="C639" s="6" t="s">
        <v>1250</v>
      </c>
      <c r="D639" s="6" t="s">
        <v>1291</v>
      </c>
      <c r="E639" s="8" t="s">
        <v>1292</v>
      </c>
      <c r="F639" s="5">
        <v>573898040.60109854</v>
      </c>
      <c r="G639" s="2">
        <v>25758645.710000038</v>
      </c>
      <c r="H639" s="2">
        <v>61597278.370000005</v>
      </c>
      <c r="I639" s="2">
        <v>0</v>
      </c>
      <c r="J639" s="2">
        <v>0</v>
      </c>
      <c r="K639" s="2">
        <v>0</v>
      </c>
      <c r="L639" s="2">
        <v>0</v>
      </c>
      <c r="M639" s="24">
        <f t="shared" si="63"/>
        <v>661253964.68109858</v>
      </c>
      <c r="N639" s="18">
        <f t="shared" si="64"/>
        <v>25758645.710000038</v>
      </c>
      <c r="O639" s="17">
        <f t="shared" si="65"/>
        <v>61597278.370000005</v>
      </c>
      <c r="P639" s="17">
        <v>0</v>
      </c>
      <c r="Q639" s="17">
        <v>0</v>
      </c>
      <c r="R639" s="35">
        <v>412714008.00030792</v>
      </c>
      <c r="S639" s="40">
        <f t="shared" si="66"/>
        <v>500069932.08030796</v>
      </c>
      <c r="T639" s="52">
        <v>0</v>
      </c>
      <c r="U639" s="64">
        <f t="shared" si="67"/>
        <v>500069932.08030796</v>
      </c>
      <c r="V639" s="47">
        <v>0</v>
      </c>
      <c r="W639" s="29">
        <v>0</v>
      </c>
      <c r="X639" s="36">
        <v>478515352.49000001</v>
      </c>
      <c r="Y639" s="41">
        <f t="shared" si="68"/>
        <v>478515352.49000001</v>
      </c>
      <c r="Z639" s="42">
        <f t="shared" si="69"/>
        <v>21554579.590307951</v>
      </c>
    </row>
    <row r="640" spans="1:26" x14ac:dyDescent="0.25">
      <c r="A640" s="7" t="s">
        <v>15</v>
      </c>
      <c r="B640" s="56" t="s">
        <v>1251</v>
      </c>
      <c r="C640" s="6" t="s">
        <v>1250</v>
      </c>
      <c r="D640" s="6" t="s">
        <v>1293</v>
      </c>
      <c r="E640" s="8" t="s">
        <v>1294</v>
      </c>
      <c r="F640" s="5">
        <v>329698911.83746672</v>
      </c>
      <c r="G640" s="2">
        <v>14934514.470000029</v>
      </c>
      <c r="H640" s="2">
        <v>36146542.639999986</v>
      </c>
      <c r="I640" s="2">
        <v>0</v>
      </c>
      <c r="J640" s="2">
        <v>0</v>
      </c>
      <c r="K640" s="2">
        <v>0</v>
      </c>
      <c r="L640" s="2">
        <v>0</v>
      </c>
      <c r="M640" s="24">
        <f t="shared" si="63"/>
        <v>380779968.94746673</v>
      </c>
      <c r="N640" s="18">
        <f t="shared" si="64"/>
        <v>14934514.470000029</v>
      </c>
      <c r="O640" s="17">
        <f t="shared" si="65"/>
        <v>36146542.639999986</v>
      </c>
      <c r="P640" s="17">
        <v>0</v>
      </c>
      <c r="Q640" s="17">
        <v>0</v>
      </c>
      <c r="R640" s="35">
        <v>237611334.76365271</v>
      </c>
      <c r="S640" s="40">
        <f t="shared" si="66"/>
        <v>288692391.8736527</v>
      </c>
      <c r="T640" s="52">
        <v>0</v>
      </c>
      <c r="U640" s="64">
        <f t="shared" si="67"/>
        <v>288692391.8736527</v>
      </c>
      <c r="V640" s="47">
        <v>0</v>
      </c>
      <c r="W640" s="29">
        <v>0</v>
      </c>
      <c r="X640" s="36">
        <v>276329524.54000002</v>
      </c>
      <c r="Y640" s="41">
        <f t="shared" si="68"/>
        <v>276329524.54000002</v>
      </c>
      <c r="Z640" s="42">
        <f t="shared" si="69"/>
        <v>12362867.333652675</v>
      </c>
    </row>
    <row r="641" spans="1:26" x14ac:dyDescent="0.25">
      <c r="A641" s="7" t="s">
        <v>15</v>
      </c>
      <c r="B641" s="56" t="s">
        <v>1251</v>
      </c>
      <c r="C641" s="6" t="s">
        <v>1250</v>
      </c>
      <c r="D641" s="6" t="s">
        <v>1295</v>
      </c>
      <c r="E641" s="8" t="s">
        <v>1296</v>
      </c>
      <c r="F641" s="5">
        <v>580495477.08852494</v>
      </c>
      <c r="G641" s="2">
        <v>26128792.170000076</v>
      </c>
      <c r="H641" s="2">
        <v>62691140.379999995</v>
      </c>
      <c r="I641" s="2">
        <v>0</v>
      </c>
      <c r="J641" s="2">
        <v>0</v>
      </c>
      <c r="K641" s="2">
        <v>0</v>
      </c>
      <c r="L641" s="2">
        <v>0</v>
      </c>
      <c r="M641" s="24">
        <f t="shared" si="63"/>
        <v>669315409.63852501</v>
      </c>
      <c r="N641" s="18">
        <f t="shared" si="64"/>
        <v>26128792.170000076</v>
      </c>
      <c r="O641" s="17">
        <f t="shared" si="65"/>
        <v>62691140.379999995</v>
      </c>
      <c r="P641" s="17">
        <v>0</v>
      </c>
      <c r="Q641" s="17">
        <v>0</v>
      </c>
      <c r="R641" s="35">
        <v>417738541.8674081</v>
      </c>
      <c r="S641" s="40">
        <f t="shared" si="66"/>
        <v>506558474.41740817</v>
      </c>
      <c r="T641" s="52">
        <v>0</v>
      </c>
      <c r="U641" s="64">
        <f t="shared" si="67"/>
        <v>506558474.41740817</v>
      </c>
      <c r="V641" s="47">
        <v>0</v>
      </c>
      <c r="W641" s="29">
        <v>0</v>
      </c>
      <c r="X641" s="36">
        <v>484768966.42000002</v>
      </c>
      <c r="Y641" s="41">
        <f t="shared" si="68"/>
        <v>484768966.42000002</v>
      </c>
      <c r="Z641" s="42">
        <f t="shared" si="69"/>
        <v>21789507.997408152</v>
      </c>
    </row>
    <row r="642" spans="1:26" x14ac:dyDescent="0.25">
      <c r="A642" s="7" t="s">
        <v>15</v>
      </c>
      <c r="B642" s="56" t="s">
        <v>1251</v>
      </c>
      <c r="C642" s="6" t="s">
        <v>1250</v>
      </c>
      <c r="D642" s="6" t="s">
        <v>1297</v>
      </c>
      <c r="E642" s="8" t="s">
        <v>1298</v>
      </c>
      <c r="F642" s="5">
        <v>485728393.44468307</v>
      </c>
      <c r="G642" s="2">
        <v>21946549.620000005</v>
      </c>
      <c r="H642" s="2">
        <v>52914509.139999986</v>
      </c>
      <c r="I642" s="2">
        <v>0</v>
      </c>
      <c r="J642" s="2">
        <v>0</v>
      </c>
      <c r="K642" s="2">
        <v>0</v>
      </c>
      <c r="L642" s="2">
        <v>0</v>
      </c>
      <c r="M642" s="24">
        <f t="shared" si="63"/>
        <v>560589452.20468307</v>
      </c>
      <c r="N642" s="18">
        <f t="shared" si="64"/>
        <v>21946549.620000005</v>
      </c>
      <c r="O642" s="17">
        <f t="shared" si="65"/>
        <v>52914509.139999986</v>
      </c>
      <c r="P642" s="17">
        <v>0</v>
      </c>
      <c r="Q642" s="17">
        <v>0</v>
      </c>
      <c r="R642" s="35">
        <v>349858398.45234811</v>
      </c>
      <c r="S642" s="40">
        <f t="shared" si="66"/>
        <v>424719457.2123481</v>
      </c>
      <c r="T642" s="52">
        <v>0</v>
      </c>
      <c r="U642" s="64">
        <f t="shared" si="67"/>
        <v>424719457.2123481</v>
      </c>
      <c r="V642" s="47">
        <v>0</v>
      </c>
      <c r="W642" s="29">
        <v>0</v>
      </c>
      <c r="X642" s="36">
        <v>406500436.60000002</v>
      </c>
      <c r="Y642" s="41">
        <f t="shared" si="68"/>
        <v>406500436.60000002</v>
      </c>
      <c r="Z642" s="42">
        <f t="shared" si="69"/>
        <v>18219020.61234808</v>
      </c>
    </row>
    <row r="643" spans="1:26" x14ac:dyDescent="0.25">
      <c r="A643" s="7" t="s">
        <v>15</v>
      </c>
      <c r="B643" s="56" t="s">
        <v>1251</v>
      </c>
      <c r="C643" s="6" t="s">
        <v>1250</v>
      </c>
      <c r="D643" s="6" t="s">
        <v>1299</v>
      </c>
      <c r="E643" s="8" t="s">
        <v>1300</v>
      </c>
      <c r="F643" s="5">
        <v>518263844.22431433</v>
      </c>
      <c r="G643" s="2">
        <v>23485233.230000019</v>
      </c>
      <c r="H643" s="2">
        <v>56869844.24000001</v>
      </c>
      <c r="I643" s="2">
        <v>0</v>
      </c>
      <c r="J643" s="2">
        <v>0</v>
      </c>
      <c r="K643" s="2">
        <v>0</v>
      </c>
      <c r="L643" s="2">
        <v>0</v>
      </c>
      <c r="M643" s="24">
        <f t="shared" si="63"/>
        <v>598618921.69431436</v>
      </c>
      <c r="N643" s="18">
        <f t="shared" si="64"/>
        <v>23485233.230000019</v>
      </c>
      <c r="O643" s="17">
        <f t="shared" si="65"/>
        <v>56869844.24000001</v>
      </c>
      <c r="P643" s="17">
        <v>0</v>
      </c>
      <c r="Q643" s="17">
        <v>0</v>
      </c>
      <c r="R643" s="35">
        <v>373546400.04297525</v>
      </c>
      <c r="S643" s="40">
        <f t="shared" si="66"/>
        <v>453901477.51297528</v>
      </c>
      <c r="T643" s="52">
        <v>0</v>
      </c>
      <c r="U643" s="64">
        <f t="shared" si="67"/>
        <v>453901477.51297528</v>
      </c>
      <c r="V643" s="47">
        <v>0</v>
      </c>
      <c r="W643" s="29">
        <v>0</v>
      </c>
      <c r="X643" s="36">
        <v>434470552.97000003</v>
      </c>
      <c r="Y643" s="41">
        <f t="shared" si="68"/>
        <v>434470552.97000003</v>
      </c>
      <c r="Z643" s="42">
        <f t="shared" si="69"/>
        <v>19430924.542975247</v>
      </c>
    </row>
    <row r="644" spans="1:26" x14ac:dyDescent="0.25">
      <c r="A644" s="7" t="s">
        <v>15</v>
      </c>
      <c r="B644" s="56" t="s">
        <v>1251</v>
      </c>
      <c r="C644" s="6" t="s">
        <v>1250</v>
      </c>
      <c r="D644" s="6" t="s">
        <v>1301</v>
      </c>
      <c r="E644" s="8" t="s">
        <v>1302</v>
      </c>
      <c r="F644" s="5">
        <v>1125904023.0388751</v>
      </c>
      <c r="G644" s="2">
        <v>50628568.889999866</v>
      </c>
      <c r="H644" s="2">
        <v>121321147.15999997</v>
      </c>
      <c r="I644" s="2">
        <v>0</v>
      </c>
      <c r="J644" s="2">
        <v>0</v>
      </c>
      <c r="K644" s="2">
        <v>0</v>
      </c>
      <c r="L644" s="2">
        <v>0</v>
      </c>
      <c r="M644" s="24">
        <f t="shared" si="63"/>
        <v>1297853739.0888748</v>
      </c>
      <c r="N644" s="18">
        <f t="shared" si="64"/>
        <v>50628568.889999866</v>
      </c>
      <c r="O644" s="17">
        <f t="shared" si="65"/>
        <v>121321147.15999997</v>
      </c>
      <c r="P644" s="17">
        <v>0</v>
      </c>
      <c r="Q644" s="17">
        <v>0</v>
      </c>
      <c r="R644" s="35">
        <v>810039023.41794288</v>
      </c>
      <c r="S644" s="40">
        <f t="shared" si="66"/>
        <v>981988739.46794271</v>
      </c>
      <c r="T644" s="52">
        <v>0</v>
      </c>
      <c r="U644" s="64">
        <f t="shared" si="67"/>
        <v>981988739.46794271</v>
      </c>
      <c r="V644" s="47">
        <v>0</v>
      </c>
      <c r="W644" s="29">
        <v>0</v>
      </c>
      <c r="X644" s="36">
        <v>939718520.55999994</v>
      </c>
      <c r="Y644" s="41">
        <f t="shared" si="68"/>
        <v>939718520.55999994</v>
      </c>
      <c r="Z644" s="42">
        <f t="shared" si="69"/>
        <v>42270218.907942772</v>
      </c>
    </row>
    <row r="645" spans="1:26" x14ac:dyDescent="0.25">
      <c r="A645" s="7" t="s">
        <v>15</v>
      </c>
      <c r="B645" s="56" t="s">
        <v>1251</v>
      </c>
      <c r="C645" s="6" t="s">
        <v>1250</v>
      </c>
      <c r="D645" s="6" t="s">
        <v>1303</v>
      </c>
      <c r="E645" s="8" t="s">
        <v>1304</v>
      </c>
      <c r="F645" s="5">
        <v>483791118.16484797</v>
      </c>
      <c r="G645" s="2">
        <v>21867004.990000069</v>
      </c>
      <c r="H645" s="2">
        <v>52748125.949999988</v>
      </c>
      <c r="I645" s="2">
        <v>0</v>
      </c>
      <c r="J645" s="2">
        <v>0</v>
      </c>
      <c r="K645" s="2">
        <v>0</v>
      </c>
      <c r="L645" s="2">
        <v>0</v>
      </c>
      <c r="M645" s="24">
        <f t="shared" ref="M645:M708" si="70">+F645+G645+H645+I645+J645+K645+L645</f>
        <v>558406249.10484803</v>
      </c>
      <c r="N645" s="18">
        <f t="shared" ref="N645:N708" si="71">+G645</f>
        <v>21867004.990000069</v>
      </c>
      <c r="O645" s="17">
        <f t="shared" ref="O645:O708" si="72">+H645</f>
        <v>52748125.949999988</v>
      </c>
      <c r="P645" s="17">
        <v>0</v>
      </c>
      <c r="Q645" s="17">
        <v>0</v>
      </c>
      <c r="R645" s="35">
        <v>348487440.13811821</v>
      </c>
      <c r="S645" s="40">
        <f t="shared" si="66"/>
        <v>423102571.07811826</v>
      </c>
      <c r="T645" s="52">
        <v>0</v>
      </c>
      <c r="U645" s="64">
        <f t="shared" si="67"/>
        <v>423102571.07811826</v>
      </c>
      <c r="V645" s="47">
        <v>0</v>
      </c>
      <c r="W645" s="29">
        <v>0</v>
      </c>
      <c r="X645" s="36">
        <v>404956440.14999998</v>
      </c>
      <c r="Y645" s="41">
        <f t="shared" si="68"/>
        <v>404956440.14999998</v>
      </c>
      <c r="Z645" s="42">
        <f t="shared" si="69"/>
        <v>18146130.928118289</v>
      </c>
    </row>
    <row r="646" spans="1:26" x14ac:dyDescent="0.25">
      <c r="A646" s="7" t="s">
        <v>15</v>
      </c>
      <c r="B646" s="56" t="s">
        <v>1251</v>
      </c>
      <c r="C646" s="6" t="s">
        <v>1250</v>
      </c>
      <c r="D646" s="6" t="s">
        <v>1305</v>
      </c>
      <c r="E646" s="8" t="s">
        <v>1306</v>
      </c>
      <c r="F646" s="5">
        <v>512245144.23211223</v>
      </c>
      <c r="G646" s="2">
        <v>23156359.789999962</v>
      </c>
      <c r="H646" s="2">
        <v>55897520.189999998</v>
      </c>
      <c r="I646" s="2">
        <v>0</v>
      </c>
      <c r="J646" s="2">
        <v>0</v>
      </c>
      <c r="K646" s="2">
        <v>0</v>
      </c>
      <c r="L646" s="2">
        <v>0</v>
      </c>
      <c r="M646" s="24">
        <f t="shared" si="70"/>
        <v>591299024.21211219</v>
      </c>
      <c r="N646" s="18">
        <f t="shared" si="71"/>
        <v>23156359.789999962</v>
      </c>
      <c r="O646" s="17">
        <f t="shared" si="72"/>
        <v>55897520.189999998</v>
      </c>
      <c r="P646" s="17">
        <v>0</v>
      </c>
      <c r="Q646" s="17">
        <v>0</v>
      </c>
      <c r="R646" s="35">
        <v>369000001.37959784</v>
      </c>
      <c r="S646" s="40">
        <f t="shared" ref="S646:S709" si="73">+N646+O646+P646+Q646+R646</f>
        <v>448053881.3595978</v>
      </c>
      <c r="T646" s="52">
        <v>0</v>
      </c>
      <c r="U646" s="64">
        <f t="shared" ref="U646:U709" si="74">+S646+T646</f>
        <v>448053881.3595978</v>
      </c>
      <c r="V646" s="47">
        <v>0</v>
      </c>
      <c r="W646" s="29">
        <v>0</v>
      </c>
      <c r="X646" s="36">
        <v>428841014.05000001</v>
      </c>
      <c r="Y646" s="41">
        <f t="shared" ref="Y646:Y709" si="75">+V646+W646+X646</f>
        <v>428841014.05000001</v>
      </c>
      <c r="Z646" s="42">
        <f t="shared" ref="Z646:Z709" si="76">+S646-Y646+T646</f>
        <v>19212867.30959779</v>
      </c>
    </row>
    <row r="647" spans="1:26" x14ac:dyDescent="0.25">
      <c r="A647" s="7" t="s">
        <v>15</v>
      </c>
      <c r="B647" s="56" t="s">
        <v>1251</v>
      </c>
      <c r="C647" s="6" t="s">
        <v>1250</v>
      </c>
      <c r="D647" s="6" t="s">
        <v>1307</v>
      </c>
      <c r="E647" s="8" t="s">
        <v>1308</v>
      </c>
      <c r="F647" s="5">
        <v>712927286.69468307</v>
      </c>
      <c r="G647" s="2">
        <v>32251825.839999795</v>
      </c>
      <c r="H647" s="2">
        <v>77879284.280000031</v>
      </c>
      <c r="I647" s="2">
        <v>0</v>
      </c>
      <c r="J647" s="2">
        <v>0</v>
      </c>
      <c r="K647" s="2">
        <v>0</v>
      </c>
      <c r="L647" s="2">
        <v>0</v>
      </c>
      <c r="M647" s="24">
        <f t="shared" si="70"/>
        <v>823058396.81468296</v>
      </c>
      <c r="N647" s="18">
        <f t="shared" si="71"/>
        <v>32251825.839999795</v>
      </c>
      <c r="O647" s="17">
        <f t="shared" si="72"/>
        <v>77879284.280000031</v>
      </c>
      <c r="P647" s="17">
        <v>0</v>
      </c>
      <c r="Q647" s="17">
        <v>0</v>
      </c>
      <c r="R647" s="35">
        <v>513639778.69340914</v>
      </c>
      <c r="S647" s="40">
        <f t="shared" si="73"/>
        <v>623770888.81340897</v>
      </c>
      <c r="T647" s="52">
        <v>0</v>
      </c>
      <c r="U647" s="64">
        <f t="shared" si="74"/>
        <v>623770888.81340897</v>
      </c>
      <c r="V647" s="47">
        <v>0</v>
      </c>
      <c r="W647" s="29">
        <v>0</v>
      </c>
      <c r="X647" s="36">
        <v>597033151.67999995</v>
      </c>
      <c r="Y647" s="41">
        <f t="shared" si="75"/>
        <v>597033151.67999995</v>
      </c>
      <c r="Z647" s="42">
        <f t="shared" si="76"/>
        <v>26737737.133409023</v>
      </c>
    </row>
    <row r="648" spans="1:26" x14ac:dyDescent="0.25">
      <c r="A648" s="7" t="s">
        <v>15</v>
      </c>
      <c r="B648" s="56" t="s">
        <v>1251</v>
      </c>
      <c r="C648" s="6" t="s">
        <v>1250</v>
      </c>
      <c r="D648" s="6" t="s">
        <v>1309</v>
      </c>
      <c r="E648" s="8" t="s">
        <v>1310</v>
      </c>
      <c r="F648" s="5">
        <v>462602848.99218345</v>
      </c>
      <c r="G648" s="2">
        <v>20932104.320000052</v>
      </c>
      <c r="H648" s="2">
        <v>50555789.629999995</v>
      </c>
      <c r="I648" s="2">
        <v>0</v>
      </c>
      <c r="J648" s="2">
        <v>0</v>
      </c>
      <c r="K648" s="2">
        <v>0</v>
      </c>
      <c r="L648" s="2">
        <v>0</v>
      </c>
      <c r="M648" s="24">
        <f t="shared" si="70"/>
        <v>534090742.94218349</v>
      </c>
      <c r="N648" s="18">
        <f t="shared" si="71"/>
        <v>20932104.320000052</v>
      </c>
      <c r="O648" s="17">
        <f t="shared" si="72"/>
        <v>50555789.629999995</v>
      </c>
      <c r="P648" s="17">
        <v>0</v>
      </c>
      <c r="Q648" s="17">
        <v>0</v>
      </c>
      <c r="R648" s="35">
        <v>333303411.39045256</v>
      </c>
      <c r="S648" s="40">
        <f t="shared" si="73"/>
        <v>404791305.34045261</v>
      </c>
      <c r="T648" s="52">
        <v>0</v>
      </c>
      <c r="U648" s="64">
        <f t="shared" si="74"/>
        <v>404791305.34045261</v>
      </c>
      <c r="V648" s="47">
        <v>0</v>
      </c>
      <c r="W648" s="29">
        <v>0</v>
      </c>
      <c r="X648" s="36">
        <v>387442727.64999998</v>
      </c>
      <c r="Y648" s="41">
        <f t="shared" si="75"/>
        <v>387442727.64999998</v>
      </c>
      <c r="Z648" s="42">
        <f t="shared" si="76"/>
        <v>17348577.690452635</v>
      </c>
    </row>
    <row r="649" spans="1:26" x14ac:dyDescent="0.25">
      <c r="A649" s="7" t="s">
        <v>15</v>
      </c>
      <c r="B649" s="56" t="s">
        <v>1251</v>
      </c>
      <c r="C649" s="6" t="s">
        <v>1250</v>
      </c>
      <c r="D649" s="6" t="s">
        <v>1311</v>
      </c>
      <c r="E649" s="8" t="s">
        <v>1312</v>
      </c>
      <c r="F649" s="5">
        <v>599625607.2716217</v>
      </c>
      <c r="G649" s="2">
        <v>26835332.399999976</v>
      </c>
      <c r="H649" s="2">
        <v>63902614.290000021</v>
      </c>
      <c r="I649" s="2">
        <v>0</v>
      </c>
      <c r="J649" s="2">
        <v>0</v>
      </c>
      <c r="K649" s="2">
        <v>0</v>
      </c>
      <c r="L649" s="2">
        <v>0</v>
      </c>
      <c r="M649" s="24">
        <f t="shared" si="70"/>
        <v>690363553.96162176</v>
      </c>
      <c r="N649" s="18">
        <f t="shared" si="71"/>
        <v>26835332.399999976</v>
      </c>
      <c r="O649" s="17">
        <f t="shared" si="72"/>
        <v>63902614.290000021</v>
      </c>
      <c r="P649" s="17">
        <v>0</v>
      </c>
      <c r="Q649" s="17">
        <v>0</v>
      </c>
      <c r="R649" s="35">
        <v>430917633.39527285</v>
      </c>
      <c r="S649" s="40">
        <f t="shared" si="73"/>
        <v>521655580.08527285</v>
      </c>
      <c r="T649" s="52">
        <v>0</v>
      </c>
      <c r="U649" s="64">
        <f t="shared" si="74"/>
        <v>521655580.08527285</v>
      </c>
      <c r="V649" s="47">
        <v>0</v>
      </c>
      <c r="W649" s="29">
        <v>0</v>
      </c>
      <c r="X649" s="36">
        <v>499122941.98000002</v>
      </c>
      <c r="Y649" s="41">
        <f t="shared" si="75"/>
        <v>499122941.98000002</v>
      </c>
      <c r="Z649" s="42">
        <f t="shared" si="76"/>
        <v>22532638.10527283</v>
      </c>
    </row>
    <row r="650" spans="1:26" x14ac:dyDescent="0.25">
      <c r="A650" s="7" t="s">
        <v>15</v>
      </c>
      <c r="B650" s="56" t="s">
        <v>1251</v>
      </c>
      <c r="C650" s="6" t="s">
        <v>1250</v>
      </c>
      <c r="D650" s="6" t="s">
        <v>1313</v>
      </c>
      <c r="E650" s="8" t="s">
        <v>1314</v>
      </c>
      <c r="F650" s="5">
        <v>542184628.26898956</v>
      </c>
      <c r="G650" s="2">
        <v>24527643.160000086</v>
      </c>
      <c r="H650" s="2">
        <v>59258377.99000001</v>
      </c>
      <c r="I650" s="2">
        <v>0</v>
      </c>
      <c r="J650" s="2">
        <v>0</v>
      </c>
      <c r="K650" s="2">
        <v>0</v>
      </c>
      <c r="L650" s="2">
        <v>0</v>
      </c>
      <c r="M650" s="24">
        <f t="shared" si="70"/>
        <v>625970649.41898966</v>
      </c>
      <c r="N650" s="18">
        <f t="shared" si="71"/>
        <v>24527643.160000086</v>
      </c>
      <c r="O650" s="17">
        <f t="shared" si="72"/>
        <v>59258377.99000001</v>
      </c>
      <c r="P650" s="17">
        <v>0</v>
      </c>
      <c r="Q650" s="17">
        <v>0</v>
      </c>
      <c r="R650" s="35">
        <v>390634611.32376063</v>
      </c>
      <c r="S650" s="40">
        <f t="shared" si="73"/>
        <v>474420632.47376072</v>
      </c>
      <c r="T650" s="52">
        <v>0</v>
      </c>
      <c r="U650" s="64">
        <f t="shared" si="74"/>
        <v>474420632.47376072</v>
      </c>
      <c r="V650" s="47">
        <v>0</v>
      </c>
      <c r="W650" s="29">
        <v>0</v>
      </c>
      <c r="X650" s="36">
        <v>454087233.55000001</v>
      </c>
      <c r="Y650" s="41">
        <f t="shared" si="75"/>
        <v>454087233.55000001</v>
      </c>
      <c r="Z650" s="42">
        <f t="shared" si="76"/>
        <v>20333398.923760712</v>
      </c>
    </row>
    <row r="651" spans="1:26" x14ac:dyDescent="0.25">
      <c r="A651" s="7" t="s">
        <v>15</v>
      </c>
      <c r="B651" s="56" t="s">
        <v>1251</v>
      </c>
      <c r="C651" s="6" t="s">
        <v>1250</v>
      </c>
      <c r="D651" s="6" t="s">
        <v>1315</v>
      </c>
      <c r="E651" s="8" t="s">
        <v>1316</v>
      </c>
      <c r="F651" s="5">
        <v>344585175.30878681</v>
      </c>
      <c r="G651" s="2">
        <v>15641347.720000088</v>
      </c>
      <c r="H651" s="2">
        <v>37961193.819999993</v>
      </c>
      <c r="I651" s="2">
        <v>0</v>
      </c>
      <c r="J651" s="2">
        <v>0</v>
      </c>
      <c r="K651" s="2">
        <v>0</v>
      </c>
      <c r="L651" s="2">
        <v>0</v>
      </c>
      <c r="M651" s="24">
        <f t="shared" si="70"/>
        <v>398187716.84878689</v>
      </c>
      <c r="N651" s="18">
        <f t="shared" si="71"/>
        <v>15641347.720000088</v>
      </c>
      <c r="O651" s="17">
        <f t="shared" si="72"/>
        <v>37961193.819999993</v>
      </c>
      <c r="P651" s="17">
        <v>0</v>
      </c>
      <c r="Q651" s="17">
        <v>0</v>
      </c>
      <c r="R651" s="35">
        <v>248466825.00952622</v>
      </c>
      <c r="S651" s="40">
        <f t="shared" si="73"/>
        <v>302069366.54952633</v>
      </c>
      <c r="T651" s="52">
        <v>0</v>
      </c>
      <c r="U651" s="64">
        <f t="shared" si="74"/>
        <v>302069366.54952633</v>
      </c>
      <c r="V651" s="47">
        <v>0</v>
      </c>
      <c r="W651" s="29">
        <v>0</v>
      </c>
      <c r="X651" s="36">
        <v>289153659.67000002</v>
      </c>
      <c r="Y651" s="41">
        <f t="shared" si="75"/>
        <v>289153659.67000002</v>
      </c>
      <c r="Z651" s="42">
        <f t="shared" si="76"/>
        <v>12915706.879526317</v>
      </c>
    </row>
    <row r="652" spans="1:26" x14ac:dyDescent="0.25">
      <c r="A652" s="7" t="s">
        <v>15</v>
      </c>
      <c r="B652" s="56" t="s">
        <v>1251</v>
      </c>
      <c r="C652" s="6" t="s">
        <v>1250</v>
      </c>
      <c r="D652" s="6" t="s">
        <v>1317</v>
      </c>
      <c r="E652" s="8" t="s">
        <v>1318</v>
      </c>
      <c r="F652" s="5">
        <v>584128162.67141771</v>
      </c>
      <c r="G652" s="2">
        <v>26488687.75999999</v>
      </c>
      <c r="H652" s="2">
        <v>64200055.629999995</v>
      </c>
      <c r="I652" s="2">
        <v>0</v>
      </c>
      <c r="J652" s="2">
        <v>0</v>
      </c>
      <c r="K652" s="2">
        <v>0</v>
      </c>
      <c r="L652" s="2">
        <v>0</v>
      </c>
      <c r="M652" s="24">
        <f t="shared" si="70"/>
        <v>674816906.0614177</v>
      </c>
      <c r="N652" s="18">
        <f t="shared" si="71"/>
        <v>26488687.75999999</v>
      </c>
      <c r="O652" s="17">
        <f t="shared" si="72"/>
        <v>64200055.629999995</v>
      </c>
      <c r="P652" s="17">
        <v>0</v>
      </c>
      <c r="Q652" s="17">
        <v>0</v>
      </c>
      <c r="R652" s="35">
        <v>421086845.19591057</v>
      </c>
      <c r="S652" s="40">
        <f t="shared" si="73"/>
        <v>511775588.58591056</v>
      </c>
      <c r="T652" s="52">
        <v>0</v>
      </c>
      <c r="U652" s="64">
        <f t="shared" si="74"/>
        <v>511775588.58591056</v>
      </c>
      <c r="V652" s="47">
        <v>0</v>
      </c>
      <c r="W652" s="29">
        <v>0</v>
      </c>
      <c r="X652" s="36">
        <v>489876666.32999998</v>
      </c>
      <c r="Y652" s="41">
        <f t="shared" si="75"/>
        <v>489876666.32999998</v>
      </c>
      <c r="Z652" s="42">
        <f t="shared" si="76"/>
        <v>21898922.255910575</v>
      </c>
    </row>
    <row r="653" spans="1:26" x14ac:dyDescent="0.25">
      <c r="A653" s="7" t="s">
        <v>15</v>
      </c>
      <c r="B653" s="56" t="s">
        <v>1251</v>
      </c>
      <c r="C653" s="6" t="s">
        <v>1250</v>
      </c>
      <c r="D653" s="6" t="s">
        <v>1319</v>
      </c>
      <c r="E653" s="8" t="s">
        <v>1320</v>
      </c>
      <c r="F653" s="5">
        <v>369688749.27869308</v>
      </c>
      <c r="G653" s="2">
        <v>16762124.210000038</v>
      </c>
      <c r="H653" s="2">
        <v>40616592.369999975</v>
      </c>
      <c r="I653" s="2">
        <v>0</v>
      </c>
      <c r="J653" s="2">
        <v>0</v>
      </c>
      <c r="K653" s="2">
        <v>0</v>
      </c>
      <c r="L653" s="2">
        <v>0</v>
      </c>
      <c r="M653" s="24">
        <f t="shared" si="70"/>
        <v>427067465.85869312</v>
      </c>
      <c r="N653" s="18">
        <f t="shared" si="71"/>
        <v>16762124.210000038</v>
      </c>
      <c r="O653" s="17">
        <f t="shared" si="72"/>
        <v>40616592.369999975</v>
      </c>
      <c r="P653" s="17">
        <v>0</v>
      </c>
      <c r="Q653" s="17">
        <v>0</v>
      </c>
      <c r="R653" s="35">
        <v>266501428.65333042</v>
      </c>
      <c r="S653" s="40">
        <f t="shared" si="73"/>
        <v>323880145.23333043</v>
      </c>
      <c r="T653" s="52">
        <v>0</v>
      </c>
      <c r="U653" s="64">
        <f t="shared" si="74"/>
        <v>323880145.23333043</v>
      </c>
      <c r="V653" s="47">
        <v>0</v>
      </c>
      <c r="W653" s="29">
        <v>0</v>
      </c>
      <c r="X653" s="36">
        <v>310022077.62</v>
      </c>
      <c r="Y653" s="41">
        <f t="shared" si="75"/>
        <v>310022077.62</v>
      </c>
      <c r="Z653" s="42">
        <f t="shared" si="76"/>
        <v>13858067.613330424</v>
      </c>
    </row>
    <row r="654" spans="1:26" x14ac:dyDescent="0.25">
      <c r="A654" s="7" t="s">
        <v>15</v>
      </c>
      <c r="B654" s="56" t="s">
        <v>1251</v>
      </c>
      <c r="C654" s="6" t="s">
        <v>1250</v>
      </c>
      <c r="D654" s="6" t="s">
        <v>1321</v>
      </c>
      <c r="E654" s="8" t="s">
        <v>1322</v>
      </c>
      <c r="F654" s="5">
        <v>490133958.44322264</v>
      </c>
      <c r="G654" s="2">
        <v>22276812.740000069</v>
      </c>
      <c r="H654" s="2">
        <v>54148743.860000014</v>
      </c>
      <c r="I654" s="2">
        <v>0</v>
      </c>
      <c r="J654" s="2">
        <v>0</v>
      </c>
      <c r="K654" s="2">
        <v>0</v>
      </c>
      <c r="L654" s="2">
        <v>0</v>
      </c>
      <c r="M654" s="24">
        <f t="shared" si="70"/>
        <v>566559515.04322267</v>
      </c>
      <c r="N654" s="18">
        <f t="shared" si="71"/>
        <v>22276812.740000069</v>
      </c>
      <c r="O654" s="17">
        <f t="shared" si="72"/>
        <v>54148743.860000014</v>
      </c>
      <c r="P654" s="17">
        <v>0</v>
      </c>
      <c r="Q654" s="17">
        <v>0</v>
      </c>
      <c r="R654" s="35">
        <v>353517925.80028266</v>
      </c>
      <c r="S654" s="40">
        <f t="shared" si="73"/>
        <v>429943482.40028274</v>
      </c>
      <c r="T654" s="52">
        <v>0</v>
      </c>
      <c r="U654" s="64">
        <f t="shared" si="74"/>
        <v>429943482.40028274</v>
      </c>
      <c r="V654" s="47">
        <v>0</v>
      </c>
      <c r="W654" s="29">
        <v>0</v>
      </c>
      <c r="X654" s="36">
        <v>411576568.66000003</v>
      </c>
      <c r="Y654" s="41">
        <f t="shared" si="75"/>
        <v>411576568.66000003</v>
      </c>
      <c r="Z654" s="42">
        <f t="shared" si="76"/>
        <v>18366913.740282714</v>
      </c>
    </row>
    <row r="655" spans="1:26" x14ac:dyDescent="0.25">
      <c r="A655" s="7" t="s">
        <v>15</v>
      </c>
      <c r="B655" s="56" t="s">
        <v>1251</v>
      </c>
      <c r="C655" s="6" t="s">
        <v>1250</v>
      </c>
      <c r="D655" s="6" t="s">
        <v>1323</v>
      </c>
      <c r="E655" s="8" t="s">
        <v>1324</v>
      </c>
      <c r="F655" s="5">
        <v>376083934.12411857</v>
      </c>
      <c r="G655" s="2">
        <v>17113741.790000081</v>
      </c>
      <c r="H655" s="2">
        <v>41680524.74000001</v>
      </c>
      <c r="I655" s="2">
        <v>0</v>
      </c>
      <c r="J655" s="2">
        <v>0</v>
      </c>
      <c r="K655" s="2">
        <v>0</v>
      </c>
      <c r="L655" s="2">
        <v>0</v>
      </c>
      <c r="M655" s="24">
        <f t="shared" si="70"/>
        <v>434878200.65411866</v>
      </c>
      <c r="N655" s="18">
        <f t="shared" si="71"/>
        <v>17113741.790000081</v>
      </c>
      <c r="O655" s="17">
        <f t="shared" si="72"/>
        <v>41680524.74000001</v>
      </c>
      <c r="P655" s="17">
        <v>0</v>
      </c>
      <c r="Q655" s="17">
        <v>0</v>
      </c>
      <c r="R655" s="35">
        <v>271331254.79297209</v>
      </c>
      <c r="S655" s="40">
        <f t="shared" si="73"/>
        <v>330125521.32297218</v>
      </c>
      <c r="T655" s="52">
        <v>0</v>
      </c>
      <c r="U655" s="64">
        <f t="shared" si="74"/>
        <v>330125521.32297218</v>
      </c>
      <c r="V655" s="47">
        <v>0</v>
      </c>
      <c r="W655" s="29">
        <v>0</v>
      </c>
      <c r="X655" s="36">
        <v>316032877.83999997</v>
      </c>
      <c r="Y655" s="41">
        <f t="shared" si="75"/>
        <v>316032877.83999997</v>
      </c>
      <c r="Z655" s="42">
        <f t="shared" si="76"/>
        <v>14092643.482972205</v>
      </c>
    </row>
    <row r="656" spans="1:26" x14ac:dyDescent="0.25">
      <c r="A656" s="7" t="s">
        <v>15</v>
      </c>
      <c r="B656" s="56" t="s">
        <v>1251</v>
      </c>
      <c r="C656" s="6" t="s">
        <v>1250</v>
      </c>
      <c r="D656" s="6" t="s">
        <v>1325</v>
      </c>
      <c r="E656" s="8" t="s">
        <v>1326</v>
      </c>
      <c r="F656" s="5">
        <v>284337991.88904262</v>
      </c>
      <c r="G656" s="2">
        <v>12834448.129999995</v>
      </c>
      <c r="H656" s="2">
        <v>30905108.060000002</v>
      </c>
      <c r="I656" s="2">
        <v>0</v>
      </c>
      <c r="J656" s="2">
        <v>0</v>
      </c>
      <c r="K656" s="2">
        <v>0</v>
      </c>
      <c r="L656" s="2">
        <v>0</v>
      </c>
      <c r="M656" s="24">
        <f t="shared" si="70"/>
        <v>328077548.07904261</v>
      </c>
      <c r="N656" s="18">
        <f t="shared" si="71"/>
        <v>12834448.129999995</v>
      </c>
      <c r="O656" s="17">
        <f t="shared" si="72"/>
        <v>30905108.060000002</v>
      </c>
      <c r="P656" s="17">
        <v>0</v>
      </c>
      <c r="Q656" s="17">
        <v>0</v>
      </c>
      <c r="R656" s="35">
        <v>204750946.34552747</v>
      </c>
      <c r="S656" s="40">
        <f t="shared" si="73"/>
        <v>248490502.53552747</v>
      </c>
      <c r="T656" s="52">
        <v>0</v>
      </c>
      <c r="U656" s="64">
        <f t="shared" si="74"/>
        <v>248490502.53552747</v>
      </c>
      <c r="V656" s="47">
        <v>0</v>
      </c>
      <c r="W656" s="29">
        <v>0</v>
      </c>
      <c r="X656" s="36">
        <v>237822808.25999999</v>
      </c>
      <c r="Y656" s="41">
        <f t="shared" si="75"/>
        <v>237822808.25999999</v>
      </c>
      <c r="Z656" s="42">
        <f t="shared" si="76"/>
        <v>10667694.275527477</v>
      </c>
    </row>
    <row r="657" spans="1:26" x14ac:dyDescent="0.25">
      <c r="A657" s="7" t="s">
        <v>15</v>
      </c>
      <c r="B657" s="56" t="s">
        <v>1328</v>
      </c>
      <c r="C657" s="6" t="s">
        <v>1327</v>
      </c>
      <c r="D657" s="6" t="s">
        <v>1328</v>
      </c>
      <c r="E657" s="8" t="s">
        <v>1329</v>
      </c>
      <c r="F657" s="5">
        <v>47263977909.555283</v>
      </c>
      <c r="G657" s="2">
        <v>1778115565.9100037</v>
      </c>
      <c r="H657" s="2">
        <v>3572746008.9599991</v>
      </c>
      <c r="I657" s="2">
        <v>0</v>
      </c>
      <c r="J657" s="2">
        <v>0</v>
      </c>
      <c r="K657" s="2">
        <v>0</v>
      </c>
      <c r="L657" s="2">
        <v>0</v>
      </c>
      <c r="M657" s="24">
        <f t="shared" si="70"/>
        <v>52614839484.425285</v>
      </c>
      <c r="N657" s="18">
        <f t="shared" si="71"/>
        <v>1778115565.9100037</v>
      </c>
      <c r="O657" s="17">
        <f t="shared" si="72"/>
        <v>3572746008.9599991</v>
      </c>
      <c r="P657" s="17">
        <v>0</v>
      </c>
      <c r="Q657" s="17">
        <v>0</v>
      </c>
      <c r="R657" s="35">
        <v>33118611669.770336</v>
      </c>
      <c r="S657" s="40">
        <f t="shared" si="73"/>
        <v>38469473244.640335</v>
      </c>
      <c r="T657" s="52">
        <v>0</v>
      </c>
      <c r="U657" s="64">
        <f t="shared" si="74"/>
        <v>38469473244.640335</v>
      </c>
      <c r="V657" s="47">
        <v>0</v>
      </c>
      <c r="W657" s="29">
        <v>0</v>
      </c>
      <c r="X657" s="36">
        <v>36717497811.459999</v>
      </c>
      <c r="Y657" s="41">
        <f t="shared" si="75"/>
        <v>36717497811.459999</v>
      </c>
      <c r="Z657" s="42">
        <f t="shared" si="76"/>
        <v>1751975433.180336</v>
      </c>
    </row>
    <row r="658" spans="1:26" x14ac:dyDescent="0.25">
      <c r="A658" s="7" t="s">
        <v>15</v>
      </c>
      <c r="B658" s="56" t="s">
        <v>1328</v>
      </c>
      <c r="C658" s="6" t="s">
        <v>1327</v>
      </c>
      <c r="D658" s="6" t="s">
        <v>1330</v>
      </c>
      <c r="E658" s="8" t="s">
        <v>1331</v>
      </c>
      <c r="F658" s="5">
        <v>1785569833.7605352</v>
      </c>
      <c r="G658" s="2">
        <v>79480383.069999933</v>
      </c>
      <c r="H658" s="2">
        <v>187624465.22000003</v>
      </c>
      <c r="I658" s="2">
        <v>0</v>
      </c>
      <c r="J658" s="2">
        <v>0</v>
      </c>
      <c r="K658" s="2">
        <v>0</v>
      </c>
      <c r="L658" s="2">
        <v>0</v>
      </c>
      <c r="M658" s="24">
        <f t="shared" si="70"/>
        <v>2052674682.0505352</v>
      </c>
      <c r="N658" s="18">
        <f t="shared" si="71"/>
        <v>79480383.069999933</v>
      </c>
      <c r="O658" s="17">
        <f t="shared" si="72"/>
        <v>187624465.22000003</v>
      </c>
      <c r="P658" s="17">
        <v>0</v>
      </c>
      <c r="Q658" s="17">
        <v>0</v>
      </c>
      <c r="R658" s="35">
        <v>1281595251.4794931</v>
      </c>
      <c r="S658" s="40">
        <f t="shared" si="73"/>
        <v>1548700099.7694931</v>
      </c>
      <c r="T658" s="52">
        <v>0</v>
      </c>
      <c r="U658" s="64">
        <f t="shared" si="74"/>
        <v>1548700099.7694931</v>
      </c>
      <c r="V658" s="47">
        <v>0</v>
      </c>
      <c r="W658" s="29">
        <v>0</v>
      </c>
      <c r="X658" s="36">
        <v>1481556761.48</v>
      </c>
      <c r="Y658" s="41">
        <f t="shared" si="75"/>
        <v>1481556761.48</v>
      </c>
      <c r="Z658" s="42">
        <f t="shared" si="76"/>
        <v>67143338.289493084</v>
      </c>
    </row>
    <row r="659" spans="1:26" x14ac:dyDescent="0.25">
      <c r="A659" s="7" t="s">
        <v>15</v>
      </c>
      <c r="B659" s="56" t="s">
        <v>1328</v>
      </c>
      <c r="C659" s="6" t="s">
        <v>1327</v>
      </c>
      <c r="D659" s="6" t="s">
        <v>1332</v>
      </c>
      <c r="E659" s="8" t="s">
        <v>1333</v>
      </c>
      <c r="F659" s="5">
        <v>814751515.57489812</v>
      </c>
      <c r="G659" s="2">
        <v>36641284.679999948</v>
      </c>
      <c r="H659" s="2">
        <v>87700536.879999995</v>
      </c>
      <c r="I659" s="2">
        <v>0</v>
      </c>
      <c r="J659" s="2">
        <v>0</v>
      </c>
      <c r="K659" s="2">
        <v>0</v>
      </c>
      <c r="L659" s="2">
        <v>0</v>
      </c>
      <c r="M659" s="24">
        <f t="shared" si="70"/>
        <v>939093337.13489807</v>
      </c>
      <c r="N659" s="18">
        <f t="shared" si="71"/>
        <v>36641284.679999948</v>
      </c>
      <c r="O659" s="17">
        <f t="shared" si="72"/>
        <v>87700536.879999995</v>
      </c>
      <c r="P659" s="17">
        <v>0</v>
      </c>
      <c r="Q659" s="17">
        <v>0</v>
      </c>
      <c r="R659" s="35">
        <v>586185615.66909599</v>
      </c>
      <c r="S659" s="40">
        <f t="shared" si="73"/>
        <v>710527437.22909594</v>
      </c>
      <c r="T659" s="52">
        <v>0</v>
      </c>
      <c r="U659" s="64">
        <f t="shared" si="74"/>
        <v>710527437.22909594</v>
      </c>
      <c r="V659" s="47">
        <v>0</v>
      </c>
      <c r="W659" s="29">
        <v>0</v>
      </c>
      <c r="X659" s="36">
        <v>679943227.00999999</v>
      </c>
      <c r="Y659" s="41">
        <f t="shared" si="75"/>
        <v>679943227.00999999</v>
      </c>
      <c r="Z659" s="42">
        <f t="shared" si="76"/>
        <v>30584210.219095945</v>
      </c>
    </row>
    <row r="660" spans="1:26" x14ac:dyDescent="0.25">
      <c r="A660" s="7" t="s">
        <v>15</v>
      </c>
      <c r="B660" s="56" t="s">
        <v>1328</v>
      </c>
      <c r="C660" s="6" t="s">
        <v>1327</v>
      </c>
      <c r="D660" s="6" t="s">
        <v>1334</v>
      </c>
      <c r="E660" s="8" t="s">
        <v>1335</v>
      </c>
      <c r="F660" s="5">
        <v>843756642.43419099</v>
      </c>
      <c r="G660" s="2">
        <v>37868697.930000305</v>
      </c>
      <c r="H660" s="2">
        <v>90421999.649999917</v>
      </c>
      <c r="I660" s="2">
        <v>0</v>
      </c>
      <c r="J660" s="2">
        <v>0</v>
      </c>
      <c r="K660" s="2">
        <v>0</v>
      </c>
      <c r="L660" s="2">
        <v>0</v>
      </c>
      <c r="M660" s="24">
        <f t="shared" si="70"/>
        <v>972047340.01419115</v>
      </c>
      <c r="N660" s="18">
        <f t="shared" si="71"/>
        <v>37868697.930000305</v>
      </c>
      <c r="O660" s="17">
        <f t="shared" si="72"/>
        <v>90421999.649999917</v>
      </c>
      <c r="P660" s="17">
        <v>0</v>
      </c>
      <c r="Q660" s="17">
        <v>0</v>
      </c>
      <c r="R660" s="35">
        <v>606763538.42164445</v>
      </c>
      <c r="S660" s="40">
        <f t="shared" si="73"/>
        <v>735054236.00164461</v>
      </c>
      <c r="T660" s="52">
        <v>0</v>
      </c>
      <c r="U660" s="64">
        <f t="shared" si="74"/>
        <v>735054236.00164461</v>
      </c>
      <c r="V660" s="47">
        <v>0</v>
      </c>
      <c r="W660" s="29">
        <v>0</v>
      </c>
      <c r="X660" s="36">
        <v>703367827.34000003</v>
      </c>
      <c r="Y660" s="41">
        <f t="shared" si="75"/>
        <v>703367827.34000003</v>
      </c>
      <c r="Z660" s="42">
        <f t="shared" si="76"/>
        <v>31686408.661644578</v>
      </c>
    </row>
    <row r="661" spans="1:26" x14ac:dyDescent="0.25">
      <c r="A661" s="7" t="s">
        <v>15</v>
      </c>
      <c r="B661" s="56" t="s">
        <v>1328</v>
      </c>
      <c r="C661" s="6" t="s">
        <v>1327</v>
      </c>
      <c r="D661" s="6" t="s">
        <v>1336</v>
      </c>
      <c r="E661" s="8" t="s">
        <v>1337</v>
      </c>
      <c r="F661" s="5">
        <v>938979196.53760219</v>
      </c>
      <c r="G661" s="2">
        <v>41779610.120000124</v>
      </c>
      <c r="H661" s="2">
        <v>98648957.5</v>
      </c>
      <c r="I661" s="2">
        <v>0</v>
      </c>
      <c r="J661" s="2">
        <v>0</v>
      </c>
      <c r="K661" s="2">
        <v>0</v>
      </c>
      <c r="L661" s="2">
        <v>0</v>
      </c>
      <c r="M661" s="24">
        <f t="shared" si="70"/>
        <v>1079407764.1576023</v>
      </c>
      <c r="N661" s="18">
        <f t="shared" si="71"/>
        <v>41779610.120000124</v>
      </c>
      <c r="O661" s="17">
        <f t="shared" si="72"/>
        <v>98648957.5</v>
      </c>
      <c r="P661" s="17">
        <v>0</v>
      </c>
      <c r="Q661" s="17">
        <v>0</v>
      </c>
      <c r="R661" s="35">
        <v>673895080.65057528</v>
      </c>
      <c r="S661" s="40">
        <f t="shared" si="73"/>
        <v>814323648.2705754</v>
      </c>
      <c r="T661" s="52">
        <v>0</v>
      </c>
      <c r="U661" s="64">
        <f t="shared" si="74"/>
        <v>814323648.2705754</v>
      </c>
      <c r="V661" s="47">
        <v>0</v>
      </c>
      <c r="W661" s="29">
        <v>0</v>
      </c>
      <c r="X661" s="36">
        <v>779009539.59000003</v>
      </c>
      <c r="Y661" s="41">
        <f t="shared" si="75"/>
        <v>779009539.59000003</v>
      </c>
      <c r="Z661" s="42">
        <f t="shared" si="76"/>
        <v>35314108.680575371</v>
      </c>
    </row>
    <row r="662" spans="1:26" x14ac:dyDescent="0.25">
      <c r="A662" s="7" t="s">
        <v>15</v>
      </c>
      <c r="B662" s="56" t="s">
        <v>1328</v>
      </c>
      <c r="C662" s="6" t="s">
        <v>1327</v>
      </c>
      <c r="D662" s="6" t="s">
        <v>1338</v>
      </c>
      <c r="E662" s="8" t="s">
        <v>1339</v>
      </c>
      <c r="F662" s="5">
        <v>674181330.1362071</v>
      </c>
      <c r="G662" s="2">
        <v>30252126.620000005</v>
      </c>
      <c r="H662" s="2">
        <v>72219986.410000026</v>
      </c>
      <c r="I662" s="2">
        <v>0</v>
      </c>
      <c r="J662" s="2">
        <v>0</v>
      </c>
      <c r="K662" s="2">
        <v>0</v>
      </c>
      <c r="L662" s="2">
        <v>0</v>
      </c>
      <c r="M662" s="24">
        <f t="shared" si="70"/>
        <v>776653443.16620708</v>
      </c>
      <c r="N662" s="18">
        <f t="shared" si="71"/>
        <v>30252126.620000005</v>
      </c>
      <c r="O662" s="17">
        <f t="shared" si="72"/>
        <v>72219986.410000026</v>
      </c>
      <c r="P662" s="17">
        <v>0</v>
      </c>
      <c r="Q662" s="17">
        <v>0</v>
      </c>
      <c r="R662" s="35">
        <v>484804661.70624447</v>
      </c>
      <c r="S662" s="40">
        <f t="shared" si="73"/>
        <v>587276774.73624444</v>
      </c>
      <c r="T662" s="52">
        <v>0</v>
      </c>
      <c r="U662" s="64">
        <f t="shared" si="74"/>
        <v>587276774.73624444</v>
      </c>
      <c r="V662" s="47">
        <v>0</v>
      </c>
      <c r="W662" s="29">
        <v>0</v>
      </c>
      <c r="X662" s="36">
        <v>561959971.35000002</v>
      </c>
      <c r="Y662" s="41">
        <f t="shared" si="75"/>
        <v>561959971.35000002</v>
      </c>
      <c r="Z662" s="42">
        <f t="shared" si="76"/>
        <v>25316803.386244416</v>
      </c>
    </row>
    <row r="663" spans="1:26" x14ac:dyDescent="0.25">
      <c r="A663" s="7" t="s">
        <v>15</v>
      </c>
      <c r="B663" s="56" t="s">
        <v>1328</v>
      </c>
      <c r="C663" s="6" t="s">
        <v>1327</v>
      </c>
      <c r="D663" s="6" t="s">
        <v>1340</v>
      </c>
      <c r="E663" s="8" t="s">
        <v>1341</v>
      </c>
      <c r="F663" s="5">
        <v>497780674.81384957</v>
      </c>
      <c r="G663" s="2">
        <v>22463082.889999986</v>
      </c>
      <c r="H663" s="2">
        <v>54036840.079999983</v>
      </c>
      <c r="I663" s="2">
        <v>0</v>
      </c>
      <c r="J663" s="2">
        <v>0</v>
      </c>
      <c r="K663" s="2">
        <v>0</v>
      </c>
      <c r="L663" s="2">
        <v>0</v>
      </c>
      <c r="M663" s="24">
        <f t="shared" si="70"/>
        <v>574280597.78384948</v>
      </c>
      <c r="N663" s="18">
        <f t="shared" si="71"/>
        <v>22463082.889999986</v>
      </c>
      <c r="O663" s="17">
        <f t="shared" si="72"/>
        <v>54036840.079999983</v>
      </c>
      <c r="P663" s="17">
        <v>0</v>
      </c>
      <c r="Q663" s="17">
        <v>0</v>
      </c>
      <c r="R663" s="35">
        <v>358433727.06404513</v>
      </c>
      <c r="S663" s="40">
        <f t="shared" si="73"/>
        <v>434933650.0340451</v>
      </c>
      <c r="T663" s="52">
        <v>0</v>
      </c>
      <c r="U663" s="64">
        <f t="shared" si="74"/>
        <v>434933650.0340451</v>
      </c>
      <c r="V663" s="47">
        <v>0</v>
      </c>
      <c r="W663" s="29">
        <v>0</v>
      </c>
      <c r="X663" s="36">
        <v>416260196.26999998</v>
      </c>
      <c r="Y663" s="41">
        <f t="shared" si="75"/>
        <v>416260196.26999998</v>
      </c>
      <c r="Z663" s="42">
        <f t="shared" si="76"/>
        <v>18673453.764045119</v>
      </c>
    </row>
    <row r="664" spans="1:26" x14ac:dyDescent="0.25">
      <c r="A664" s="7" t="s">
        <v>15</v>
      </c>
      <c r="B664" s="56" t="s">
        <v>1328</v>
      </c>
      <c r="C664" s="6" t="s">
        <v>1327</v>
      </c>
      <c r="D664" s="6" t="s">
        <v>1342</v>
      </c>
      <c r="E664" s="8" t="s">
        <v>1343</v>
      </c>
      <c r="F664" s="5">
        <v>725874289.0981698</v>
      </c>
      <c r="G664" s="2">
        <v>32693241.930000067</v>
      </c>
      <c r="H664" s="2">
        <v>78419318.00999999</v>
      </c>
      <c r="I664" s="2">
        <v>0</v>
      </c>
      <c r="J664" s="2">
        <v>0</v>
      </c>
      <c r="K664" s="2">
        <v>0</v>
      </c>
      <c r="L664" s="2">
        <v>0</v>
      </c>
      <c r="M664" s="24">
        <f t="shared" si="70"/>
        <v>836986849.03816986</v>
      </c>
      <c r="N664" s="18">
        <f t="shared" si="71"/>
        <v>32693241.930000067</v>
      </c>
      <c r="O664" s="17">
        <f t="shared" si="72"/>
        <v>78419318.00999999</v>
      </c>
      <c r="P664" s="17">
        <v>0</v>
      </c>
      <c r="Q664" s="17">
        <v>0</v>
      </c>
      <c r="R664" s="35">
        <v>522429896.23726434</v>
      </c>
      <c r="S664" s="40">
        <f t="shared" si="73"/>
        <v>633542456.17726445</v>
      </c>
      <c r="T664" s="52">
        <v>0</v>
      </c>
      <c r="U664" s="64">
        <f t="shared" si="74"/>
        <v>633542456.17726445</v>
      </c>
      <c r="V664" s="47">
        <v>0</v>
      </c>
      <c r="W664" s="29">
        <v>0</v>
      </c>
      <c r="X664" s="36">
        <v>606302347.19000006</v>
      </c>
      <c r="Y664" s="41">
        <f t="shared" si="75"/>
        <v>606302347.19000006</v>
      </c>
      <c r="Z664" s="42">
        <f t="shared" si="76"/>
        <v>27240108.987264395</v>
      </c>
    </row>
    <row r="665" spans="1:26" x14ac:dyDescent="0.25">
      <c r="A665" s="7" t="s">
        <v>15</v>
      </c>
      <c r="B665" s="56" t="s">
        <v>1328</v>
      </c>
      <c r="C665" s="6" t="s">
        <v>1327</v>
      </c>
      <c r="D665" s="6" t="s">
        <v>1344</v>
      </c>
      <c r="E665" s="8" t="s">
        <v>1345</v>
      </c>
      <c r="F665" s="5">
        <v>778578623.35462403</v>
      </c>
      <c r="G665" s="2">
        <v>34632761.939999938</v>
      </c>
      <c r="H665" s="2">
        <v>81733188.189999938</v>
      </c>
      <c r="I665" s="2">
        <v>0</v>
      </c>
      <c r="J665" s="2">
        <v>0</v>
      </c>
      <c r="K665" s="2">
        <v>0</v>
      </c>
      <c r="L665" s="2">
        <v>0</v>
      </c>
      <c r="M665" s="24">
        <f t="shared" si="70"/>
        <v>894944573.48462391</v>
      </c>
      <c r="N665" s="18">
        <f t="shared" si="71"/>
        <v>34632761.939999938</v>
      </c>
      <c r="O665" s="17">
        <f t="shared" si="72"/>
        <v>81733188.189999938</v>
      </c>
      <c r="P665" s="17">
        <v>0</v>
      </c>
      <c r="Q665" s="17">
        <v>0</v>
      </c>
      <c r="R665" s="35">
        <v>558740662.58317363</v>
      </c>
      <c r="S665" s="40">
        <f t="shared" si="73"/>
        <v>675106612.71317351</v>
      </c>
      <c r="T665" s="52">
        <v>0</v>
      </c>
      <c r="U665" s="64">
        <f t="shared" si="74"/>
        <v>675106612.71317351</v>
      </c>
      <c r="V665" s="47">
        <v>0</v>
      </c>
      <c r="W665" s="29">
        <v>0</v>
      </c>
      <c r="X665" s="36">
        <v>645825124.92999995</v>
      </c>
      <c r="Y665" s="41">
        <f t="shared" si="75"/>
        <v>645825124.92999995</v>
      </c>
      <c r="Z665" s="42">
        <f t="shared" si="76"/>
        <v>29281487.783173561</v>
      </c>
    </row>
    <row r="666" spans="1:26" x14ac:dyDescent="0.25">
      <c r="A666" s="7" t="s">
        <v>15</v>
      </c>
      <c r="B666" s="56" t="s">
        <v>1328</v>
      </c>
      <c r="C666" s="6" t="s">
        <v>1327</v>
      </c>
      <c r="D666" s="6" t="s">
        <v>1346</v>
      </c>
      <c r="E666" s="8" t="s">
        <v>1347</v>
      </c>
      <c r="F666" s="5">
        <v>368933436.28666615</v>
      </c>
      <c r="G666" s="2">
        <v>16643923.390000045</v>
      </c>
      <c r="H666" s="2">
        <v>40141433.079999983</v>
      </c>
      <c r="I666" s="2">
        <v>0</v>
      </c>
      <c r="J666" s="2">
        <v>0</v>
      </c>
      <c r="K666" s="2">
        <v>0</v>
      </c>
      <c r="L666" s="2">
        <v>0</v>
      </c>
      <c r="M666" s="24">
        <f t="shared" si="70"/>
        <v>425718792.75666618</v>
      </c>
      <c r="N666" s="18">
        <f t="shared" si="71"/>
        <v>16643923.390000045</v>
      </c>
      <c r="O666" s="17">
        <f t="shared" si="72"/>
        <v>40141433.079999983</v>
      </c>
      <c r="P666" s="17">
        <v>0</v>
      </c>
      <c r="Q666" s="17">
        <v>0</v>
      </c>
      <c r="R666" s="35">
        <v>265658498.31569108</v>
      </c>
      <c r="S666" s="40">
        <f t="shared" si="73"/>
        <v>322443854.78569114</v>
      </c>
      <c r="T666" s="52">
        <v>0</v>
      </c>
      <c r="U666" s="64">
        <f t="shared" si="74"/>
        <v>322443854.78569114</v>
      </c>
      <c r="V666" s="47">
        <v>0</v>
      </c>
      <c r="W666" s="29">
        <v>0</v>
      </c>
      <c r="X666" s="36">
        <v>308603075.93000001</v>
      </c>
      <c r="Y666" s="41">
        <f t="shared" si="75"/>
        <v>308603075.93000001</v>
      </c>
      <c r="Z666" s="42">
        <f t="shared" si="76"/>
        <v>13840778.855691135</v>
      </c>
    </row>
    <row r="667" spans="1:26" x14ac:dyDescent="0.25">
      <c r="A667" s="7" t="s">
        <v>15</v>
      </c>
      <c r="B667" s="56" t="s">
        <v>1328</v>
      </c>
      <c r="C667" s="6" t="s">
        <v>1327</v>
      </c>
      <c r="D667" s="6" t="s">
        <v>1348</v>
      </c>
      <c r="E667" s="8" t="s">
        <v>1349</v>
      </c>
      <c r="F667" s="5">
        <v>1774849036.0960908</v>
      </c>
      <c r="G667" s="2">
        <v>79912100.919999599</v>
      </c>
      <c r="H667" s="2">
        <v>191506175.51999998</v>
      </c>
      <c r="I667" s="2">
        <v>0</v>
      </c>
      <c r="J667" s="2">
        <v>0</v>
      </c>
      <c r="K667" s="2">
        <v>0</v>
      </c>
      <c r="L667" s="2">
        <v>0</v>
      </c>
      <c r="M667" s="24">
        <f t="shared" si="70"/>
        <v>2046267312.5360904</v>
      </c>
      <c r="N667" s="18">
        <f t="shared" si="71"/>
        <v>79912100.919999599</v>
      </c>
      <c r="O667" s="17">
        <f t="shared" si="72"/>
        <v>191506175.51999998</v>
      </c>
      <c r="P667" s="17">
        <v>0</v>
      </c>
      <c r="Q667" s="17">
        <v>0</v>
      </c>
      <c r="R667" s="35">
        <v>1277284143.2407348</v>
      </c>
      <c r="S667" s="40">
        <f t="shared" si="73"/>
        <v>1548702419.6807344</v>
      </c>
      <c r="T667" s="52">
        <v>0</v>
      </c>
      <c r="U667" s="64">
        <f t="shared" si="74"/>
        <v>1548702419.6807344</v>
      </c>
      <c r="V667" s="47">
        <v>0</v>
      </c>
      <c r="W667" s="29">
        <v>0</v>
      </c>
      <c r="X667" s="36">
        <v>1482092342.1800001</v>
      </c>
      <c r="Y667" s="41">
        <f t="shared" si="75"/>
        <v>1482092342.1800001</v>
      </c>
      <c r="Z667" s="42">
        <f t="shared" si="76"/>
        <v>66610077.500734329</v>
      </c>
    </row>
    <row r="668" spans="1:26" x14ac:dyDescent="0.25">
      <c r="A668" s="7" t="s">
        <v>15</v>
      </c>
      <c r="B668" s="56" t="s">
        <v>1328</v>
      </c>
      <c r="C668" s="6" t="s">
        <v>1327</v>
      </c>
      <c r="D668" s="6" t="s">
        <v>1350</v>
      </c>
      <c r="E668" s="8" t="s">
        <v>1351</v>
      </c>
      <c r="F668" s="5">
        <v>1657820256.8932331</v>
      </c>
      <c r="G668" s="2">
        <v>73667182.340000153</v>
      </c>
      <c r="H668" s="2">
        <v>173653301.13999999</v>
      </c>
      <c r="I668" s="2">
        <v>0</v>
      </c>
      <c r="J668" s="2">
        <v>0</v>
      </c>
      <c r="K668" s="2">
        <v>0</v>
      </c>
      <c r="L668" s="2">
        <v>0</v>
      </c>
      <c r="M668" s="24">
        <f t="shared" si="70"/>
        <v>1905140740.3732333</v>
      </c>
      <c r="N668" s="18">
        <f t="shared" si="71"/>
        <v>73667182.340000153</v>
      </c>
      <c r="O668" s="17">
        <f t="shared" si="72"/>
        <v>173653301.13999999</v>
      </c>
      <c r="P668" s="17">
        <v>0</v>
      </c>
      <c r="Q668" s="17">
        <v>0</v>
      </c>
      <c r="R668" s="35">
        <v>1189432155.310492</v>
      </c>
      <c r="S668" s="40">
        <f t="shared" si="73"/>
        <v>1436752638.7904921</v>
      </c>
      <c r="T668" s="52">
        <v>0</v>
      </c>
      <c r="U668" s="64">
        <f t="shared" si="74"/>
        <v>1436752638.7904921</v>
      </c>
      <c r="V668" s="47">
        <v>0</v>
      </c>
      <c r="W668" s="29">
        <v>0</v>
      </c>
      <c r="X668" s="36">
        <v>1374387487.28</v>
      </c>
      <c r="Y668" s="41">
        <f t="shared" si="75"/>
        <v>1374387487.28</v>
      </c>
      <c r="Z668" s="42">
        <f t="shared" si="76"/>
        <v>62365151.510492086</v>
      </c>
    </row>
    <row r="669" spans="1:26" x14ac:dyDescent="0.25">
      <c r="A669" s="7" t="s">
        <v>15</v>
      </c>
      <c r="B669" s="56" t="s">
        <v>1328</v>
      </c>
      <c r="C669" s="6" t="s">
        <v>1327</v>
      </c>
      <c r="D669" s="6" t="s">
        <v>1352</v>
      </c>
      <c r="E669" s="8" t="s">
        <v>1353</v>
      </c>
      <c r="F669" s="5">
        <v>774611398.50726676</v>
      </c>
      <c r="G669" s="2">
        <v>34965467.889999986</v>
      </c>
      <c r="H669" s="2">
        <v>84290750.709999979</v>
      </c>
      <c r="I669" s="2">
        <v>0</v>
      </c>
      <c r="J669" s="2">
        <v>0</v>
      </c>
      <c r="K669" s="2">
        <v>0</v>
      </c>
      <c r="L669" s="2">
        <v>0</v>
      </c>
      <c r="M669" s="24">
        <f t="shared" si="70"/>
        <v>893867617.10726666</v>
      </c>
      <c r="N669" s="18">
        <f t="shared" si="71"/>
        <v>34965467.889999986</v>
      </c>
      <c r="O669" s="17">
        <f t="shared" si="72"/>
        <v>84290750.709999979</v>
      </c>
      <c r="P669" s="17">
        <v>0</v>
      </c>
      <c r="Q669" s="17">
        <v>0</v>
      </c>
      <c r="R669" s="35">
        <v>557800675.10661256</v>
      </c>
      <c r="S669" s="40">
        <f t="shared" si="73"/>
        <v>677056893.70661259</v>
      </c>
      <c r="T669" s="52">
        <v>0</v>
      </c>
      <c r="U669" s="64">
        <f t="shared" si="74"/>
        <v>677056893.70661259</v>
      </c>
      <c r="V669" s="47">
        <v>0</v>
      </c>
      <c r="W669" s="29">
        <v>0</v>
      </c>
      <c r="X669" s="36">
        <v>647991391.12</v>
      </c>
      <c r="Y669" s="41">
        <f t="shared" si="75"/>
        <v>647991391.12</v>
      </c>
      <c r="Z669" s="42">
        <f t="shared" si="76"/>
        <v>29065502.586612582</v>
      </c>
    </row>
    <row r="670" spans="1:26" x14ac:dyDescent="0.25">
      <c r="A670" s="7" t="s">
        <v>15</v>
      </c>
      <c r="B670" s="56" t="s">
        <v>1328</v>
      </c>
      <c r="C670" s="6" t="s">
        <v>1327</v>
      </c>
      <c r="D670" s="6" t="s">
        <v>1354</v>
      </c>
      <c r="E670" s="8" t="s">
        <v>1355</v>
      </c>
      <c r="F670" s="5">
        <v>2277302084.4446611</v>
      </c>
      <c r="G670" s="2">
        <v>101433248.25</v>
      </c>
      <c r="H670" s="2">
        <v>239877212.08000016</v>
      </c>
      <c r="I670" s="2">
        <v>0</v>
      </c>
      <c r="J670" s="2">
        <v>0</v>
      </c>
      <c r="K670" s="2">
        <v>0</v>
      </c>
      <c r="L670" s="2">
        <v>0</v>
      </c>
      <c r="M670" s="24">
        <f t="shared" si="70"/>
        <v>2618612544.7746611</v>
      </c>
      <c r="N670" s="18">
        <f t="shared" si="71"/>
        <v>101433248.25</v>
      </c>
      <c r="O670" s="17">
        <f t="shared" si="72"/>
        <v>239877212.08000016</v>
      </c>
      <c r="P670" s="17">
        <v>0</v>
      </c>
      <c r="Q670" s="17">
        <v>0</v>
      </c>
      <c r="R670" s="35">
        <v>1634783413.1972558</v>
      </c>
      <c r="S670" s="40">
        <f t="shared" si="73"/>
        <v>1976093873.527256</v>
      </c>
      <c r="T670" s="52">
        <v>0</v>
      </c>
      <c r="U670" s="64">
        <f t="shared" si="74"/>
        <v>1976093873.527256</v>
      </c>
      <c r="V670" s="47">
        <v>0</v>
      </c>
      <c r="W670" s="29">
        <v>0</v>
      </c>
      <c r="X670" s="36">
        <v>1890458812.6900001</v>
      </c>
      <c r="Y670" s="41">
        <f t="shared" si="75"/>
        <v>1890458812.6900001</v>
      </c>
      <c r="Z670" s="42">
        <f t="shared" si="76"/>
        <v>85635060.837255955</v>
      </c>
    </row>
    <row r="671" spans="1:26" x14ac:dyDescent="0.25">
      <c r="A671" s="7" t="s">
        <v>15</v>
      </c>
      <c r="B671" s="56" t="s">
        <v>1328</v>
      </c>
      <c r="C671" s="6" t="s">
        <v>1327</v>
      </c>
      <c r="D671" s="6" t="s">
        <v>1356</v>
      </c>
      <c r="E671" s="8" t="s">
        <v>1357</v>
      </c>
      <c r="F671" s="5">
        <v>710081473.03389311</v>
      </c>
      <c r="G671" s="2">
        <v>31817750.710000157</v>
      </c>
      <c r="H671" s="2">
        <v>75832479.949999988</v>
      </c>
      <c r="I671" s="2">
        <v>0</v>
      </c>
      <c r="J671" s="2">
        <v>0</v>
      </c>
      <c r="K671" s="2">
        <v>0</v>
      </c>
      <c r="L671" s="2">
        <v>0</v>
      </c>
      <c r="M671" s="24">
        <f t="shared" si="70"/>
        <v>817731703.69389319</v>
      </c>
      <c r="N671" s="18">
        <f t="shared" si="71"/>
        <v>31817750.710000157</v>
      </c>
      <c r="O671" s="17">
        <f t="shared" si="72"/>
        <v>75832479.949999988</v>
      </c>
      <c r="P671" s="17">
        <v>0</v>
      </c>
      <c r="Q671" s="17">
        <v>0</v>
      </c>
      <c r="R671" s="35">
        <v>510451040.90193737</v>
      </c>
      <c r="S671" s="40">
        <f t="shared" si="73"/>
        <v>618101271.56193757</v>
      </c>
      <c r="T671" s="52">
        <v>0</v>
      </c>
      <c r="U671" s="64">
        <f t="shared" si="74"/>
        <v>618101271.56193757</v>
      </c>
      <c r="V671" s="47">
        <v>0</v>
      </c>
      <c r="W671" s="29">
        <v>0</v>
      </c>
      <c r="X671" s="36">
        <v>591428897.10000002</v>
      </c>
      <c r="Y671" s="41">
        <f t="shared" si="75"/>
        <v>591428897.10000002</v>
      </c>
      <c r="Z671" s="42">
        <f t="shared" si="76"/>
        <v>26672374.461937547</v>
      </c>
    </row>
    <row r="672" spans="1:26" x14ac:dyDescent="0.25">
      <c r="A672" s="7" t="s">
        <v>15</v>
      </c>
      <c r="B672" s="56" t="s">
        <v>1328</v>
      </c>
      <c r="C672" s="6" t="s">
        <v>1327</v>
      </c>
      <c r="D672" s="6" t="s">
        <v>1358</v>
      </c>
      <c r="E672" s="8" t="s">
        <v>1359</v>
      </c>
      <c r="F672" s="5">
        <v>712053475.218642</v>
      </c>
      <c r="G672" s="2">
        <v>32171616.680000067</v>
      </c>
      <c r="H672" s="2">
        <v>77468103.819999993</v>
      </c>
      <c r="I672" s="2">
        <v>0</v>
      </c>
      <c r="J672" s="2">
        <v>0</v>
      </c>
      <c r="K672" s="2">
        <v>0</v>
      </c>
      <c r="L672" s="2">
        <v>0</v>
      </c>
      <c r="M672" s="24">
        <f t="shared" si="70"/>
        <v>821693195.718642</v>
      </c>
      <c r="N672" s="18">
        <f t="shared" si="71"/>
        <v>32171616.680000067</v>
      </c>
      <c r="O672" s="17">
        <f t="shared" si="72"/>
        <v>77468103.819999993</v>
      </c>
      <c r="P672" s="17">
        <v>0</v>
      </c>
      <c r="Q672" s="17">
        <v>0</v>
      </c>
      <c r="R672" s="35">
        <v>512848311.87681264</v>
      </c>
      <c r="S672" s="40">
        <f t="shared" si="73"/>
        <v>622488032.3768127</v>
      </c>
      <c r="T672" s="52">
        <v>0</v>
      </c>
      <c r="U672" s="64">
        <f t="shared" si="74"/>
        <v>622488032.3768127</v>
      </c>
      <c r="V672" s="47">
        <v>0</v>
      </c>
      <c r="W672" s="29">
        <v>0</v>
      </c>
      <c r="X672" s="36">
        <v>595779892.60000002</v>
      </c>
      <c r="Y672" s="41">
        <f t="shared" si="75"/>
        <v>595779892.60000002</v>
      </c>
      <c r="Z672" s="42">
        <f t="shared" si="76"/>
        <v>26708139.776812673</v>
      </c>
    </row>
    <row r="673" spans="1:26" x14ac:dyDescent="0.25">
      <c r="A673" s="7" t="s">
        <v>15</v>
      </c>
      <c r="B673" s="56" t="s">
        <v>1361</v>
      </c>
      <c r="C673" s="6" t="s">
        <v>1360</v>
      </c>
      <c r="D673" s="6" t="s">
        <v>1361</v>
      </c>
      <c r="E673" s="8" t="s">
        <v>1362</v>
      </c>
      <c r="F673" s="5">
        <v>43538807557.700317</v>
      </c>
      <c r="G673" s="2">
        <v>1657251916.0499954</v>
      </c>
      <c r="H673" s="2">
        <v>3386379900.2400017</v>
      </c>
      <c r="I673" s="2">
        <v>0</v>
      </c>
      <c r="J673" s="2">
        <v>0</v>
      </c>
      <c r="K673" s="2">
        <v>0</v>
      </c>
      <c r="L673" s="2">
        <v>0</v>
      </c>
      <c r="M673" s="24">
        <f t="shared" si="70"/>
        <v>48582439373.990311</v>
      </c>
      <c r="N673" s="18">
        <f t="shared" si="71"/>
        <v>1657251916.0499954</v>
      </c>
      <c r="O673" s="17">
        <f t="shared" si="72"/>
        <v>3386379900.2400017</v>
      </c>
      <c r="P673" s="17">
        <v>0</v>
      </c>
      <c r="Q673" s="17">
        <v>0</v>
      </c>
      <c r="R673" s="35">
        <v>30582201397.520569</v>
      </c>
      <c r="S673" s="40">
        <f t="shared" si="73"/>
        <v>35625833213.810562</v>
      </c>
      <c r="T673" s="52">
        <v>0</v>
      </c>
      <c r="U673" s="64">
        <f t="shared" si="74"/>
        <v>35625833213.810562</v>
      </c>
      <c r="V673" s="47">
        <v>0</v>
      </c>
      <c r="W673" s="29">
        <v>0</v>
      </c>
      <c r="X673" s="36">
        <v>34015524858.41</v>
      </c>
      <c r="Y673" s="41">
        <f t="shared" si="75"/>
        <v>34015524858.41</v>
      </c>
      <c r="Z673" s="42">
        <f t="shared" si="76"/>
        <v>1610308355.4005623</v>
      </c>
    </row>
    <row r="674" spans="1:26" x14ac:dyDescent="0.25">
      <c r="A674" s="7" t="s">
        <v>15</v>
      </c>
      <c r="B674" s="56" t="s">
        <v>1361</v>
      </c>
      <c r="C674" s="6" t="s">
        <v>1360</v>
      </c>
      <c r="D674" s="6" t="s">
        <v>1363</v>
      </c>
      <c r="E674" s="8" t="s">
        <v>1364</v>
      </c>
      <c r="F674" s="5">
        <v>1664843514.8601341</v>
      </c>
      <c r="G674" s="2">
        <v>75028793.659999847</v>
      </c>
      <c r="H674" s="2">
        <v>180389284.71000004</v>
      </c>
      <c r="I674" s="2">
        <v>0</v>
      </c>
      <c r="J674" s="2">
        <v>0</v>
      </c>
      <c r="K674" s="2">
        <v>0</v>
      </c>
      <c r="L674" s="2">
        <v>0</v>
      </c>
      <c r="M674" s="24">
        <f t="shared" si="70"/>
        <v>1920261593.230134</v>
      </c>
      <c r="N674" s="18">
        <f t="shared" si="71"/>
        <v>75028793.659999847</v>
      </c>
      <c r="O674" s="17">
        <f t="shared" si="72"/>
        <v>180389284.71000004</v>
      </c>
      <c r="P674" s="17">
        <v>0</v>
      </c>
      <c r="Q674" s="17">
        <v>0</v>
      </c>
      <c r="R674" s="35">
        <v>1198401947.2195718</v>
      </c>
      <c r="S674" s="40">
        <f t="shared" si="73"/>
        <v>1453820025.5895717</v>
      </c>
      <c r="T674" s="52">
        <v>0</v>
      </c>
      <c r="U674" s="64">
        <f t="shared" si="74"/>
        <v>1453820025.5895717</v>
      </c>
      <c r="V674" s="47">
        <v>0</v>
      </c>
      <c r="W674" s="29">
        <v>0</v>
      </c>
      <c r="X674" s="36">
        <v>1391336598.1500001</v>
      </c>
      <c r="Y674" s="41">
        <f t="shared" si="75"/>
        <v>1391336598.1500001</v>
      </c>
      <c r="Z674" s="42">
        <f t="shared" si="76"/>
        <v>62483427.439571619</v>
      </c>
    </row>
    <row r="675" spans="1:26" x14ac:dyDescent="0.25">
      <c r="A675" s="7" t="s">
        <v>15</v>
      </c>
      <c r="B675" s="56" t="s">
        <v>1361</v>
      </c>
      <c r="C675" s="6" t="s">
        <v>1360</v>
      </c>
      <c r="D675" s="6" t="s">
        <v>1365</v>
      </c>
      <c r="E675" s="8" t="s">
        <v>1366</v>
      </c>
      <c r="F675" s="5">
        <v>623800382.52905297</v>
      </c>
      <c r="G675" s="2">
        <v>28261340.550000072</v>
      </c>
      <c r="H675" s="2">
        <v>68414765</v>
      </c>
      <c r="I675" s="2">
        <v>0</v>
      </c>
      <c r="J675" s="2">
        <v>0</v>
      </c>
      <c r="K675" s="2">
        <v>0</v>
      </c>
      <c r="L675" s="2">
        <v>0</v>
      </c>
      <c r="M675" s="24">
        <f t="shared" si="70"/>
        <v>720476488.07905304</v>
      </c>
      <c r="N675" s="18">
        <f t="shared" si="71"/>
        <v>28261340.550000072</v>
      </c>
      <c r="O675" s="17">
        <f t="shared" si="72"/>
        <v>68414765</v>
      </c>
      <c r="P675" s="17">
        <v>0</v>
      </c>
      <c r="Q675" s="17">
        <v>0</v>
      </c>
      <c r="R675" s="35">
        <v>449608150.44134527</v>
      </c>
      <c r="S675" s="40">
        <f t="shared" si="73"/>
        <v>546284255.99134541</v>
      </c>
      <c r="T675" s="52">
        <v>0</v>
      </c>
      <c r="U675" s="64">
        <f t="shared" si="74"/>
        <v>546284255.99134541</v>
      </c>
      <c r="V675" s="47">
        <v>0</v>
      </c>
      <c r="W675" s="29">
        <v>0</v>
      </c>
      <c r="X675" s="36">
        <v>522899892.44</v>
      </c>
      <c r="Y675" s="41">
        <f t="shared" si="75"/>
        <v>522899892.44</v>
      </c>
      <c r="Z675" s="42">
        <f t="shared" si="76"/>
        <v>23384363.551345408</v>
      </c>
    </row>
    <row r="676" spans="1:26" x14ac:dyDescent="0.25">
      <c r="A676" s="7" t="s">
        <v>15</v>
      </c>
      <c r="B676" s="56" t="s">
        <v>1361</v>
      </c>
      <c r="C676" s="6" t="s">
        <v>1360</v>
      </c>
      <c r="D676" s="6" t="s">
        <v>1367</v>
      </c>
      <c r="E676" s="8" t="s">
        <v>1368</v>
      </c>
      <c r="F676" s="5">
        <v>956806843.5101651</v>
      </c>
      <c r="G676" s="2">
        <v>43229354.169999957</v>
      </c>
      <c r="H676" s="2">
        <v>104290821.91999996</v>
      </c>
      <c r="I676" s="2">
        <v>0</v>
      </c>
      <c r="J676" s="2">
        <v>0</v>
      </c>
      <c r="K676" s="2">
        <v>0</v>
      </c>
      <c r="L676" s="2">
        <v>0</v>
      </c>
      <c r="M676" s="24">
        <f t="shared" si="70"/>
        <v>1104327019.6001649</v>
      </c>
      <c r="N676" s="18">
        <f t="shared" si="71"/>
        <v>43229354.169999957</v>
      </c>
      <c r="O676" s="17">
        <f t="shared" si="72"/>
        <v>104290821.91999996</v>
      </c>
      <c r="P676" s="17">
        <v>0</v>
      </c>
      <c r="Q676" s="17">
        <v>0</v>
      </c>
      <c r="R676" s="35">
        <v>689152668.89786696</v>
      </c>
      <c r="S676" s="40">
        <f t="shared" si="73"/>
        <v>836672844.98786688</v>
      </c>
      <c r="T676" s="52">
        <v>0</v>
      </c>
      <c r="U676" s="64">
        <f t="shared" si="74"/>
        <v>836672844.98786688</v>
      </c>
      <c r="V676" s="47">
        <v>0</v>
      </c>
      <c r="W676" s="29">
        <v>0</v>
      </c>
      <c r="X676" s="36">
        <v>800779971.55999994</v>
      </c>
      <c r="Y676" s="41">
        <f t="shared" si="75"/>
        <v>800779971.55999994</v>
      </c>
      <c r="Z676" s="42">
        <f t="shared" si="76"/>
        <v>35892873.427866936</v>
      </c>
    </row>
    <row r="677" spans="1:26" x14ac:dyDescent="0.25">
      <c r="A677" s="7" t="s">
        <v>15</v>
      </c>
      <c r="B677" s="56" t="s">
        <v>1361</v>
      </c>
      <c r="C677" s="6" t="s">
        <v>1360</v>
      </c>
      <c r="D677" s="6" t="s">
        <v>1369</v>
      </c>
      <c r="E677" s="8" t="s">
        <v>1370</v>
      </c>
      <c r="F677" s="5">
        <v>861332625.45775104</v>
      </c>
      <c r="G677" s="2">
        <v>39098656.74000001</v>
      </c>
      <c r="H677" s="2">
        <v>94878181.74000001</v>
      </c>
      <c r="I677" s="2">
        <v>0</v>
      </c>
      <c r="J677" s="2">
        <v>0</v>
      </c>
      <c r="K677" s="2">
        <v>0</v>
      </c>
      <c r="L677" s="2">
        <v>0</v>
      </c>
      <c r="M677" s="24">
        <f t="shared" si="70"/>
        <v>995309463.93775105</v>
      </c>
      <c r="N677" s="18">
        <f t="shared" si="71"/>
        <v>39098656.74000001</v>
      </c>
      <c r="O677" s="17">
        <f t="shared" si="72"/>
        <v>94878181.74000001</v>
      </c>
      <c r="P677" s="17">
        <v>0</v>
      </c>
      <c r="Q677" s="17">
        <v>0</v>
      </c>
      <c r="R677" s="35">
        <v>621065140.97070313</v>
      </c>
      <c r="S677" s="40">
        <f t="shared" si="73"/>
        <v>755041979.45070314</v>
      </c>
      <c r="T677" s="52">
        <v>0</v>
      </c>
      <c r="U677" s="64">
        <f t="shared" si="74"/>
        <v>755041979.45070314</v>
      </c>
      <c r="V677" s="47">
        <v>0</v>
      </c>
      <c r="W677" s="29">
        <v>0</v>
      </c>
      <c r="X677" s="36">
        <v>722756714.52999997</v>
      </c>
      <c r="Y677" s="41">
        <f t="shared" si="75"/>
        <v>722756714.52999997</v>
      </c>
      <c r="Z677" s="42">
        <f t="shared" si="76"/>
        <v>32285264.920703173</v>
      </c>
    </row>
    <row r="678" spans="1:26" x14ac:dyDescent="0.25">
      <c r="A678" s="7" t="s">
        <v>15</v>
      </c>
      <c r="B678" s="56" t="s">
        <v>1361</v>
      </c>
      <c r="C678" s="6" t="s">
        <v>1360</v>
      </c>
      <c r="D678" s="6" t="s">
        <v>1371</v>
      </c>
      <c r="E678" s="8" t="s">
        <v>1372</v>
      </c>
      <c r="F678" s="5">
        <v>511118493.41107285</v>
      </c>
      <c r="G678" s="2">
        <v>23328433.399999976</v>
      </c>
      <c r="H678" s="2">
        <v>56989531.710000038</v>
      </c>
      <c r="I678" s="2">
        <v>0</v>
      </c>
      <c r="J678" s="2">
        <v>0</v>
      </c>
      <c r="K678" s="2">
        <v>0</v>
      </c>
      <c r="L678" s="2">
        <v>0</v>
      </c>
      <c r="M678" s="24">
        <f t="shared" si="70"/>
        <v>591436458.52107286</v>
      </c>
      <c r="N678" s="18">
        <f t="shared" si="71"/>
        <v>23328433.399999976</v>
      </c>
      <c r="O678" s="17">
        <f t="shared" si="72"/>
        <v>56989531.710000038</v>
      </c>
      <c r="P678" s="17">
        <v>0</v>
      </c>
      <c r="Q678" s="17">
        <v>0</v>
      </c>
      <c r="R678" s="35">
        <v>368997693.84592044</v>
      </c>
      <c r="S678" s="40">
        <f t="shared" si="73"/>
        <v>449315658.95592046</v>
      </c>
      <c r="T678" s="52">
        <v>0</v>
      </c>
      <c r="U678" s="64">
        <f t="shared" si="74"/>
        <v>449315658.95592046</v>
      </c>
      <c r="V678" s="47">
        <v>0</v>
      </c>
      <c r="W678" s="29">
        <v>0</v>
      </c>
      <c r="X678" s="36">
        <v>430171421.85000002</v>
      </c>
      <c r="Y678" s="41">
        <f t="shared" si="75"/>
        <v>430171421.85000002</v>
      </c>
      <c r="Z678" s="42">
        <f t="shared" si="76"/>
        <v>19144237.105920434</v>
      </c>
    </row>
    <row r="679" spans="1:26" x14ac:dyDescent="0.25">
      <c r="A679" s="7" t="s">
        <v>15</v>
      </c>
      <c r="B679" s="56" t="s">
        <v>1361</v>
      </c>
      <c r="C679" s="6" t="s">
        <v>1360</v>
      </c>
      <c r="D679" s="6" t="s">
        <v>1373</v>
      </c>
      <c r="E679" s="8" t="s">
        <v>1374</v>
      </c>
      <c r="F679" s="5">
        <v>732237421.48151016</v>
      </c>
      <c r="G679" s="2">
        <v>33373283.5200001</v>
      </c>
      <c r="H679" s="2">
        <v>81430694.879999995</v>
      </c>
      <c r="I679" s="2">
        <v>0</v>
      </c>
      <c r="J679" s="2">
        <v>0</v>
      </c>
      <c r="K679" s="2">
        <v>0</v>
      </c>
      <c r="L679" s="2">
        <v>0</v>
      </c>
      <c r="M679" s="24">
        <f t="shared" si="70"/>
        <v>847041399.88151026</v>
      </c>
      <c r="N679" s="18">
        <f t="shared" si="71"/>
        <v>33373283.5200001</v>
      </c>
      <c r="O679" s="17">
        <f t="shared" si="72"/>
        <v>81430694.879999995</v>
      </c>
      <c r="P679" s="17">
        <v>0</v>
      </c>
      <c r="Q679" s="17">
        <v>0</v>
      </c>
      <c r="R679" s="35">
        <v>528491798.21243083</v>
      </c>
      <c r="S679" s="40">
        <f t="shared" si="73"/>
        <v>643295776.61243093</v>
      </c>
      <c r="T679" s="52">
        <v>0</v>
      </c>
      <c r="U679" s="64">
        <f t="shared" si="74"/>
        <v>643295776.61243093</v>
      </c>
      <c r="V679" s="47">
        <v>0</v>
      </c>
      <c r="W679" s="29">
        <v>0</v>
      </c>
      <c r="X679" s="36">
        <v>615870690.19000006</v>
      </c>
      <c r="Y679" s="41">
        <f t="shared" si="75"/>
        <v>615870690.19000006</v>
      </c>
      <c r="Z679" s="42">
        <f t="shared" si="76"/>
        <v>27425086.422430873</v>
      </c>
    </row>
    <row r="680" spans="1:26" x14ac:dyDescent="0.25">
      <c r="A680" s="7" t="s">
        <v>15</v>
      </c>
      <c r="B680" s="56" t="s">
        <v>1361</v>
      </c>
      <c r="C680" s="6" t="s">
        <v>1360</v>
      </c>
      <c r="D680" s="6" t="s">
        <v>1375</v>
      </c>
      <c r="E680" s="8" t="s">
        <v>1376</v>
      </c>
      <c r="F680" s="5">
        <v>1150765559.1657283</v>
      </c>
      <c r="G680" s="2">
        <v>52273450.7099998</v>
      </c>
      <c r="H680" s="2">
        <v>126974616.00999999</v>
      </c>
      <c r="I680" s="2">
        <v>0</v>
      </c>
      <c r="J680" s="2">
        <v>0</v>
      </c>
      <c r="K680" s="2">
        <v>0</v>
      </c>
      <c r="L680" s="2">
        <v>0</v>
      </c>
      <c r="M680" s="24">
        <f t="shared" si="70"/>
        <v>1330013625.8857281</v>
      </c>
      <c r="N680" s="18">
        <f t="shared" si="71"/>
        <v>52273450.7099998</v>
      </c>
      <c r="O680" s="17">
        <f t="shared" si="72"/>
        <v>126974616.00999999</v>
      </c>
      <c r="P680" s="17">
        <v>0</v>
      </c>
      <c r="Q680" s="17">
        <v>0</v>
      </c>
      <c r="R680" s="35">
        <v>829894227.54724336</v>
      </c>
      <c r="S680" s="40">
        <f t="shared" si="73"/>
        <v>1009142294.2672431</v>
      </c>
      <c r="T680" s="52">
        <v>0</v>
      </c>
      <c r="U680" s="64">
        <f t="shared" si="74"/>
        <v>1009142294.2672431</v>
      </c>
      <c r="V680" s="47">
        <v>0</v>
      </c>
      <c r="W680" s="29">
        <v>0</v>
      </c>
      <c r="X680" s="36">
        <v>966012780.42999995</v>
      </c>
      <c r="Y680" s="41">
        <f t="shared" si="75"/>
        <v>966012780.42999995</v>
      </c>
      <c r="Z680" s="42">
        <f t="shared" si="76"/>
        <v>43129513.837243199</v>
      </c>
    </row>
    <row r="681" spans="1:26" x14ac:dyDescent="0.25">
      <c r="A681" s="7" t="s">
        <v>15</v>
      </c>
      <c r="B681" s="56" t="s">
        <v>1361</v>
      </c>
      <c r="C681" s="6" t="s">
        <v>1360</v>
      </c>
      <c r="D681" s="6" t="s">
        <v>1377</v>
      </c>
      <c r="E681" s="8" t="s">
        <v>1378</v>
      </c>
      <c r="F681" s="5">
        <v>543168867.21050096</v>
      </c>
      <c r="G681" s="2">
        <v>24799114.700000048</v>
      </c>
      <c r="H681" s="2">
        <v>60688595.080000043</v>
      </c>
      <c r="I681" s="2">
        <v>0</v>
      </c>
      <c r="J681" s="2">
        <v>0</v>
      </c>
      <c r="K681" s="2">
        <v>0</v>
      </c>
      <c r="L681" s="2">
        <v>0</v>
      </c>
      <c r="M681" s="24">
        <f t="shared" si="70"/>
        <v>628656576.99050105</v>
      </c>
      <c r="N681" s="18">
        <f t="shared" si="71"/>
        <v>24799114.700000048</v>
      </c>
      <c r="O681" s="17">
        <f t="shared" si="72"/>
        <v>60688595.080000043</v>
      </c>
      <c r="P681" s="17">
        <v>0</v>
      </c>
      <c r="Q681" s="17">
        <v>0</v>
      </c>
      <c r="R681" s="35">
        <v>392189864.76019526</v>
      </c>
      <c r="S681" s="40">
        <f t="shared" si="73"/>
        <v>477677574.54019535</v>
      </c>
      <c r="T681" s="52">
        <v>0</v>
      </c>
      <c r="U681" s="64">
        <f t="shared" si="74"/>
        <v>477677574.54019535</v>
      </c>
      <c r="V681" s="47">
        <v>0</v>
      </c>
      <c r="W681" s="29">
        <v>0</v>
      </c>
      <c r="X681" s="36">
        <v>457336591.20999998</v>
      </c>
      <c r="Y681" s="41">
        <f t="shared" si="75"/>
        <v>457336591.20999998</v>
      </c>
      <c r="Z681" s="42">
        <f t="shared" si="76"/>
        <v>20340983.330195367</v>
      </c>
    </row>
    <row r="682" spans="1:26" x14ac:dyDescent="0.25">
      <c r="A682" s="7" t="s">
        <v>15</v>
      </c>
      <c r="B682" s="56" t="s">
        <v>1361</v>
      </c>
      <c r="C682" s="6" t="s">
        <v>1360</v>
      </c>
      <c r="D682" s="6" t="s">
        <v>1379</v>
      </c>
      <c r="E682" s="8" t="s">
        <v>1380</v>
      </c>
      <c r="F682" s="5">
        <v>1118663662.9342241</v>
      </c>
      <c r="G682" s="2">
        <v>50827206.670000076</v>
      </c>
      <c r="H682" s="2">
        <v>123497778.48000002</v>
      </c>
      <c r="I682" s="2">
        <v>0</v>
      </c>
      <c r="J682" s="2">
        <v>0</v>
      </c>
      <c r="K682" s="2">
        <v>0</v>
      </c>
      <c r="L682" s="2">
        <v>0</v>
      </c>
      <c r="M682" s="24">
        <f t="shared" si="70"/>
        <v>1292988648.0842242</v>
      </c>
      <c r="N682" s="18">
        <f t="shared" si="71"/>
        <v>50827206.670000076</v>
      </c>
      <c r="O682" s="17">
        <f t="shared" si="72"/>
        <v>123497778.48000002</v>
      </c>
      <c r="P682" s="17">
        <v>0</v>
      </c>
      <c r="Q682" s="17">
        <v>0</v>
      </c>
      <c r="R682" s="35">
        <v>806786400.97027934</v>
      </c>
      <c r="S682" s="40">
        <f t="shared" si="73"/>
        <v>981111386.12027943</v>
      </c>
      <c r="T682" s="52">
        <v>0</v>
      </c>
      <c r="U682" s="64">
        <f t="shared" si="74"/>
        <v>981111386.12027943</v>
      </c>
      <c r="V682" s="47">
        <v>0</v>
      </c>
      <c r="W682" s="29">
        <v>0</v>
      </c>
      <c r="X682" s="36">
        <v>939186653.74000001</v>
      </c>
      <c r="Y682" s="41">
        <f t="shared" si="75"/>
        <v>939186653.74000001</v>
      </c>
      <c r="Z682" s="42">
        <f t="shared" si="76"/>
        <v>41924732.380279422</v>
      </c>
    </row>
    <row r="683" spans="1:26" x14ac:dyDescent="0.25">
      <c r="A683" s="7" t="s">
        <v>15</v>
      </c>
      <c r="B683" s="56" t="s">
        <v>1361</v>
      </c>
      <c r="C683" s="6" t="s">
        <v>1360</v>
      </c>
      <c r="D683" s="6" t="s">
        <v>1381</v>
      </c>
      <c r="E683" s="8" t="s">
        <v>1382</v>
      </c>
      <c r="F683" s="5">
        <v>679014877.44152987</v>
      </c>
      <c r="G683" s="2">
        <v>30901636.359999895</v>
      </c>
      <c r="H683" s="2">
        <v>75276150.949999988</v>
      </c>
      <c r="I683" s="2">
        <v>0</v>
      </c>
      <c r="J683" s="2">
        <v>0</v>
      </c>
      <c r="K683" s="2">
        <v>0</v>
      </c>
      <c r="L683" s="2">
        <v>0</v>
      </c>
      <c r="M683" s="24">
        <f t="shared" si="70"/>
        <v>785192664.75152969</v>
      </c>
      <c r="N683" s="18">
        <f t="shared" si="71"/>
        <v>30901636.359999895</v>
      </c>
      <c r="O683" s="17">
        <f t="shared" si="72"/>
        <v>75276150.949999988</v>
      </c>
      <c r="P683" s="17">
        <v>0</v>
      </c>
      <c r="Q683" s="17">
        <v>0</v>
      </c>
      <c r="R683" s="35">
        <v>489907008.38840032</v>
      </c>
      <c r="S683" s="40">
        <f t="shared" si="73"/>
        <v>596084795.69840026</v>
      </c>
      <c r="T683" s="52">
        <v>0</v>
      </c>
      <c r="U683" s="64">
        <f t="shared" si="74"/>
        <v>596084795.69840026</v>
      </c>
      <c r="V683" s="47">
        <v>0</v>
      </c>
      <c r="W683" s="29">
        <v>0</v>
      </c>
      <c r="X683" s="36">
        <v>570645162.25</v>
      </c>
      <c r="Y683" s="41">
        <f t="shared" si="75"/>
        <v>570645162.25</v>
      </c>
      <c r="Z683" s="42">
        <f t="shared" si="76"/>
        <v>25439633.448400259</v>
      </c>
    </row>
    <row r="684" spans="1:26" x14ac:dyDescent="0.25">
      <c r="A684" s="7" t="s">
        <v>15</v>
      </c>
      <c r="B684" s="56" t="s">
        <v>1361</v>
      </c>
      <c r="C684" s="6" t="s">
        <v>1360</v>
      </c>
      <c r="D684" s="6" t="s">
        <v>1383</v>
      </c>
      <c r="E684" s="8" t="s">
        <v>1384</v>
      </c>
      <c r="F684" s="5">
        <v>727190318.36832476</v>
      </c>
      <c r="G684" s="2">
        <v>32850042.639999866</v>
      </c>
      <c r="H684" s="2">
        <v>79233710.74000001</v>
      </c>
      <c r="I684" s="2">
        <v>0</v>
      </c>
      <c r="J684" s="2">
        <v>0</v>
      </c>
      <c r="K684" s="2">
        <v>0</v>
      </c>
      <c r="L684" s="2">
        <v>0</v>
      </c>
      <c r="M684" s="24">
        <f t="shared" si="70"/>
        <v>839274071.74832463</v>
      </c>
      <c r="N684" s="18">
        <f t="shared" si="71"/>
        <v>32850042.639999866</v>
      </c>
      <c r="O684" s="17">
        <f t="shared" si="72"/>
        <v>79233710.74000001</v>
      </c>
      <c r="P684" s="17">
        <v>0</v>
      </c>
      <c r="Q684" s="17">
        <v>0</v>
      </c>
      <c r="R684" s="35">
        <v>523747422.73998231</v>
      </c>
      <c r="S684" s="40">
        <f t="shared" si="73"/>
        <v>635831176.11998224</v>
      </c>
      <c r="T684" s="52">
        <v>0</v>
      </c>
      <c r="U684" s="64">
        <f t="shared" si="74"/>
        <v>635831176.11998224</v>
      </c>
      <c r="V684" s="47">
        <v>0</v>
      </c>
      <c r="W684" s="29">
        <v>0</v>
      </c>
      <c r="X684" s="36">
        <v>608550812.15999997</v>
      </c>
      <c r="Y684" s="41">
        <f t="shared" si="75"/>
        <v>608550812.15999997</v>
      </c>
      <c r="Z684" s="42">
        <f t="shared" si="76"/>
        <v>27280363.959982276</v>
      </c>
    </row>
    <row r="685" spans="1:26" x14ac:dyDescent="0.25">
      <c r="A685" s="7" t="s">
        <v>15</v>
      </c>
      <c r="B685" s="56" t="s">
        <v>1361</v>
      </c>
      <c r="C685" s="6" t="s">
        <v>1360</v>
      </c>
      <c r="D685" s="6" t="s">
        <v>1385</v>
      </c>
      <c r="E685" s="8" t="s">
        <v>1386</v>
      </c>
      <c r="F685" s="5">
        <v>909425291.17934871</v>
      </c>
      <c r="G685" s="2">
        <v>41355715.26000011</v>
      </c>
      <c r="H685" s="2">
        <v>100580842.41999996</v>
      </c>
      <c r="I685" s="2">
        <v>0</v>
      </c>
      <c r="J685" s="2">
        <v>0</v>
      </c>
      <c r="K685" s="2">
        <v>0</v>
      </c>
      <c r="L685" s="2">
        <v>0</v>
      </c>
      <c r="M685" s="24">
        <f t="shared" si="70"/>
        <v>1051361848.8593488</v>
      </c>
      <c r="N685" s="18">
        <f t="shared" si="71"/>
        <v>41355715.26000011</v>
      </c>
      <c r="O685" s="17">
        <f t="shared" si="72"/>
        <v>100580842.41999996</v>
      </c>
      <c r="P685" s="17">
        <v>0</v>
      </c>
      <c r="Q685" s="17">
        <v>0</v>
      </c>
      <c r="R685" s="35">
        <v>656014698.20626152</v>
      </c>
      <c r="S685" s="40">
        <f t="shared" si="73"/>
        <v>797951255.88626158</v>
      </c>
      <c r="T685" s="52">
        <v>0</v>
      </c>
      <c r="U685" s="64">
        <f t="shared" si="74"/>
        <v>797951255.88626158</v>
      </c>
      <c r="V685" s="47">
        <v>0</v>
      </c>
      <c r="W685" s="29">
        <v>0</v>
      </c>
      <c r="X685" s="36">
        <v>763873737</v>
      </c>
      <c r="Y685" s="41">
        <f t="shared" si="75"/>
        <v>763873737</v>
      </c>
      <c r="Z685" s="42">
        <f t="shared" si="76"/>
        <v>34077518.886261582</v>
      </c>
    </row>
    <row r="686" spans="1:26" x14ac:dyDescent="0.25">
      <c r="A686" s="7" t="s">
        <v>15</v>
      </c>
      <c r="B686" s="56" t="s">
        <v>1361</v>
      </c>
      <c r="C686" s="6" t="s">
        <v>1360</v>
      </c>
      <c r="D686" s="6" t="s">
        <v>1387</v>
      </c>
      <c r="E686" s="8" t="s">
        <v>1388</v>
      </c>
      <c r="F686" s="5">
        <v>844559295.00004518</v>
      </c>
      <c r="G686" s="2">
        <v>38222081.919999957</v>
      </c>
      <c r="H686" s="2">
        <v>92434280.629999995</v>
      </c>
      <c r="I686" s="2">
        <v>0</v>
      </c>
      <c r="J686" s="2">
        <v>0</v>
      </c>
      <c r="K686" s="2">
        <v>0</v>
      </c>
      <c r="L686" s="2">
        <v>0</v>
      </c>
      <c r="M686" s="24">
        <f t="shared" si="70"/>
        <v>975215657.55004513</v>
      </c>
      <c r="N686" s="18">
        <f t="shared" si="71"/>
        <v>38222081.919999957</v>
      </c>
      <c r="O686" s="17">
        <f t="shared" si="72"/>
        <v>92434280.629999995</v>
      </c>
      <c r="P686" s="17">
        <v>0</v>
      </c>
      <c r="Q686" s="17">
        <v>0</v>
      </c>
      <c r="R686" s="35">
        <v>608533422.62621939</v>
      </c>
      <c r="S686" s="40">
        <f t="shared" si="73"/>
        <v>739189785.17621934</v>
      </c>
      <c r="T686" s="52">
        <v>0</v>
      </c>
      <c r="U686" s="64">
        <f t="shared" si="74"/>
        <v>739189785.17621934</v>
      </c>
      <c r="V686" s="47">
        <v>0</v>
      </c>
      <c r="W686" s="29">
        <v>0</v>
      </c>
      <c r="X686" s="36">
        <v>707512788.28999996</v>
      </c>
      <c r="Y686" s="41">
        <f t="shared" si="75"/>
        <v>707512788.28999996</v>
      </c>
      <c r="Z686" s="42">
        <f t="shared" si="76"/>
        <v>31676996.886219382</v>
      </c>
    </row>
    <row r="687" spans="1:26" x14ac:dyDescent="0.25">
      <c r="A687" s="7" t="s">
        <v>15</v>
      </c>
      <c r="B687" s="56" t="s">
        <v>1361</v>
      </c>
      <c r="C687" s="6" t="s">
        <v>1360</v>
      </c>
      <c r="D687" s="6" t="s">
        <v>1389</v>
      </c>
      <c r="E687" s="8" t="s">
        <v>1390</v>
      </c>
      <c r="F687" s="5">
        <v>871503073.66977561</v>
      </c>
      <c r="G687" s="2">
        <v>39136645.370000124</v>
      </c>
      <c r="H687" s="2">
        <v>93691042.109999895</v>
      </c>
      <c r="I687" s="2">
        <v>0</v>
      </c>
      <c r="J687" s="2">
        <v>0</v>
      </c>
      <c r="K687" s="2">
        <v>0</v>
      </c>
      <c r="L687" s="2">
        <v>0</v>
      </c>
      <c r="M687" s="24">
        <f t="shared" si="70"/>
        <v>1004330761.1497756</v>
      </c>
      <c r="N687" s="18">
        <f t="shared" si="71"/>
        <v>39136645.370000124</v>
      </c>
      <c r="O687" s="17">
        <f t="shared" si="72"/>
        <v>93691042.109999895</v>
      </c>
      <c r="P687" s="17">
        <v>0</v>
      </c>
      <c r="Q687" s="17">
        <v>0</v>
      </c>
      <c r="R687" s="35">
        <v>626817613.09919727</v>
      </c>
      <c r="S687" s="40">
        <f t="shared" si="73"/>
        <v>759645300.57919729</v>
      </c>
      <c r="T687" s="52">
        <v>0</v>
      </c>
      <c r="U687" s="64">
        <f t="shared" si="74"/>
        <v>759645300.57919729</v>
      </c>
      <c r="V687" s="47">
        <v>0</v>
      </c>
      <c r="W687" s="29">
        <v>0</v>
      </c>
      <c r="X687" s="36">
        <v>726916296.44000006</v>
      </c>
      <c r="Y687" s="41">
        <f t="shared" si="75"/>
        <v>726916296.44000006</v>
      </c>
      <c r="Z687" s="42">
        <f t="shared" si="76"/>
        <v>32729004.13919723</v>
      </c>
    </row>
    <row r="688" spans="1:26" x14ac:dyDescent="0.25">
      <c r="A688" s="7" t="s">
        <v>15</v>
      </c>
      <c r="B688" s="56" t="s">
        <v>1361</v>
      </c>
      <c r="C688" s="6" t="s">
        <v>1360</v>
      </c>
      <c r="D688" s="6" t="s">
        <v>1391</v>
      </c>
      <c r="E688" s="8" t="s">
        <v>1392</v>
      </c>
      <c r="F688" s="5">
        <v>540688818.43682909</v>
      </c>
      <c r="G688" s="2">
        <v>24575072.910000086</v>
      </c>
      <c r="H688" s="2">
        <v>59758155.420000017</v>
      </c>
      <c r="I688" s="2">
        <v>0</v>
      </c>
      <c r="J688" s="2">
        <v>0</v>
      </c>
      <c r="K688" s="2">
        <v>0</v>
      </c>
      <c r="L688" s="2">
        <v>0</v>
      </c>
      <c r="M688" s="24">
        <f t="shared" si="70"/>
        <v>625022046.76682925</v>
      </c>
      <c r="N688" s="18">
        <f t="shared" si="71"/>
        <v>24575072.910000086</v>
      </c>
      <c r="O688" s="17">
        <f t="shared" si="72"/>
        <v>59758155.420000017</v>
      </c>
      <c r="P688" s="17">
        <v>0</v>
      </c>
      <c r="Q688" s="17">
        <v>0</v>
      </c>
      <c r="R688" s="35">
        <v>389985293.27082264</v>
      </c>
      <c r="S688" s="40">
        <f t="shared" si="73"/>
        <v>474318521.60082275</v>
      </c>
      <c r="T688" s="52">
        <v>0</v>
      </c>
      <c r="U688" s="64">
        <f t="shared" si="74"/>
        <v>474318521.60082275</v>
      </c>
      <c r="V688" s="47">
        <v>0</v>
      </c>
      <c r="W688" s="29">
        <v>0</v>
      </c>
      <c r="X688" s="36">
        <v>454056515.5</v>
      </c>
      <c r="Y688" s="41">
        <f t="shared" si="75"/>
        <v>454056515.5</v>
      </c>
      <c r="Z688" s="42">
        <f t="shared" si="76"/>
        <v>20262006.100822747</v>
      </c>
    </row>
    <row r="689" spans="1:26" x14ac:dyDescent="0.25">
      <c r="A689" s="7" t="s">
        <v>15</v>
      </c>
      <c r="B689" s="56" t="s">
        <v>1361</v>
      </c>
      <c r="C689" s="6" t="s">
        <v>1360</v>
      </c>
      <c r="D689" s="6" t="s">
        <v>1393</v>
      </c>
      <c r="E689" s="8" t="s">
        <v>1394</v>
      </c>
      <c r="F689" s="5">
        <v>795174013.54971504</v>
      </c>
      <c r="G689" s="2">
        <v>35897644.290000081</v>
      </c>
      <c r="H689" s="2">
        <v>86540555.100000024</v>
      </c>
      <c r="I689" s="2">
        <v>0</v>
      </c>
      <c r="J689" s="2">
        <v>0</v>
      </c>
      <c r="K689" s="2">
        <v>0</v>
      </c>
      <c r="L689" s="2">
        <v>0</v>
      </c>
      <c r="M689" s="24">
        <f t="shared" si="70"/>
        <v>917612212.93971515</v>
      </c>
      <c r="N689" s="18">
        <f t="shared" si="71"/>
        <v>35897644.290000081</v>
      </c>
      <c r="O689" s="17">
        <f t="shared" si="72"/>
        <v>86540555.100000024</v>
      </c>
      <c r="P689" s="17">
        <v>0</v>
      </c>
      <c r="Q689" s="17">
        <v>0</v>
      </c>
      <c r="R689" s="35">
        <v>572629690.23242652</v>
      </c>
      <c r="S689" s="40">
        <f t="shared" si="73"/>
        <v>695067889.62242663</v>
      </c>
      <c r="T689" s="52">
        <v>0</v>
      </c>
      <c r="U689" s="64">
        <f t="shared" si="74"/>
        <v>695067889.62242663</v>
      </c>
      <c r="V689" s="47">
        <v>0</v>
      </c>
      <c r="W689" s="29">
        <v>0</v>
      </c>
      <c r="X689" s="36">
        <v>665234329.02999997</v>
      </c>
      <c r="Y689" s="41">
        <f t="shared" si="75"/>
        <v>665234329.02999997</v>
      </c>
      <c r="Z689" s="42">
        <f t="shared" si="76"/>
        <v>29833560.592426658</v>
      </c>
    </row>
    <row r="690" spans="1:26" x14ac:dyDescent="0.25">
      <c r="A690" s="7" t="s">
        <v>15</v>
      </c>
      <c r="B690" s="56" t="s">
        <v>1361</v>
      </c>
      <c r="C690" s="6" t="s">
        <v>1360</v>
      </c>
      <c r="D690" s="6" t="s">
        <v>1395</v>
      </c>
      <c r="E690" s="8" t="s">
        <v>1396</v>
      </c>
      <c r="F690" s="5">
        <v>770020680.03307629</v>
      </c>
      <c r="G690" s="2">
        <v>35150450.539999962</v>
      </c>
      <c r="H690" s="2">
        <v>85931661.030000031</v>
      </c>
      <c r="I690" s="2">
        <v>0</v>
      </c>
      <c r="J690" s="2">
        <v>0</v>
      </c>
      <c r="K690" s="2">
        <v>0</v>
      </c>
      <c r="L690" s="2">
        <v>0</v>
      </c>
      <c r="M690" s="24">
        <f t="shared" si="70"/>
        <v>891102791.60307622</v>
      </c>
      <c r="N690" s="18">
        <f t="shared" si="71"/>
        <v>35150450.539999962</v>
      </c>
      <c r="O690" s="17">
        <f t="shared" si="72"/>
        <v>85931661.030000031</v>
      </c>
      <c r="P690" s="17">
        <v>0</v>
      </c>
      <c r="Q690" s="17">
        <v>0</v>
      </c>
      <c r="R690" s="35">
        <v>555954757.60450125</v>
      </c>
      <c r="S690" s="40">
        <f t="shared" si="73"/>
        <v>677036869.17450118</v>
      </c>
      <c r="T690" s="52">
        <v>0</v>
      </c>
      <c r="U690" s="64">
        <f t="shared" si="74"/>
        <v>677036869.17450118</v>
      </c>
      <c r="V690" s="47">
        <v>0</v>
      </c>
      <c r="W690" s="29">
        <v>0</v>
      </c>
      <c r="X690" s="36">
        <v>648200446.75</v>
      </c>
      <c r="Y690" s="41">
        <f t="shared" si="75"/>
        <v>648200446.75</v>
      </c>
      <c r="Z690" s="42">
        <f t="shared" si="76"/>
        <v>28836422.424501181</v>
      </c>
    </row>
    <row r="691" spans="1:26" x14ac:dyDescent="0.25">
      <c r="A691" s="7" t="s">
        <v>15</v>
      </c>
      <c r="B691" s="56" t="s">
        <v>1361</v>
      </c>
      <c r="C691" s="6" t="s">
        <v>1360</v>
      </c>
      <c r="D691" s="6" t="s">
        <v>1397</v>
      </c>
      <c r="E691" s="8" t="s">
        <v>1398</v>
      </c>
      <c r="F691" s="5">
        <v>1139996900.177505</v>
      </c>
      <c r="G691" s="2">
        <v>51343636.279999971</v>
      </c>
      <c r="H691" s="2">
        <v>123331281.52999997</v>
      </c>
      <c r="I691" s="2">
        <v>0</v>
      </c>
      <c r="J691" s="2">
        <v>0</v>
      </c>
      <c r="K691" s="2">
        <v>0</v>
      </c>
      <c r="L691" s="2">
        <v>0</v>
      </c>
      <c r="M691" s="24">
        <f t="shared" si="70"/>
        <v>1314671817.987505</v>
      </c>
      <c r="N691" s="18">
        <f t="shared" si="71"/>
        <v>51343636.279999971</v>
      </c>
      <c r="O691" s="17">
        <f t="shared" si="72"/>
        <v>123331281.52999997</v>
      </c>
      <c r="P691" s="17">
        <v>0</v>
      </c>
      <c r="Q691" s="17">
        <v>0</v>
      </c>
      <c r="R691" s="35">
        <v>820481912.05431056</v>
      </c>
      <c r="S691" s="40">
        <f t="shared" si="73"/>
        <v>995156829.8643105</v>
      </c>
      <c r="T691" s="52">
        <v>0</v>
      </c>
      <c r="U691" s="64">
        <f t="shared" si="74"/>
        <v>995156829.8643105</v>
      </c>
      <c r="V691" s="47">
        <v>0</v>
      </c>
      <c r="W691" s="29">
        <v>0</v>
      </c>
      <c r="X691" s="36">
        <v>952367350.28999996</v>
      </c>
      <c r="Y691" s="41">
        <f t="shared" si="75"/>
        <v>952367350.28999996</v>
      </c>
      <c r="Z691" s="42">
        <f t="shared" si="76"/>
        <v>42789479.574310541</v>
      </c>
    </row>
    <row r="692" spans="1:26" x14ac:dyDescent="0.25">
      <c r="A692" s="7" t="s">
        <v>15</v>
      </c>
      <c r="B692" s="56" t="s">
        <v>1361</v>
      </c>
      <c r="C692" s="6" t="s">
        <v>1360</v>
      </c>
      <c r="D692" s="6" t="s">
        <v>1399</v>
      </c>
      <c r="E692" s="8" t="s">
        <v>1400</v>
      </c>
      <c r="F692" s="5">
        <v>832924422.34319985</v>
      </c>
      <c r="G692" s="2">
        <v>37444503.399999857</v>
      </c>
      <c r="H692" s="2">
        <v>89729754.189999998</v>
      </c>
      <c r="I692" s="2">
        <v>0</v>
      </c>
      <c r="J692" s="2">
        <v>0</v>
      </c>
      <c r="K692" s="2">
        <v>0</v>
      </c>
      <c r="L692" s="2">
        <v>0</v>
      </c>
      <c r="M692" s="24">
        <f t="shared" si="70"/>
        <v>960098679.93319964</v>
      </c>
      <c r="N692" s="18">
        <f t="shared" si="71"/>
        <v>37444503.399999857</v>
      </c>
      <c r="O692" s="17">
        <f t="shared" si="72"/>
        <v>89729754.189999998</v>
      </c>
      <c r="P692" s="17">
        <v>0</v>
      </c>
      <c r="Q692" s="17">
        <v>0</v>
      </c>
      <c r="R692" s="35">
        <v>599217526.12410629</v>
      </c>
      <c r="S692" s="40">
        <f t="shared" si="73"/>
        <v>726391783.71410608</v>
      </c>
      <c r="T692" s="52">
        <v>0</v>
      </c>
      <c r="U692" s="64">
        <f t="shared" si="74"/>
        <v>726391783.71410608</v>
      </c>
      <c r="V692" s="47">
        <v>0</v>
      </c>
      <c r="W692" s="29">
        <v>0</v>
      </c>
      <c r="X692" s="36">
        <v>695118116.22000003</v>
      </c>
      <c r="Y692" s="41">
        <f t="shared" si="75"/>
        <v>695118116.22000003</v>
      </c>
      <c r="Z692" s="42">
        <f t="shared" si="76"/>
        <v>31273667.494106054</v>
      </c>
    </row>
    <row r="693" spans="1:26" x14ac:dyDescent="0.25">
      <c r="A693" s="7" t="s">
        <v>15</v>
      </c>
      <c r="B693" s="56" t="s">
        <v>1361</v>
      </c>
      <c r="C693" s="6" t="s">
        <v>1360</v>
      </c>
      <c r="D693" s="6" t="s">
        <v>1401</v>
      </c>
      <c r="E693" s="8" t="s">
        <v>1402</v>
      </c>
      <c r="F693" s="5">
        <v>508725252.53332752</v>
      </c>
      <c r="G693" s="2">
        <v>23249311.789999962</v>
      </c>
      <c r="H693" s="2">
        <v>56871979</v>
      </c>
      <c r="I693" s="2">
        <v>0</v>
      </c>
      <c r="J693" s="2">
        <v>0</v>
      </c>
      <c r="K693" s="2">
        <v>0</v>
      </c>
      <c r="L693" s="2">
        <v>0</v>
      </c>
      <c r="M693" s="24">
        <f t="shared" si="70"/>
        <v>588846543.32332754</v>
      </c>
      <c r="N693" s="18">
        <f t="shared" si="71"/>
        <v>23249311.789999962</v>
      </c>
      <c r="O693" s="17">
        <f t="shared" si="72"/>
        <v>56871979</v>
      </c>
      <c r="P693" s="17">
        <v>0</v>
      </c>
      <c r="Q693" s="17">
        <v>0</v>
      </c>
      <c r="R693" s="35">
        <v>367388550.52550787</v>
      </c>
      <c r="S693" s="40">
        <f t="shared" si="73"/>
        <v>447509841.31550783</v>
      </c>
      <c r="T693" s="52">
        <v>0</v>
      </c>
      <c r="U693" s="64">
        <f t="shared" si="74"/>
        <v>447509841.31550783</v>
      </c>
      <c r="V693" s="47">
        <v>0</v>
      </c>
      <c r="W693" s="29">
        <v>0</v>
      </c>
      <c r="X693" s="36">
        <v>428462586.55000001</v>
      </c>
      <c r="Y693" s="41">
        <f t="shared" si="75"/>
        <v>428462586.55000001</v>
      </c>
      <c r="Z693" s="42">
        <f t="shared" si="76"/>
        <v>19047254.765507817</v>
      </c>
    </row>
    <row r="694" spans="1:26" x14ac:dyDescent="0.25">
      <c r="A694" s="7" t="s">
        <v>15</v>
      </c>
      <c r="B694" s="56" t="s">
        <v>1361</v>
      </c>
      <c r="C694" s="6" t="s">
        <v>1360</v>
      </c>
      <c r="D694" s="6" t="s">
        <v>1403</v>
      </c>
      <c r="E694" s="8" t="s">
        <v>1404</v>
      </c>
      <c r="F694" s="5">
        <v>743553440.88066065</v>
      </c>
      <c r="G694" s="2">
        <v>33562391.700000048</v>
      </c>
      <c r="H694" s="2">
        <v>80912326.50999999</v>
      </c>
      <c r="I694" s="2">
        <v>0</v>
      </c>
      <c r="J694" s="2">
        <v>0</v>
      </c>
      <c r="K694" s="2">
        <v>0</v>
      </c>
      <c r="L694" s="2">
        <v>0</v>
      </c>
      <c r="M694" s="24">
        <f t="shared" si="70"/>
        <v>858028159.09066069</v>
      </c>
      <c r="N694" s="18">
        <f t="shared" si="71"/>
        <v>33562391.700000048</v>
      </c>
      <c r="O694" s="17">
        <f t="shared" si="72"/>
        <v>80912326.50999999</v>
      </c>
      <c r="P694" s="17">
        <v>0</v>
      </c>
      <c r="Q694" s="17">
        <v>0</v>
      </c>
      <c r="R694" s="35">
        <v>535437634.44374746</v>
      </c>
      <c r="S694" s="40">
        <f t="shared" si="73"/>
        <v>649912352.65374756</v>
      </c>
      <c r="T694" s="52">
        <v>0</v>
      </c>
      <c r="U694" s="64">
        <f t="shared" si="74"/>
        <v>649912352.65374756</v>
      </c>
      <c r="V694" s="47">
        <v>0</v>
      </c>
      <c r="W694" s="29">
        <v>0</v>
      </c>
      <c r="X694" s="36">
        <v>622013011.08000004</v>
      </c>
      <c r="Y694" s="41">
        <f t="shared" si="75"/>
        <v>622013011.08000004</v>
      </c>
      <c r="Z694" s="42">
        <f t="shared" si="76"/>
        <v>27899341.573747516</v>
      </c>
    </row>
    <row r="695" spans="1:26" x14ac:dyDescent="0.25">
      <c r="A695" s="7" t="s">
        <v>15</v>
      </c>
      <c r="B695" s="56" t="s">
        <v>1361</v>
      </c>
      <c r="C695" s="6" t="s">
        <v>1360</v>
      </c>
      <c r="D695" s="6" t="s">
        <v>1405</v>
      </c>
      <c r="E695" s="8" t="s">
        <v>1406</v>
      </c>
      <c r="F695" s="5">
        <v>440981277.97617173</v>
      </c>
      <c r="G695" s="2">
        <v>20253112.650000036</v>
      </c>
      <c r="H695" s="2">
        <v>49916275.589999974</v>
      </c>
      <c r="I695" s="2">
        <v>0</v>
      </c>
      <c r="J695" s="2">
        <v>0</v>
      </c>
      <c r="K695" s="2">
        <v>0</v>
      </c>
      <c r="L695" s="2">
        <v>0</v>
      </c>
      <c r="M695" s="24">
        <f t="shared" si="70"/>
        <v>511150666.21617174</v>
      </c>
      <c r="N695" s="18">
        <f t="shared" si="71"/>
        <v>20253112.650000036</v>
      </c>
      <c r="O695" s="17">
        <f t="shared" si="72"/>
        <v>49916275.589999974</v>
      </c>
      <c r="P695" s="17">
        <v>0</v>
      </c>
      <c r="Q695" s="17">
        <v>0</v>
      </c>
      <c r="R695" s="35">
        <v>318849535.09463918</v>
      </c>
      <c r="S695" s="40">
        <f t="shared" si="73"/>
        <v>389018923.33463919</v>
      </c>
      <c r="T695" s="52">
        <v>0</v>
      </c>
      <c r="U695" s="64">
        <f t="shared" si="74"/>
        <v>389018923.33463919</v>
      </c>
      <c r="V695" s="47">
        <v>0</v>
      </c>
      <c r="W695" s="29">
        <v>0</v>
      </c>
      <c r="X695" s="36">
        <v>372520971.56</v>
      </c>
      <c r="Y695" s="41">
        <f t="shared" si="75"/>
        <v>372520971.56</v>
      </c>
      <c r="Z695" s="42">
        <f t="shared" si="76"/>
        <v>16497951.774639189</v>
      </c>
    </row>
    <row r="696" spans="1:26" x14ac:dyDescent="0.25">
      <c r="A696" s="7" t="s">
        <v>15</v>
      </c>
      <c r="B696" s="56" t="s">
        <v>1361</v>
      </c>
      <c r="C696" s="6" t="s">
        <v>1360</v>
      </c>
      <c r="D696" s="6" t="s">
        <v>1407</v>
      </c>
      <c r="E696" s="8" t="s">
        <v>1408</v>
      </c>
      <c r="F696" s="5">
        <v>722253562.01071167</v>
      </c>
      <c r="G696" s="2">
        <v>32831139.860000014</v>
      </c>
      <c r="H696" s="2">
        <v>79814003.319999993</v>
      </c>
      <c r="I696" s="2">
        <v>0</v>
      </c>
      <c r="J696" s="2">
        <v>0</v>
      </c>
      <c r="K696" s="2">
        <v>0</v>
      </c>
      <c r="L696" s="2">
        <v>0</v>
      </c>
      <c r="M696" s="24">
        <f t="shared" si="70"/>
        <v>834898705.19071174</v>
      </c>
      <c r="N696" s="18">
        <f t="shared" si="71"/>
        <v>32831139.860000014</v>
      </c>
      <c r="O696" s="17">
        <f t="shared" si="72"/>
        <v>79814003.319999993</v>
      </c>
      <c r="P696" s="17">
        <v>0</v>
      </c>
      <c r="Q696" s="17">
        <v>0</v>
      </c>
      <c r="R696" s="35">
        <v>520951180.34992856</v>
      </c>
      <c r="S696" s="40">
        <f t="shared" si="73"/>
        <v>633596323.52992857</v>
      </c>
      <c r="T696" s="52">
        <v>0</v>
      </c>
      <c r="U696" s="64">
        <f t="shared" si="74"/>
        <v>633596323.52992857</v>
      </c>
      <c r="V696" s="47">
        <v>0</v>
      </c>
      <c r="W696" s="29">
        <v>0</v>
      </c>
      <c r="X696" s="36">
        <v>606530593.64999998</v>
      </c>
      <c r="Y696" s="41">
        <f t="shared" si="75"/>
        <v>606530593.64999998</v>
      </c>
      <c r="Z696" s="42">
        <f t="shared" si="76"/>
        <v>27065729.879928589</v>
      </c>
    </row>
    <row r="697" spans="1:26" x14ac:dyDescent="0.25">
      <c r="A697" s="7" t="s">
        <v>15</v>
      </c>
      <c r="B697" s="56" t="s">
        <v>1361</v>
      </c>
      <c r="C697" s="6" t="s">
        <v>1360</v>
      </c>
      <c r="D697" s="6" t="s">
        <v>1409</v>
      </c>
      <c r="E697" s="8" t="s">
        <v>1410</v>
      </c>
      <c r="F697" s="5">
        <v>592908393.87534213</v>
      </c>
      <c r="G697" s="2">
        <v>26934804.120000124</v>
      </c>
      <c r="H697" s="2">
        <v>65428305.189999998</v>
      </c>
      <c r="I697" s="2">
        <v>0</v>
      </c>
      <c r="J697" s="2">
        <v>0</v>
      </c>
      <c r="K697" s="2">
        <v>0</v>
      </c>
      <c r="L697" s="2">
        <v>0</v>
      </c>
      <c r="M697" s="24">
        <f t="shared" si="70"/>
        <v>685271503.18534231</v>
      </c>
      <c r="N697" s="18">
        <f t="shared" si="71"/>
        <v>26934804.120000124</v>
      </c>
      <c r="O697" s="17">
        <f t="shared" si="72"/>
        <v>65428305.189999998</v>
      </c>
      <c r="P697" s="17">
        <v>0</v>
      </c>
      <c r="Q697" s="17">
        <v>0</v>
      </c>
      <c r="R697" s="35">
        <v>427594542.1953305</v>
      </c>
      <c r="S697" s="40">
        <f t="shared" si="73"/>
        <v>519957651.50533062</v>
      </c>
      <c r="T697" s="52">
        <v>0</v>
      </c>
      <c r="U697" s="64">
        <f t="shared" si="74"/>
        <v>519957651.50533062</v>
      </c>
      <c r="V697" s="47">
        <v>0</v>
      </c>
      <c r="W697" s="29">
        <v>0</v>
      </c>
      <c r="X697" s="36">
        <v>497736732.76999998</v>
      </c>
      <c r="Y697" s="41">
        <f t="shared" si="75"/>
        <v>497736732.76999998</v>
      </c>
      <c r="Z697" s="42">
        <f t="shared" si="76"/>
        <v>22220918.735330641</v>
      </c>
    </row>
    <row r="698" spans="1:26" x14ac:dyDescent="0.25">
      <c r="A698" s="7" t="s">
        <v>15</v>
      </c>
      <c r="B698" s="56" t="s">
        <v>1361</v>
      </c>
      <c r="C698" s="6" t="s">
        <v>1360</v>
      </c>
      <c r="D698" s="6" t="s">
        <v>1411</v>
      </c>
      <c r="E698" s="8" t="s">
        <v>1412</v>
      </c>
      <c r="F698" s="5">
        <v>848609615.28605056</v>
      </c>
      <c r="G698" s="2">
        <v>38326681.180000067</v>
      </c>
      <c r="H698" s="2">
        <v>92418623.589999914</v>
      </c>
      <c r="I698" s="2">
        <v>0</v>
      </c>
      <c r="J698" s="2">
        <v>0</v>
      </c>
      <c r="K698" s="2">
        <v>0</v>
      </c>
      <c r="L698" s="2">
        <v>0</v>
      </c>
      <c r="M698" s="24">
        <f t="shared" si="70"/>
        <v>979354920.05605054</v>
      </c>
      <c r="N698" s="18">
        <f t="shared" si="71"/>
        <v>38326681.180000067</v>
      </c>
      <c r="O698" s="17">
        <f t="shared" si="72"/>
        <v>92418623.589999914</v>
      </c>
      <c r="P698" s="17">
        <v>0</v>
      </c>
      <c r="Q698" s="17">
        <v>0</v>
      </c>
      <c r="R698" s="35">
        <v>611164042.2933259</v>
      </c>
      <c r="S698" s="40">
        <f t="shared" si="73"/>
        <v>741909347.06332588</v>
      </c>
      <c r="T698" s="52">
        <v>0</v>
      </c>
      <c r="U698" s="64">
        <f t="shared" si="74"/>
        <v>741909347.06332588</v>
      </c>
      <c r="V698" s="47">
        <v>0</v>
      </c>
      <c r="W698" s="29">
        <v>0</v>
      </c>
      <c r="X698" s="36">
        <v>710071778.83000004</v>
      </c>
      <c r="Y698" s="41">
        <f t="shared" si="75"/>
        <v>710071778.83000004</v>
      </c>
      <c r="Z698" s="42">
        <f t="shared" si="76"/>
        <v>31837568.233325839</v>
      </c>
    </row>
    <row r="699" spans="1:26" x14ac:dyDescent="0.25">
      <c r="A699" s="7" t="s">
        <v>15</v>
      </c>
      <c r="B699" s="56" t="s">
        <v>1361</v>
      </c>
      <c r="C699" s="6" t="s">
        <v>1360</v>
      </c>
      <c r="D699" s="6" t="s">
        <v>1413</v>
      </c>
      <c r="E699" s="8" t="s">
        <v>1414</v>
      </c>
      <c r="F699" s="5">
        <v>711992644.72872961</v>
      </c>
      <c r="G699" s="2">
        <v>32134329.880000114</v>
      </c>
      <c r="H699" s="2">
        <v>77417007.280000031</v>
      </c>
      <c r="I699" s="2">
        <v>0</v>
      </c>
      <c r="J699" s="2">
        <v>0</v>
      </c>
      <c r="K699" s="2">
        <v>0</v>
      </c>
      <c r="L699" s="2">
        <v>0</v>
      </c>
      <c r="M699" s="24">
        <f t="shared" si="70"/>
        <v>821543981.88872981</v>
      </c>
      <c r="N699" s="18">
        <f t="shared" si="71"/>
        <v>32134329.880000114</v>
      </c>
      <c r="O699" s="17">
        <f t="shared" si="72"/>
        <v>77417007.280000031</v>
      </c>
      <c r="P699" s="17">
        <v>0</v>
      </c>
      <c r="Q699" s="17">
        <v>0</v>
      </c>
      <c r="R699" s="35">
        <v>512699457.46447039</v>
      </c>
      <c r="S699" s="40">
        <f t="shared" si="73"/>
        <v>622250794.62447047</v>
      </c>
      <c r="T699" s="52">
        <v>0</v>
      </c>
      <c r="U699" s="64">
        <f t="shared" si="74"/>
        <v>622250794.62447047</v>
      </c>
      <c r="V699" s="47">
        <v>0</v>
      </c>
      <c r="W699" s="29">
        <v>0</v>
      </c>
      <c r="X699" s="36">
        <v>595537883.91999996</v>
      </c>
      <c r="Y699" s="41">
        <f t="shared" si="75"/>
        <v>595537883.91999996</v>
      </c>
      <c r="Z699" s="42">
        <f t="shared" si="76"/>
        <v>26712910.704470515</v>
      </c>
    </row>
    <row r="700" spans="1:26" x14ac:dyDescent="0.25">
      <c r="A700" s="7" t="s">
        <v>15</v>
      </c>
      <c r="B700" s="56" t="s">
        <v>1361</v>
      </c>
      <c r="C700" s="6" t="s">
        <v>1360</v>
      </c>
      <c r="D700" s="6" t="s">
        <v>1415</v>
      </c>
      <c r="E700" s="8" t="s">
        <v>1416</v>
      </c>
      <c r="F700" s="5">
        <v>922831308.99526119</v>
      </c>
      <c r="G700" s="2">
        <v>41667702.599999905</v>
      </c>
      <c r="H700" s="2">
        <v>100302271.23000002</v>
      </c>
      <c r="I700" s="2">
        <v>0</v>
      </c>
      <c r="J700" s="2">
        <v>0</v>
      </c>
      <c r="K700" s="2">
        <v>0</v>
      </c>
      <c r="L700" s="2">
        <v>0</v>
      </c>
      <c r="M700" s="24">
        <f t="shared" si="70"/>
        <v>1064801282.8252611</v>
      </c>
      <c r="N700" s="18">
        <f t="shared" si="71"/>
        <v>41667702.599999905</v>
      </c>
      <c r="O700" s="17">
        <f t="shared" si="72"/>
        <v>100302271.23000002</v>
      </c>
      <c r="P700" s="17">
        <v>0</v>
      </c>
      <c r="Q700" s="17">
        <v>0</v>
      </c>
      <c r="R700" s="35">
        <v>664570794.63733876</v>
      </c>
      <c r="S700" s="40">
        <f t="shared" si="73"/>
        <v>806540768.46733868</v>
      </c>
      <c r="T700" s="52">
        <v>0</v>
      </c>
      <c r="U700" s="64">
        <f t="shared" si="74"/>
        <v>806540768.46733868</v>
      </c>
      <c r="V700" s="47">
        <v>0</v>
      </c>
      <c r="W700" s="29">
        <v>0</v>
      </c>
      <c r="X700" s="36">
        <v>771922664.70000005</v>
      </c>
      <c r="Y700" s="41">
        <f t="shared" si="75"/>
        <v>771922664.70000005</v>
      </c>
      <c r="Z700" s="42">
        <f t="shared" si="76"/>
        <v>34618103.767338634</v>
      </c>
    </row>
    <row r="701" spans="1:26" x14ac:dyDescent="0.25">
      <c r="A701" s="7" t="s">
        <v>15</v>
      </c>
      <c r="B701" s="56" t="s">
        <v>1361</v>
      </c>
      <c r="C701" s="6" t="s">
        <v>1360</v>
      </c>
      <c r="D701" s="6" t="s">
        <v>1417</v>
      </c>
      <c r="E701" s="8" t="s">
        <v>1418</v>
      </c>
      <c r="F701" s="5">
        <v>636212144.76187658</v>
      </c>
      <c r="G701" s="2">
        <v>28962726.529999971</v>
      </c>
      <c r="H701" s="2">
        <v>70596339.529999971</v>
      </c>
      <c r="I701" s="2">
        <v>0</v>
      </c>
      <c r="J701" s="2">
        <v>0</v>
      </c>
      <c r="K701" s="2">
        <v>0</v>
      </c>
      <c r="L701" s="2">
        <v>0</v>
      </c>
      <c r="M701" s="24">
        <f t="shared" si="70"/>
        <v>735771210.82187653</v>
      </c>
      <c r="N701" s="18">
        <f t="shared" si="71"/>
        <v>28962726.529999971</v>
      </c>
      <c r="O701" s="17">
        <f t="shared" si="72"/>
        <v>70596339.529999971</v>
      </c>
      <c r="P701" s="17">
        <v>0</v>
      </c>
      <c r="Q701" s="17">
        <v>0</v>
      </c>
      <c r="R701" s="35">
        <v>459062206.91109484</v>
      </c>
      <c r="S701" s="40">
        <f t="shared" si="73"/>
        <v>558621272.97109485</v>
      </c>
      <c r="T701" s="52">
        <v>0</v>
      </c>
      <c r="U701" s="64">
        <f t="shared" si="74"/>
        <v>558621272.97109485</v>
      </c>
      <c r="V701" s="47">
        <v>0</v>
      </c>
      <c r="W701" s="29">
        <v>0</v>
      </c>
      <c r="X701" s="36">
        <v>534786044.19</v>
      </c>
      <c r="Y701" s="41">
        <f t="shared" si="75"/>
        <v>534786044.19</v>
      </c>
      <c r="Z701" s="42">
        <f t="shared" si="76"/>
        <v>23835228.781094849</v>
      </c>
    </row>
    <row r="702" spans="1:26" x14ac:dyDescent="0.25">
      <c r="A702" s="7" t="s">
        <v>15</v>
      </c>
      <c r="B702" s="56" t="s">
        <v>1361</v>
      </c>
      <c r="C702" s="6" t="s">
        <v>1360</v>
      </c>
      <c r="D702" s="6" t="s">
        <v>1419</v>
      </c>
      <c r="E702" s="8" t="s">
        <v>1420</v>
      </c>
      <c r="F702" s="5">
        <v>604048323.79162419</v>
      </c>
      <c r="G702" s="2">
        <v>27437145.940000176</v>
      </c>
      <c r="H702" s="2">
        <v>66632963.769999981</v>
      </c>
      <c r="I702" s="2">
        <v>0</v>
      </c>
      <c r="J702" s="2">
        <v>0</v>
      </c>
      <c r="K702" s="2">
        <v>0</v>
      </c>
      <c r="L702" s="2">
        <v>0</v>
      </c>
      <c r="M702" s="24">
        <f t="shared" si="70"/>
        <v>698118433.50162435</v>
      </c>
      <c r="N702" s="18">
        <f t="shared" si="71"/>
        <v>27437145.940000176</v>
      </c>
      <c r="O702" s="17">
        <f t="shared" si="72"/>
        <v>66632963.769999981</v>
      </c>
      <c r="P702" s="17">
        <v>0</v>
      </c>
      <c r="Q702" s="17">
        <v>0</v>
      </c>
      <c r="R702" s="35">
        <v>435582570.63963681</v>
      </c>
      <c r="S702" s="40">
        <f t="shared" si="73"/>
        <v>529652680.34963697</v>
      </c>
      <c r="T702" s="52">
        <v>0</v>
      </c>
      <c r="U702" s="64">
        <f t="shared" si="74"/>
        <v>529652680.34963697</v>
      </c>
      <c r="V702" s="47">
        <v>0</v>
      </c>
      <c r="W702" s="29">
        <v>0</v>
      </c>
      <c r="X702" s="36">
        <v>507006983.72000003</v>
      </c>
      <c r="Y702" s="41">
        <f t="shared" si="75"/>
        <v>507006983.72000003</v>
      </c>
      <c r="Z702" s="42">
        <f t="shared" si="76"/>
        <v>22645696.629636943</v>
      </c>
    </row>
    <row r="703" spans="1:26" x14ac:dyDescent="0.25">
      <c r="A703" s="7" t="s">
        <v>15</v>
      </c>
      <c r="B703" s="56" t="s">
        <v>1361</v>
      </c>
      <c r="C703" s="6" t="s">
        <v>1360</v>
      </c>
      <c r="D703" s="6" t="s">
        <v>1421</v>
      </c>
      <c r="E703" s="8" t="s">
        <v>1422</v>
      </c>
      <c r="F703" s="5">
        <v>931506199.03513861</v>
      </c>
      <c r="G703" s="2">
        <v>42203208.399999857</v>
      </c>
      <c r="H703" s="2">
        <v>102190887</v>
      </c>
      <c r="I703" s="2">
        <v>0</v>
      </c>
      <c r="J703" s="2">
        <v>0</v>
      </c>
      <c r="K703" s="2">
        <v>0</v>
      </c>
      <c r="L703" s="2">
        <v>0</v>
      </c>
      <c r="M703" s="24">
        <f t="shared" si="70"/>
        <v>1075900294.4351385</v>
      </c>
      <c r="N703" s="18">
        <f t="shared" si="71"/>
        <v>42203208.399999857</v>
      </c>
      <c r="O703" s="17">
        <f t="shared" si="72"/>
        <v>102190887</v>
      </c>
      <c r="P703" s="17">
        <v>0</v>
      </c>
      <c r="Q703" s="17">
        <v>0</v>
      </c>
      <c r="R703" s="35">
        <v>671365203.75401819</v>
      </c>
      <c r="S703" s="40">
        <f t="shared" si="73"/>
        <v>815759299.15401804</v>
      </c>
      <c r="T703" s="52">
        <v>0</v>
      </c>
      <c r="U703" s="64">
        <f t="shared" si="74"/>
        <v>815759299.15401804</v>
      </c>
      <c r="V703" s="47">
        <v>0</v>
      </c>
      <c r="W703" s="29">
        <v>0</v>
      </c>
      <c r="X703" s="36">
        <v>780832174.91999996</v>
      </c>
      <c r="Y703" s="41">
        <f t="shared" si="75"/>
        <v>780832174.91999996</v>
      </c>
      <c r="Z703" s="42">
        <f t="shared" si="76"/>
        <v>34927124.234018087</v>
      </c>
    </row>
    <row r="704" spans="1:26" x14ac:dyDescent="0.25">
      <c r="A704" s="7" t="s">
        <v>15</v>
      </c>
      <c r="B704" s="56" t="s">
        <v>1424</v>
      </c>
      <c r="C704" s="6" t="s">
        <v>1423</v>
      </c>
      <c r="D704" s="6" t="s">
        <v>1424</v>
      </c>
      <c r="E704" s="8" t="s">
        <v>1425</v>
      </c>
      <c r="F704" s="5">
        <v>26592824917.36718</v>
      </c>
      <c r="G704" s="2">
        <v>1006533544.3999977</v>
      </c>
      <c r="H704" s="2">
        <v>2040446147.0599995</v>
      </c>
      <c r="I704" s="2">
        <v>0</v>
      </c>
      <c r="J704" s="2">
        <v>0</v>
      </c>
      <c r="K704" s="2">
        <v>0</v>
      </c>
      <c r="L704" s="2">
        <v>0</v>
      </c>
      <c r="M704" s="24">
        <f t="shared" si="70"/>
        <v>29639804608.827179</v>
      </c>
      <c r="N704" s="18">
        <f t="shared" si="71"/>
        <v>1006533544.3999977</v>
      </c>
      <c r="O704" s="17">
        <f t="shared" si="72"/>
        <v>2040446147.0599995</v>
      </c>
      <c r="P704" s="17">
        <v>0</v>
      </c>
      <c r="Q704" s="17">
        <v>0</v>
      </c>
      <c r="R704" s="35">
        <v>18657338390.055614</v>
      </c>
      <c r="S704" s="40">
        <f t="shared" si="73"/>
        <v>21704318081.51561</v>
      </c>
      <c r="T704" s="52">
        <v>0</v>
      </c>
      <c r="U704" s="64">
        <f t="shared" si="74"/>
        <v>21704318081.51561</v>
      </c>
      <c r="V704" s="47">
        <v>0</v>
      </c>
      <c r="W704" s="29">
        <v>0</v>
      </c>
      <c r="X704" s="36">
        <v>20719701857.09</v>
      </c>
      <c r="Y704" s="41">
        <f t="shared" si="75"/>
        <v>20719701857.09</v>
      </c>
      <c r="Z704" s="42">
        <f t="shared" si="76"/>
        <v>984616224.42560959</v>
      </c>
    </row>
    <row r="705" spans="1:26" x14ac:dyDescent="0.25">
      <c r="A705" s="7" t="s">
        <v>15</v>
      </c>
      <c r="B705" s="56" t="s">
        <v>1424</v>
      </c>
      <c r="C705" s="6" t="s">
        <v>1423</v>
      </c>
      <c r="D705" s="6" t="s">
        <v>1426</v>
      </c>
      <c r="E705" s="8" t="s">
        <v>1427</v>
      </c>
      <c r="F705" s="5">
        <v>1212822845.3781271</v>
      </c>
      <c r="G705" s="2">
        <v>54438129.269999981</v>
      </c>
      <c r="H705" s="2">
        <v>130109432.03999996</v>
      </c>
      <c r="I705" s="2">
        <v>0</v>
      </c>
      <c r="J705" s="2">
        <v>0</v>
      </c>
      <c r="K705" s="2">
        <v>0</v>
      </c>
      <c r="L705" s="2">
        <v>0</v>
      </c>
      <c r="M705" s="24">
        <f t="shared" si="70"/>
        <v>1397370406.688127</v>
      </c>
      <c r="N705" s="18">
        <f t="shared" si="71"/>
        <v>54438129.269999981</v>
      </c>
      <c r="O705" s="17">
        <f t="shared" si="72"/>
        <v>130109432.03999996</v>
      </c>
      <c r="P705" s="17">
        <v>0</v>
      </c>
      <c r="Q705" s="17">
        <v>0</v>
      </c>
      <c r="R705" s="35">
        <v>872201573.1903373</v>
      </c>
      <c r="S705" s="40">
        <f t="shared" si="73"/>
        <v>1056749134.5003372</v>
      </c>
      <c r="T705" s="52">
        <v>0</v>
      </c>
      <c r="U705" s="64">
        <f t="shared" si="74"/>
        <v>1056749134.5003372</v>
      </c>
      <c r="V705" s="47">
        <v>0</v>
      </c>
      <c r="W705" s="29">
        <v>0</v>
      </c>
      <c r="X705" s="36">
        <v>1011202297.6799999</v>
      </c>
      <c r="Y705" s="41">
        <f t="shared" si="75"/>
        <v>1011202297.6799999</v>
      </c>
      <c r="Z705" s="42">
        <f t="shared" si="76"/>
        <v>45546836.820337296</v>
      </c>
    </row>
    <row r="706" spans="1:26" x14ac:dyDescent="0.25">
      <c r="A706" s="7" t="s">
        <v>15</v>
      </c>
      <c r="B706" s="56" t="s">
        <v>1424</v>
      </c>
      <c r="C706" s="6" t="s">
        <v>1423</v>
      </c>
      <c r="D706" s="6" t="s">
        <v>1428</v>
      </c>
      <c r="E706" s="8" t="s">
        <v>1429</v>
      </c>
      <c r="F706" s="5">
        <v>659233664.51110458</v>
      </c>
      <c r="G706" s="2">
        <v>29582203.000000238</v>
      </c>
      <c r="H706" s="2">
        <v>70685405.350000024</v>
      </c>
      <c r="I706" s="2">
        <v>0</v>
      </c>
      <c r="J706" s="2">
        <v>0</v>
      </c>
      <c r="K706" s="2">
        <v>0</v>
      </c>
      <c r="L706" s="2">
        <v>0</v>
      </c>
      <c r="M706" s="24">
        <f t="shared" si="70"/>
        <v>759501272.86110485</v>
      </c>
      <c r="N706" s="18">
        <f t="shared" si="71"/>
        <v>29582203.000000238</v>
      </c>
      <c r="O706" s="17">
        <f t="shared" si="72"/>
        <v>70685405.350000024</v>
      </c>
      <c r="P706" s="17">
        <v>0</v>
      </c>
      <c r="Q706" s="17">
        <v>0</v>
      </c>
      <c r="R706" s="35">
        <v>474054271.72585434</v>
      </c>
      <c r="S706" s="40">
        <f t="shared" si="73"/>
        <v>574321880.07585454</v>
      </c>
      <c r="T706" s="52">
        <v>0</v>
      </c>
      <c r="U706" s="64">
        <f t="shared" si="74"/>
        <v>574321880.07585454</v>
      </c>
      <c r="V706" s="47">
        <v>0</v>
      </c>
      <c r="W706" s="29">
        <v>0</v>
      </c>
      <c r="X706" s="36">
        <v>549562256.63</v>
      </c>
      <c r="Y706" s="41">
        <f t="shared" si="75"/>
        <v>549562256.63</v>
      </c>
      <c r="Z706" s="42">
        <f t="shared" si="76"/>
        <v>24759623.445854545</v>
      </c>
    </row>
    <row r="707" spans="1:26" x14ac:dyDescent="0.25">
      <c r="A707" s="7" t="s">
        <v>15</v>
      </c>
      <c r="B707" s="56" t="s">
        <v>1424</v>
      </c>
      <c r="C707" s="6" t="s">
        <v>1423</v>
      </c>
      <c r="D707" s="6" t="s">
        <v>1430</v>
      </c>
      <c r="E707" s="8" t="s">
        <v>1431</v>
      </c>
      <c r="F707" s="5">
        <v>295397113.50151527</v>
      </c>
      <c r="G707" s="2">
        <v>13279577.069999993</v>
      </c>
      <c r="H707" s="2">
        <v>31823268.619999975</v>
      </c>
      <c r="I707" s="2">
        <v>0</v>
      </c>
      <c r="J707" s="2">
        <v>0</v>
      </c>
      <c r="K707" s="2">
        <v>0</v>
      </c>
      <c r="L707" s="2">
        <v>0</v>
      </c>
      <c r="M707" s="24">
        <f t="shared" si="70"/>
        <v>340499959.19151521</v>
      </c>
      <c r="N707" s="18">
        <f t="shared" si="71"/>
        <v>13279577.069999993</v>
      </c>
      <c r="O707" s="17">
        <f t="shared" si="72"/>
        <v>31823268.619999975</v>
      </c>
      <c r="P707" s="17">
        <v>0</v>
      </c>
      <c r="Q707" s="17">
        <v>0</v>
      </c>
      <c r="R707" s="35">
        <v>212504787.5678739</v>
      </c>
      <c r="S707" s="40">
        <f t="shared" si="73"/>
        <v>257607633.25787386</v>
      </c>
      <c r="T707" s="52">
        <v>0</v>
      </c>
      <c r="U707" s="64">
        <f t="shared" si="74"/>
        <v>257607633.25787386</v>
      </c>
      <c r="V707" s="47">
        <v>0</v>
      </c>
      <c r="W707" s="29">
        <v>0</v>
      </c>
      <c r="X707" s="36">
        <v>246515179.53</v>
      </c>
      <c r="Y707" s="41">
        <f t="shared" si="75"/>
        <v>246515179.53</v>
      </c>
      <c r="Z707" s="42">
        <f t="shared" si="76"/>
        <v>11092453.727873862</v>
      </c>
    </row>
    <row r="708" spans="1:26" x14ac:dyDescent="0.25">
      <c r="A708" s="7" t="s">
        <v>15</v>
      </c>
      <c r="B708" s="56" t="s">
        <v>1424</v>
      </c>
      <c r="C708" s="6" t="s">
        <v>1423</v>
      </c>
      <c r="D708" s="6" t="s">
        <v>1432</v>
      </c>
      <c r="E708" s="8" t="s">
        <v>1433</v>
      </c>
      <c r="F708" s="5">
        <v>313858511.87227011</v>
      </c>
      <c r="G708" s="2">
        <v>14205060.399999917</v>
      </c>
      <c r="H708" s="2">
        <v>34316201.5</v>
      </c>
      <c r="I708" s="2">
        <v>0</v>
      </c>
      <c r="J708" s="2">
        <v>0</v>
      </c>
      <c r="K708" s="2">
        <v>0</v>
      </c>
      <c r="L708" s="2">
        <v>0</v>
      </c>
      <c r="M708" s="24">
        <f t="shared" si="70"/>
        <v>362379773.77227002</v>
      </c>
      <c r="N708" s="18">
        <f t="shared" si="71"/>
        <v>14205060.399999917</v>
      </c>
      <c r="O708" s="17">
        <f t="shared" si="72"/>
        <v>34316201.5</v>
      </c>
      <c r="P708" s="17">
        <v>0</v>
      </c>
      <c r="Q708" s="17">
        <v>0</v>
      </c>
      <c r="R708" s="35">
        <v>226159718.61862713</v>
      </c>
      <c r="S708" s="40">
        <f t="shared" si="73"/>
        <v>274680980.51862705</v>
      </c>
      <c r="T708" s="52">
        <v>0</v>
      </c>
      <c r="U708" s="64">
        <f t="shared" si="74"/>
        <v>274680980.51862705</v>
      </c>
      <c r="V708" s="47">
        <v>0</v>
      </c>
      <c r="W708" s="29">
        <v>0</v>
      </c>
      <c r="X708" s="36">
        <v>262913116.55000001</v>
      </c>
      <c r="Y708" s="41">
        <f t="shared" si="75"/>
        <v>262913116.55000001</v>
      </c>
      <c r="Z708" s="42">
        <f t="shared" si="76"/>
        <v>11767863.968627036</v>
      </c>
    </row>
    <row r="709" spans="1:26" x14ac:dyDescent="0.25">
      <c r="A709" s="7" t="s">
        <v>15</v>
      </c>
      <c r="B709" s="56" t="s">
        <v>1424</v>
      </c>
      <c r="C709" s="6" t="s">
        <v>1423</v>
      </c>
      <c r="D709" s="6" t="s">
        <v>1434</v>
      </c>
      <c r="E709" s="8" t="s">
        <v>1435</v>
      </c>
      <c r="F709" s="5">
        <v>306079061.0337227</v>
      </c>
      <c r="G709" s="2">
        <v>13677943.259999931</v>
      </c>
      <c r="H709" s="2">
        <v>32505229.390000015</v>
      </c>
      <c r="I709" s="2">
        <v>0</v>
      </c>
      <c r="J709" s="2">
        <v>0</v>
      </c>
      <c r="K709" s="2">
        <v>0</v>
      </c>
      <c r="L709" s="2">
        <v>0</v>
      </c>
      <c r="M709" s="24">
        <f t="shared" ref="M709:M772" si="77">+F709+G709+H709+I709+J709+K709+L709</f>
        <v>352262233.68372262</v>
      </c>
      <c r="N709" s="18">
        <f t="shared" ref="N709:N772" si="78">+G709</f>
        <v>13677943.259999931</v>
      </c>
      <c r="O709" s="17">
        <f t="shared" ref="O709:O772" si="79">+H709</f>
        <v>32505229.390000015</v>
      </c>
      <c r="P709" s="17">
        <v>0</v>
      </c>
      <c r="Q709" s="17">
        <v>0</v>
      </c>
      <c r="R709" s="35">
        <v>219888547.59569886</v>
      </c>
      <c r="S709" s="40">
        <f t="shared" si="73"/>
        <v>266071720.24569881</v>
      </c>
      <c r="T709" s="52">
        <v>0</v>
      </c>
      <c r="U709" s="64">
        <f t="shared" si="74"/>
        <v>266071720.24569881</v>
      </c>
      <c r="V709" s="47">
        <v>0</v>
      </c>
      <c r="W709" s="29">
        <v>0</v>
      </c>
      <c r="X709" s="36">
        <v>254567685.62</v>
      </c>
      <c r="Y709" s="41">
        <f t="shared" si="75"/>
        <v>254567685.62</v>
      </c>
      <c r="Z709" s="42">
        <f t="shared" si="76"/>
        <v>11504034.625698805</v>
      </c>
    </row>
    <row r="710" spans="1:26" x14ac:dyDescent="0.25">
      <c r="A710" s="7" t="s">
        <v>15</v>
      </c>
      <c r="B710" s="56" t="s">
        <v>1424</v>
      </c>
      <c r="C710" s="6" t="s">
        <v>1423</v>
      </c>
      <c r="D710" s="6" t="s">
        <v>1436</v>
      </c>
      <c r="E710" s="8" t="s">
        <v>1437</v>
      </c>
      <c r="F710" s="5">
        <v>298919611.07593989</v>
      </c>
      <c r="G710" s="2">
        <v>13497206.889999986</v>
      </c>
      <c r="H710" s="2">
        <v>32492868.669999987</v>
      </c>
      <c r="I710" s="2">
        <v>0</v>
      </c>
      <c r="J710" s="2">
        <v>0</v>
      </c>
      <c r="K710" s="2">
        <v>0</v>
      </c>
      <c r="L710" s="2">
        <v>0</v>
      </c>
      <c r="M710" s="24">
        <f t="shared" si="77"/>
        <v>344909686.63593984</v>
      </c>
      <c r="N710" s="18">
        <f t="shared" si="78"/>
        <v>13497206.889999986</v>
      </c>
      <c r="O710" s="17">
        <f t="shared" si="79"/>
        <v>32492868.669999987</v>
      </c>
      <c r="P710" s="17">
        <v>0</v>
      </c>
      <c r="Q710" s="17">
        <v>0</v>
      </c>
      <c r="R710" s="35">
        <v>215251571.7909568</v>
      </c>
      <c r="S710" s="40">
        <f t="shared" ref="S710:S773" si="80">+N710+O710+P710+Q710+R710</f>
        <v>261241647.35095677</v>
      </c>
      <c r="T710" s="52">
        <v>0</v>
      </c>
      <c r="U710" s="64">
        <f t="shared" ref="U710:U773" si="81">+S710+T710</f>
        <v>261241647.35095677</v>
      </c>
      <c r="V710" s="47">
        <v>0</v>
      </c>
      <c r="W710" s="29">
        <v>0</v>
      </c>
      <c r="X710" s="36">
        <v>250024253.18000001</v>
      </c>
      <c r="Y710" s="41">
        <f t="shared" ref="Y710:Y773" si="82">+V710+W710+X710</f>
        <v>250024253.18000001</v>
      </c>
      <c r="Z710" s="42">
        <f t="shared" ref="Z710:Z773" si="83">+S710-Y710+T710</f>
        <v>11217394.170956761</v>
      </c>
    </row>
    <row r="711" spans="1:26" x14ac:dyDescent="0.25">
      <c r="A711" s="7" t="s">
        <v>15</v>
      </c>
      <c r="B711" s="56" t="s">
        <v>1424</v>
      </c>
      <c r="C711" s="6" t="s">
        <v>1423</v>
      </c>
      <c r="D711" s="6" t="s">
        <v>1438</v>
      </c>
      <c r="E711" s="8" t="s">
        <v>1439</v>
      </c>
      <c r="F711" s="5">
        <v>390627894.19339007</v>
      </c>
      <c r="G711" s="2">
        <v>17696656.939999938</v>
      </c>
      <c r="H711" s="2">
        <v>42810177.99000001</v>
      </c>
      <c r="I711" s="2">
        <v>0</v>
      </c>
      <c r="J711" s="2">
        <v>0</v>
      </c>
      <c r="K711" s="2">
        <v>0</v>
      </c>
      <c r="L711" s="2">
        <v>0</v>
      </c>
      <c r="M711" s="24">
        <f t="shared" si="77"/>
        <v>451134729.12339002</v>
      </c>
      <c r="N711" s="18">
        <f t="shared" si="78"/>
        <v>17696656.939999938</v>
      </c>
      <c r="O711" s="17">
        <f t="shared" si="79"/>
        <v>42810177.99000001</v>
      </c>
      <c r="P711" s="17">
        <v>0</v>
      </c>
      <c r="Q711" s="17">
        <v>0</v>
      </c>
      <c r="R711" s="35">
        <v>281525276.76370502</v>
      </c>
      <c r="S711" s="40">
        <f t="shared" si="80"/>
        <v>342032111.69370496</v>
      </c>
      <c r="T711" s="52">
        <v>0</v>
      </c>
      <c r="U711" s="64">
        <f t="shared" si="81"/>
        <v>342032111.69370496</v>
      </c>
      <c r="V711" s="47">
        <v>0</v>
      </c>
      <c r="W711" s="29">
        <v>0</v>
      </c>
      <c r="X711" s="36">
        <v>327385142.32999998</v>
      </c>
      <c r="Y711" s="41">
        <f t="shared" si="82"/>
        <v>327385142.32999998</v>
      </c>
      <c r="Z711" s="42">
        <f t="shared" si="83"/>
        <v>14646969.363704979</v>
      </c>
    </row>
    <row r="712" spans="1:26" x14ac:dyDescent="0.25">
      <c r="A712" s="7" t="s">
        <v>15</v>
      </c>
      <c r="B712" s="56" t="s">
        <v>1424</v>
      </c>
      <c r="C712" s="6" t="s">
        <v>1423</v>
      </c>
      <c r="D712" s="6" t="s">
        <v>1440</v>
      </c>
      <c r="E712" s="8" t="s">
        <v>1441</v>
      </c>
      <c r="F712" s="5">
        <v>155395266.79252458</v>
      </c>
      <c r="G712" s="2">
        <v>7091689.3799999952</v>
      </c>
      <c r="H712" s="2">
        <v>17271957.449999988</v>
      </c>
      <c r="I712" s="2">
        <v>0</v>
      </c>
      <c r="J712" s="2">
        <v>0</v>
      </c>
      <c r="K712" s="2">
        <v>0</v>
      </c>
      <c r="L712" s="2">
        <v>0</v>
      </c>
      <c r="M712" s="24">
        <f t="shared" si="77"/>
        <v>179758913.62252456</v>
      </c>
      <c r="N712" s="18">
        <f t="shared" si="78"/>
        <v>7091689.3799999952</v>
      </c>
      <c r="O712" s="17">
        <f t="shared" si="79"/>
        <v>17271957.449999988</v>
      </c>
      <c r="P712" s="17">
        <v>0</v>
      </c>
      <c r="Q712" s="17">
        <v>0</v>
      </c>
      <c r="R712" s="35">
        <v>112167473.39987381</v>
      </c>
      <c r="S712" s="40">
        <f t="shared" si="80"/>
        <v>136531120.22987378</v>
      </c>
      <c r="T712" s="52">
        <v>0</v>
      </c>
      <c r="U712" s="64">
        <f t="shared" si="81"/>
        <v>136531120.22987378</v>
      </c>
      <c r="V712" s="47">
        <v>0</v>
      </c>
      <c r="W712" s="29">
        <v>0</v>
      </c>
      <c r="X712" s="36">
        <v>130709388.43000001</v>
      </c>
      <c r="Y712" s="41">
        <f t="shared" si="82"/>
        <v>130709388.43000001</v>
      </c>
      <c r="Z712" s="42">
        <f t="shared" si="83"/>
        <v>5821731.7998737693</v>
      </c>
    </row>
    <row r="713" spans="1:26" x14ac:dyDescent="0.25">
      <c r="A713" s="7" t="s">
        <v>15</v>
      </c>
      <c r="B713" s="56" t="s">
        <v>1424</v>
      </c>
      <c r="C713" s="6" t="s">
        <v>1423</v>
      </c>
      <c r="D713" s="6" t="s">
        <v>1442</v>
      </c>
      <c r="E713" s="8" t="s">
        <v>1443</v>
      </c>
      <c r="F713" s="5">
        <v>362166126.6532768</v>
      </c>
      <c r="G713" s="2">
        <v>16565920.050000012</v>
      </c>
      <c r="H713" s="2">
        <v>40597760.790000021</v>
      </c>
      <c r="I713" s="2">
        <v>0</v>
      </c>
      <c r="J713" s="2">
        <v>0</v>
      </c>
      <c r="K713" s="2">
        <v>0</v>
      </c>
      <c r="L713" s="2">
        <v>0</v>
      </c>
      <c r="M713" s="24">
        <f t="shared" si="77"/>
        <v>419329807.49327683</v>
      </c>
      <c r="N713" s="18">
        <f t="shared" si="78"/>
        <v>16565920.050000012</v>
      </c>
      <c r="O713" s="17">
        <f t="shared" si="79"/>
        <v>40597760.790000021</v>
      </c>
      <c r="P713" s="17">
        <v>0</v>
      </c>
      <c r="Q713" s="17">
        <v>0</v>
      </c>
      <c r="R713" s="35">
        <v>261617247.13795614</v>
      </c>
      <c r="S713" s="40">
        <f t="shared" si="80"/>
        <v>318780927.97795618</v>
      </c>
      <c r="T713" s="52">
        <v>0</v>
      </c>
      <c r="U713" s="64">
        <f t="shared" si="81"/>
        <v>318780927.97795618</v>
      </c>
      <c r="V713" s="47">
        <v>0</v>
      </c>
      <c r="W713" s="29">
        <v>0</v>
      </c>
      <c r="X713" s="36">
        <v>305226207.77999997</v>
      </c>
      <c r="Y713" s="41">
        <f t="shared" si="82"/>
        <v>305226207.77999997</v>
      </c>
      <c r="Z713" s="42">
        <f t="shared" si="83"/>
        <v>13554720.197956204</v>
      </c>
    </row>
    <row r="714" spans="1:26" x14ac:dyDescent="0.25">
      <c r="A714" s="7" t="s">
        <v>15</v>
      </c>
      <c r="B714" s="56" t="s">
        <v>1424</v>
      </c>
      <c r="C714" s="6" t="s">
        <v>1423</v>
      </c>
      <c r="D714" s="6" t="s">
        <v>1444</v>
      </c>
      <c r="E714" s="8" t="s">
        <v>1445</v>
      </c>
      <c r="F714" s="5">
        <v>260830482.91498899</v>
      </c>
      <c r="G714" s="2">
        <v>11847623.579999983</v>
      </c>
      <c r="H714" s="2">
        <v>28761209.75999999</v>
      </c>
      <c r="I714" s="2">
        <v>0</v>
      </c>
      <c r="J714" s="2">
        <v>0</v>
      </c>
      <c r="K714" s="2">
        <v>0</v>
      </c>
      <c r="L714" s="2">
        <v>0</v>
      </c>
      <c r="M714" s="24">
        <f t="shared" si="77"/>
        <v>301439316.25498897</v>
      </c>
      <c r="N714" s="18">
        <f t="shared" si="78"/>
        <v>11847623.579999983</v>
      </c>
      <c r="O714" s="17">
        <f t="shared" si="79"/>
        <v>28761209.75999999</v>
      </c>
      <c r="P714" s="17">
        <v>0</v>
      </c>
      <c r="Q714" s="17">
        <v>0</v>
      </c>
      <c r="R714" s="35">
        <v>188101399.54627457</v>
      </c>
      <c r="S714" s="40">
        <f t="shared" si="80"/>
        <v>228710232.88627455</v>
      </c>
      <c r="T714" s="52">
        <v>0</v>
      </c>
      <c r="U714" s="64">
        <f t="shared" si="81"/>
        <v>228710232.88627455</v>
      </c>
      <c r="V714" s="47">
        <v>0</v>
      </c>
      <c r="W714" s="29">
        <v>0</v>
      </c>
      <c r="X714" s="36">
        <v>218935492.30000001</v>
      </c>
      <c r="Y714" s="41">
        <f t="shared" si="82"/>
        <v>218935492.30000001</v>
      </c>
      <c r="Z714" s="42">
        <f t="shared" si="83"/>
        <v>9774740.5862745345</v>
      </c>
    </row>
    <row r="715" spans="1:26" x14ac:dyDescent="0.25">
      <c r="A715" s="7" t="s">
        <v>15</v>
      </c>
      <c r="B715" s="56" t="s">
        <v>1424</v>
      </c>
      <c r="C715" s="6" t="s">
        <v>1423</v>
      </c>
      <c r="D715" s="6" t="s">
        <v>1446</v>
      </c>
      <c r="E715" s="8" t="s">
        <v>1447</v>
      </c>
      <c r="F715" s="5">
        <v>472114971.19227409</v>
      </c>
      <c r="G715" s="2">
        <v>21263771.440000057</v>
      </c>
      <c r="H715" s="2">
        <v>51063464.639999986</v>
      </c>
      <c r="I715" s="2">
        <v>0</v>
      </c>
      <c r="J715" s="2">
        <v>0</v>
      </c>
      <c r="K715" s="2">
        <v>0</v>
      </c>
      <c r="L715" s="2">
        <v>0</v>
      </c>
      <c r="M715" s="24">
        <f t="shared" si="77"/>
        <v>544442207.27227414</v>
      </c>
      <c r="N715" s="18">
        <f t="shared" si="78"/>
        <v>21263771.440000057</v>
      </c>
      <c r="O715" s="17">
        <f t="shared" si="79"/>
        <v>51063464.639999986</v>
      </c>
      <c r="P715" s="17">
        <v>0</v>
      </c>
      <c r="Q715" s="17">
        <v>0</v>
      </c>
      <c r="R715" s="35">
        <v>339804081.79892808</v>
      </c>
      <c r="S715" s="40">
        <f t="shared" si="80"/>
        <v>412131317.87892812</v>
      </c>
      <c r="T715" s="52">
        <v>0</v>
      </c>
      <c r="U715" s="64">
        <f t="shared" si="81"/>
        <v>412131317.87892812</v>
      </c>
      <c r="V715" s="47">
        <v>0</v>
      </c>
      <c r="W715" s="29">
        <v>0</v>
      </c>
      <c r="X715" s="36">
        <v>394414006.13999999</v>
      </c>
      <c r="Y715" s="41">
        <f t="shared" si="82"/>
        <v>394414006.13999999</v>
      </c>
      <c r="Z715" s="42">
        <f t="shared" si="83"/>
        <v>17717311.738928139</v>
      </c>
    </row>
    <row r="716" spans="1:26" x14ac:dyDescent="0.25">
      <c r="A716" s="7" t="s">
        <v>15</v>
      </c>
      <c r="B716" s="56" t="s">
        <v>1424</v>
      </c>
      <c r="C716" s="6" t="s">
        <v>1423</v>
      </c>
      <c r="D716" s="6" t="s">
        <v>1448</v>
      </c>
      <c r="E716" s="8" t="s">
        <v>1449</v>
      </c>
      <c r="F716" s="5">
        <v>712014490.12514663</v>
      </c>
      <c r="G716" s="2">
        <v>32001146.419999719</v>
      </c>
      <c r="H716" s="2">
        <v>76625470.319999993</v>
      </c>
      <c r="I716" s="2">
        <v>0</v>
      </c>
      <c r="J716" s="2">
        <v>0</v>
      </c>
      <c r="K716" s="2">
        <v>0</v>
      </c>
      <c r="L716" s="2">
        <v>0</v>
      </c>
      <c r="M716" s="24">
        <f t="shared" si="77"/>
        <v>820641106.8651464</v>
      </c>
      <c r="N716" s="18">
        <f t="shared" si="78"/>
        <v>32001146.419999719</v>
      </c>
      <c r="O716" s="17">
        <f t="shared" si="79"/>
        <v>76625470.319999993</v>
      </c>
      <c r="P716" s="17">
        <v>0</v>
      </c>
      <c r="Q716" s="17">
        <v>0</v>
      </c>
      <c r="R716" s="35">
        <v>512205055.92016298</v>
      </c>
      <c r="S716" s="40">
        <f t="shared" si="80"/>
        <v>620831672.66016269</v>
      </c>
      <c r="T716" s="52">
        <v>0</v>
      </c>
      <c r="U716" s="64">
        <f t="shared" si="81"/>
        <v>620831672.66016269</v>
      </c>
      <c r="V716" s="47">
        <v>0</v>
      </c>
      <c r="W716" s="29">
        <v>0</v>
      </c>
      <c r="X716" s="36">
        <v>594098594.15999997</v>
      </c>
      <c r="Y716" s="41">
        <f t="shared" si="82"/>
        <v>594098594.15999997</v>
      </c>
      <c r="Z716" s="42">
        <f t="shared" si="83"/>
        <v>26733078.500162721</v>
      </c>
    </row>
    <row r="717" spans="1:26" x14ac:dyDescent="0.25">
      <c r="A717" s="7" t="s">
        <v>15</v>
      </c>
      <c r="B717" s="56" t="s">
        <v>1424</v>
      </c>
      <c r="C717" s="6" t="s">
        <v>1423</v>
      </c>
      <c r="D717" s="6" t="s">
        <v>1450</v>
      </c>
      <c r="E717" s="8" t="s">
        <v>1451</v>
      </c>
      <c r="F717" s="5">
        <v>269391340.40523607</v>
      </c>
      <c r="G717" s="2">
        <v>12223619.689999998</v>
      </c>
      <c r="H717" s="2">
        <v>29647393.50999999</v>
      </c>
      <c r="I717" s="2">
        <v>0</v>
      </c>
      <c r="J717" s="2">
        <v>0</v>
      </c>
      <c r="K717" s="2">
        <v>0</v>
      </c>
      <c r="L717" s="2">
        <v>0</v>
      </c>
      <c r="M717" s="24">
        <f t="shared" si="77"/>
        <v>311262353.60523605</v>
      </c>
      <c r="N717" s="18">
        <f t="shared" si="78"/>
        <v>12223619.689999998</v>
      </c>
      <c r="O717" s="17">
        <f t="shared" si="79"/>
        <v>29647393.50999999</v>
      </c>
      <c r="P717" s="17">
        <v>0</v>
      </c>
      <c r="Q717" s="17">
        <v>0</v>
      </c>
      <c r="R717" s="35">
        <v>194229681.53115797</v>
      </c>
      <c r="S717" s="40">
        <f t="shared" si="80"/>
        <v>236100694.73115796</v>
      </c>
      <c r="T717" s="52">
        <v>0</v>
      </c>
      <c r="U717" s="64">
        <f t="shared" si="81"/>
        <v>236100694.73115796</v>
      </c>
      <c r="V717" s="47">
        <v>0</v>
      </c>
      <c r="W717" s="29">
        <v>0</v>
      </c>
      <c r="X717" s="36">
        <v>226003321.16999999</v>
      </c>
      <c r="Y717" s="41">
        <f t="shared" si="82"/>
        <v>226003321.16999999</v>
      </c>
      <c r="Z717" s="42">
        <f t="shared" si="83"/>
        <v>10097373.561157972</v>
      </c>
    </row>
    <row r="718" spans="1:26" x14ac:dyDescent="0.25">
      <c r="A718" s="7" t="s">
        <v>15</v>
      </c>
      <c r="B718" s="56" t="s">
        <v>1424</v>
      </c>
      <c r="C718" s="6" t="s">
        <v>1423</v>
      </c>
      <c r="D718" s="6" t="s">
        <v>1452</v>
      </c>
      <c r="E718" s="8" t="s">
        <v>1453</v>
      </c>
      <c r="F718" s="5">
        <v>922750362.00429106</v>
      </c>
      <c r="G718" s="2">
        <v>41356969.019999981</v>
      </c>
      <c r="H718" s="2">
        <v>98652044.5</v>
      </c>
      <c r="I718" s="2">
        <v>0</v>
      </c>
      <c r="J718" s="2">
        <v>0</v>
      </c>
      <c r="K718" s="2">
        <v>0</v>
      </c>
      <c r="L718" s="2">
        <v>0</v>
      </c>
      <c r="M718" s="24">
        <f t="shared" si="77"/>
        <v>1062759375.524291</v>
      </c>
      <c r="N718" s="18">
        <f t="shared" si="78"/>
        <v>41356969.019999981</v>
      </c>
      <c r="O718" s="17">
        <f t="shared" si="79"/>
        <v>98652044.5</v>
      </c>
      <c r="P718" s="17">
        <v>0</v>
      </c>
      <c r="Q718" s="17">
        <v>0</v>
      </c>
      <c r="R718" s="35">
        <v>663357203.69926119</v>
      </c>
      <c r="S718" s="40">
        <f t="shared" si="80"/>
        <v>803366217.21926117</v>
      </c>
      <c r="T718" s="52">
        <v>0</v>
      </c>
      <c r="U718" s="64">
        <f t="shared" si="81"/>
        <v>803366217.21926117</v>
      </c>
      <c r="V718" s="47">
        <v>0</v>
      </c>
      <c r="W718" s="29">
        <v>0</v>
      </c>
      <c r="X718" s="36">
        <v>768701612.10000002</v>
      </c>
      <c r="Y718" s="41">
        <f t="shared" si="82"/>
        <v>768701612.10000002</v>
      </c>
      <c r="Z718" s="42">
        <f t="shared" si="83"/>
        <v>34664605.119261146</v>
      </c>
    </row>
    <row r="719" spans="1:26" x14ac:dyDescent="0.25">
      <c r="A719" s="7" t="s">
        <v>15</v>
      </c>
      <c r="B719" s="56" t="s">
        <v>1424</v>
      </c>
      <c r="C719" s="6" t="s">
        <v>1423</v>
      </c>
      <c r="D719" s="6" t="s">
        <v>1454</v>
      </c>
      <c r="E719" s="8" t="s">
        <v>1455</v>
      </c>
      <c r="F719" s="5">
        <v>776182689.03359246</v>
      </c>
      <c r="G719" s="2">
        <v>35184960.529999852</v>
      </c>
      <c r="H719" s="2">
        <v>85263607.310000062</v>
      </c>
      <c r="I719" s="2">
        <v>0</v>
      </c>
      <c r="J719" s="2">
        <v>0</v>
      </c>
      <c r="K719" s="2">
        <v>0</v>
      </c>
      <c r="L719" s="2">
        <v>0</v>
      </c>
      <c r="M719" s="24">
        <f t="shared" si="77"/>
        <v>896631256.87359238</v>
      </c>
      <c r="N719" s="18">
        <f t="shared" si="78"/>
        <v>35184960.529999852</v>
      </c>
      <c r="O719" s="17">
        <f t="shared" si="79"/>
        <v>85263607.310000062</v>
      </c>
      <c r="P719" s="17">
        <v>0</v>
      </c>
      <c r="Q719" s="17">
        <v>0</v>
      </c>
      <c r="R719" s="35">
        <v>559494814.00206041</v>
      </c>
      <c r="S719" s="40">
        <f t="shared" si="80"/>
        <v>679943381.84206033</v>
      </c>
      <c r="T719" s="52">
        <v>0</v>
      </c>
      <c r="U719" s="64">
        <f t="shared" si="81"/>
        <v>679943381.84206033</v>
      </c>
      <c r="V719" s="47">
        <v>0</v>
      </c>
      <c r="W719" s="29">
        <v>0</v>
      </c>
      <c r="X719" s="36">
        <v>650842936.57000005</v>
      </c>
      <c r="Y719" s="41">
        <f t="shared" si="82"/>
        <v>650842936.57000005</v>
      </c>
      <c r="Z719" s="42">
        <f t="shared" si="83"/>
        <v>29100445.272060275</v>
      </c>
    </row>
    <row r="720" spans="1:26" x14ac:dyDescent="0.25">
      <c r="A720" s="7" t="s">
        <v>15</v>
      </c>
      <c r="B720" s="56" t="s">
        <v>1424</v>
      </c>
      <c r="C720" s="6" t="s">
        <v>1423</v>
      </c>
      <c r="D720" s="6" t="s">
        <v>1456</v>
      </c>
      <c r="E720" s="8" t="s">
        <v>1457</v>
      </c>
      <c r="F720" s="5">
        <v>1195590215.1714306</v>
      </c>
      <c r="G720" s="2">
        <v>53452240.729999781</v>
      </c>
      <c r="H720" s="2">
        <v>127122319.08000004</v>
      </c>
      <c r="I720" s="2">
        <v>0</v>
      </c>
      <c r="J720" s="2">
        <v>0</v>
      </c>
      <c r="K720" s="2">
        <v>0</v>
      </c>
      <c r="L720" s="2">
        <v>0</v>
      </c>
      <c r="M720" s="24">
        <f t="shared" si="77"/>
        <v>1376164774.9814305</v>
      </c>
      <c r="N720" s="18">
        <f t="shared" si="78"/>
        <v>53452240.729999781</v>
      </c>
      <c r="O720" s="17">
        <f t="shared" si="79"/>
        <v>127122319.08000004</v>
      </c>
      <c r="P720" s="17">
        <v>0</v>
      </c>
      <c r="Q720" s="17">
        <v>0</v>
      </c>
      <c r="R720" s="35">
        <v>859017315.34805179</v>
      </c>
      <c r="S720" s="40">
        <f t="shared" si="80"/>
        <v>1039591875.1580516</v>
      </c>
      <c r="T720" s="52">
        <v>0</v>
      </c>
      <c r="U720" s="64">
        <f t="shared" si="81"/>
        <v>1039591875.1580516</v>
      </c>
      <c r="V720" s="47">
        <v>0</v>
      </c>
      <c r="W720" s="29">
        <v>0</v>
      </c>
      <c r="X720" s="36">
        <v>994659788.36000001</v>
      </c>
      <c r="Y720" s="41">
        <f t="shared" si="82"/>
        <v>994659788.36000001</v>
      </c>
      <c r="Z720" s="42">
        <f t="shared" si="83"/>
        <v>44932086.798051596</v>
      </c>
    </row>
    <row r="721" spans="1:26" x14ac:dyDescent="0.25">
      <c r="A721" s="7" t="s">
        <v>15</v>
      </c>
      <c r="B721" s="56" t="s">
        <v>1424</v>
      </c>
      <c r="C721" s="6" t="s">
        <v>1423</v>
      </c>
      <c r="D721" s="6" t="s">
        <v>1458</v>
      </c>
      <c r="E721" s="8" t="s">
        <v>1459</v>
      </c>
      <c r="F721" s="5">
        <v>596512602.57256854</v>
      </c>
      <c r="G721" s="2">
        <v>26749655.53000021</v>
      </c>
      <c r="H721" s="2">
        <v>63841148.5</v>
      </c>
      <c r="I721" s="2">
        <v>0</v>
      </c>
      <c r="J721" s="2">
        <v>0</v>
      </c>
      <c r="K721" s="2">
        <v>0</v>
      </c>
      <c r="L721" s="2">
        <v>0</v>
      </c>
      <c r="M721" s="24">
        <f t="shared" si="77"/>
        <v>687103406.60256875</v>
      </c>
      <c r="N721" s="18">
        <f t="shared" si="78"/>
        <v>26749655.53000021</v>
      </c>
      <c r="O721" s="17">
        <f t="shared" si="79"/>
        <v>63841148.5</v>
      </c>
      <c r="P721" s="17">
        <v>0</v>
      </c>
      <c r="Q721" s="17">
        <v>0</v>
      </c>
      <c r="R721" s="35">
        <v>428884697.27015948</v>
      </c>
      <c r="S721" s="40">
        <f t="shared" si="80"/>
        <v>519475501.30015969</v>
      </c>
      <c r="T721" s="52">
        <v>0</v>
      </c>
      <c r="U721" s="64">
        <f t="shared" si="81"/>
        <v>519475501.30015969</v>
      </c>
      <c r="V721" s="47">
        <v>0</v>
      </c>
      <c r="W721" s="29">
        <v>0</v>
      </c>
      <c r="X721" s="36">
        <v>497070414.17000002</v>
      </c>
      <c r="Y721" s="41">
        <f t="shared" si="82"/>
        <v>497070414.17000002</v>
      </c>
      <c r="Z721" s="42">
        <f t="shared" si="83"/>
        <v>22405087.130159676</v>
      </c>
    </row>
    <row r="722" spans="1:26" x14ac:dyDescent="0.25">
      <c r="A722" s="7" t="s">
        <v>15</v>
      </c>
      <c r="B722" s="56" t="s">
        <v>1424</v>
      </c>
      <c r="C722" s="6" t="s">
        <v>1423</v>
      </c>
      <c r="D722" s="6" t="s">
        <v>1460</v>
      </c>
      <c r="E722" s="8" t="s">
        <v>1461</v>
      </c>
      <c r="F722" s="5">
        <v>405521117.56532836</v>
      </c>
      <c r="G722" s="2">
        <v>18488946.589999914</v>
      </c>
      <c r="H722" s="2">
        <v>45075801.73999998</v>
      </c>
      <c r="I722" s="2">
        <v>0</v>
      </c>
      <c r="J722" s="2">
        <v>0</v>
      </c>
      <c r="K722" s="2">
        <v>0</v>
      </c>
      <c r="L722" s="2">
        <v>0</v>
      </c>
      <c r="M722" s="24">
        <f t="shared" si="77"/>
        <v>469085865.89532828</v>
      </c>
      <c r="N722" s="18">
        <f t="shared" si="78"/>
        <v>18488946.589999914</v>
      </c>
      <c r="O722" s="17">
        <f t="shared" si="79"/>
        <v>45075801.73999998</v>
      </c>
      <c r="P722" s="17">
        <v>0</v>
      </c>
      <c r="Q722" s="17">
        <v>0</v>
      </c>
      <c r="R722" s="35">
        <v>292692417.67651713</v>
      </c>
      <c r="S722" s="40">
        <f t="shared" si="80"/>
        <v>356257166.00651705</v>
      </c>
      <c r="T722" s="52">
        <v>0</v>
      </c>
      <c r="U722" s="64">
        <f t="shared" si="81"/>
        <v>356257166.00651705</v>
      </c>
      <c r="V722" s="47">
        <v>0</v>
      </c>
      <c r="W722" s="29">
        <v>0</v>
      </c>
      <c r="X722" s="36">
        <v>341068509.94999999</v>
      </c>
      <c r="Y722" s="41">
        <f t="shared" si="82"/>
        <v>341068509.94999999</v>
      </c>
      <c r="Z722" s="42">
        <f t="shared" si="83"/>
        <v>15188656.056517065</v>
      </c>
    </row>
    <row r="723" spans="1:26" x14ac:dyDescent="0.25">
      <c r="A723" s="7" t="s">
        <v>15</v>
      </c>
      <c r="B723" s="56" t="s">
        <v>1424</v>
      </c>
      <c r="C723" s="6" t="s">
        <v>1423</v>
      </c>
      <c r="D723" s="6" t="s">
        <v>1462</v>
      </c>
      <c r="E723" s="8" t="s">
        <v>1463</v>
      </c>
      <c r="F723" s="5">
        <v>997010481.28207588</v>
      </c>
      <c r="G723" s="2">
        <v>44650508.210000038</v>
      </c>
      <c r="H723" s="2">
        <v>106432189.22000003</v>
      </c>
      <c r="I723" s="2">
        <v>0</v>
      </c>
      <c r="J723" s="2">
        <v>0</v>
      </c>
      <c r="K723" s="2">
        <v>0</v>
      </c>
      <c r="L723" s="2">
        <v>0</v>
      </c>
      <c r="M723" s="24">
        <f t="shared" si="77"/>
        <v>1148093178.7120759</v>
      </c>
      <c r="N723" s="18">
        <f t="shared" si="78"/>
        <v>44650508.210000038</v>
      </c>
      <c r="O723" s="17">
        <f t="shared" si="79"/>
        <v>106432189.22000003</v>
      </c>
      <c r="P723" s="17">
        <v>0</v>
      </c>
      <c r="Q723" s="17">
        <v>0</v>
      </c>
      <c r="R723" s="35">
        <v>716622946.667431</v>
      </c>
      <c r="S723" s="40">
        <f t="shared" si="80"/>
        <v>867705644.09743106</v>
      </c>
      <c r="T723" s="52">
        <v>0</v>
      </c>
      <c r="U723" s="64">
        <f t="shared" si="81"/>
        <v>867705644.09743106</v>
      </c>
      <c r="V723" s="47">
        <v>0</v>
      </c>
      <c r="W723" s="29">
        <v>0</v>
      </c>
      <c r="X723" s="36">
        <v>830247813.50999999</v>
      </c>
      <c r="Y723" s="41">
        <f t="shared" si="82"/>
        <v>830247813.50999999</v>
      </c>
      <c r="Z723" s="42">
        <f t="shared" si="83"/>
        <v>37457830.587431073</v>
      </c>
    </row>
    <row r="724" spans="1:26" x14ac:dyDescent="0.25">
      <c r="A724" s="7" t="s">
        <v>15</v>
      </c>
      <c r="B724" s="56" t="s">
        <v>1424</v>
      </c>
      <c r="C724" s="6" t="s">
        <v>1423</v>
      </c>
      <c r="D724" s="6" t="s">
        <v>1464</v>
      </c>
      <c r="E724" s="8" t="s">
        <v>1465</v>
      </c>
      <c r="F724" s="5">
        <v>734519171.99178815</v>
      </c>
      <c r="G724" s="2">
        <v>33290605.48999989</v>
      </c>
      <c r="H724" s="2">
        <v>80614643.990000069</v>
      </c>
      <c r="I724" s="2">
        <v>0</v>
      </c>
      <c r="J724" s="2">
        <v>0</v>
      </c>
      <c r="K724" s="2">
        <v>0</v>
      </c>
      <c r="L724" s="2">
        <v>0</v>
      </c>
      <c r="M724" s="24">
        <f t="shared" si="77"/>
        <v>848424421.47178817</v>
      </c>
      <c r="N724" s="18">
        <f t="shared" si="78"/>
        <v>33290605.48999989</v>
      </c>
      <c r="O724" s="17">
        <f t="shared" si="79"/>
        <v>80614643.990000069</v>
      </c>
      <c r="P724" s="17">
        <v>0</v>
      </c>
      <c r="Q724" s="17">
        <v>0</v>
      </c>
      <c r="R724" s="35">
        <v>529427370.83448273</v>
      </c>
      <c r="S724" s="40">
        <f t="shared" si="80"/>
        <v>643332620.31448269</v>
      </c>
      <c r="T724" s="52">
        <v>0</v>
      </c>
      <c r="U724" s="64">
        <f t="shared" si="81"/>
        <v>643332620.31448269</v>
      </c>
      <c r="V724" s="47">
        <v>0</v>
      </c>
      <c r="W724" s="29">
        <v>0</v>
      </c>
      <c r="X724" s="36">
        <v>615792277.71000004</v>
      </c>
      <c r="Y724" s="41">
        <f t="shared" si="82"/>
        <v>615792277.71000004</v>
      </c>
      <c r="Z724" s="42">
        <f t="shared" si="83"/>
        <v>27540342.604482651</v>
      </c>
    </row>
    <row r="725" spans="1:26" x14ac:dyDescent="0.25">
      <c r="A725" s="7" t="s">
        <v>15</v>
      </c>
      <c r="B725" s="56" t="s">
        <v>1424</v>
      </c>
      <c r="C725" s="6" t="s">
        <v>1423</v>
      </c>
      <c r="D725" s="6" t="s">
        <v>1466</v>
      </c>
      <c r="E725" s="8" t="s">
        <v>1467</v>
      </c>
      <c r="F725" s="5">
        <v>614728697.11242521</v>
      </c>
      <c r="G725" s="2">
        <v>27746530.819999933</v>
      </c>
      <c r="H725" s="2">
        <v>66808121.860000014</v>
      </c>
      <c r="I725" s="2">
        <v>0</v>
      </c>
      <c r="J725" s="2">
        <v>0</v>
      </c>
      <c r="K725" s="2">
        <v>0</v>
      </c>
      <c r="L725" s="2">
        <v>0</v>
      </c>
      <c r="M725" s="24">
        <f t="shared" si="77"/>
        <v>709283349.79242516</v>
      </c>
      <c r="N725" s="18">
        <f t="shared" si="78"/>
        <v>27746530.819999933</v>
      </c>
      <c r="O725" s="17">
        <f t="shared" si="79"/>
        <v>66808121.860000014</v>
      </c>
      <c r="P725" s="17">
        <v>0</v>
      </c>
      <c r="Q725" s="17">
        <v>0</v>
      </c>
      <c r="R725" s="35">
        <v>442667312.54734373</v>
      </c>
      <c r="S725" s="40">
        <f t="shared" si="80"/>
        <v>537221965.22734368</v>
      </c>
      <c r="T725" s="52">
        <v>0</v>
      </c>
      <c r="U725" s="64">
        <f t="shared" si="81"/>
        <v>537221965.22734368</v>
      </c>
      <c r="V725" s="47">
        <v>0</v>
      </c>
      <c r="W725" s="29">
        <v>0</v>
      </c>
      <c r="X725" s="36">
        <v>514160835.79000002</v>
      </c>
      <c r="Y725" s="41">
        <f t="shared" si="82"/>
        <v>514160835.79000002</v>
      </c>
      <c r="Z725" s="42">
        <f t="shared" si="83"/>
        <v>23061129.437343657</v>
      </c>
    </row>
    <row r="726" spans="1:26" x14ac:dyDescent="0.25">
      <c r="A726" s="7" t="s">
        <v>15</v>
      </c>
      <c r="B726" s="56" t="s">
        <v>1424</v>
      </c>
      <c r="C726" s="6" t="s">
        <v>1423</v>
      </c>
      <c r="D726" s="6" t="s">
        <v>1468</v>
      </c>
      <c r="E726" s="8" t="s">
        <v>1469</v>
      </c>
      <c r="F726" s="5">
        <v>537579548.90825534</v>
      </c>
      <c r="G726" s="2">
        <v>24625735.080000162</v>
      </c>
      <c r="H726" s="2">
        <v>60429732.699999988</v>
      </c>
      <c r="I726" s="2">
        <v>0</v>
      </c>
      <c r="J726" s="2">
        <v>0</v>
      </c>
      <c r="K726" s="2">
        <v>0</v>
      </c>
      <c r="L726" s="2">
        <v>0</v>
      </c>
      <c r="M726" s="24">
        <f t="shared" si="77"/>
        <v>622635016.68825555</v>
      </c>
      <c r="N726" s="18">
        <f t="shared" si="78"/>
        <v>24625735.080000162</v>
      </c>
      <c r="O726" s="17">
        <f t="shared" si="79"/>
        <v>60429732.699999988</v>
      </c>
      <c r="P726" s="17">
        <v>0</v>
      </c>
      <c r="Q726" s="17">
        <v>0</v>
      </c>
      <c r="R726" s="35">
        <v>388452513.29135907</v>
      </c>
      <c r="S726" s="40">
        <f t="shared" si="80"/>
        <v>473507981.07135922</v>
      </c>
      <c r="T726" s="52">
        <v>0</v>
      </c>
      <c r="U726" s="64">
        <f t="shared" si="81"/>
        <v>473507981.07135922</v>
      </c>
      <c r="V726" s="47">
        <v>0</v>
      </c>
      <c r="W726" s="29">
        <v>0</v>
      </c>
      <c r="X726" s="36">
        <v>453390272.76999998</v>
      </c>
      <c r="Y726" s="41">
        <f t="shared" si="82"/>
        <v>453390272.76999998</v>
      </c>
      <c r="Z726" s="42">
        <f t="shared" si="83"/>
        <v>20117708.301359236</v>
      </c>
    </row>
    <row r="727" spans="1:26" x14ac:dyDescent="0.25">
      <c r="A727" s="7" t="s">
        <v>15</v>
      </c>
      <c r="B727" s="56" t="s">
        <v>1424</v>
      </c>
      <c r="C727" s="6" t="s">
        <v>1423</v>
      </c>
      <c r="D727" s="6" t="s">
        <v>1470</v>
      </c>
      <c r="E727" s="8" t="s">
        <v>1471</v>
      </c>
      <c r="F727" s="5">
        <v>948013715.9596858</v>
      </c>
      <c r="G727" s="2">
        <v>42995048.699999809</v>
      </c>
      <c r="H727" s="2">
        <v>104174871.46000004</v>
      </c>
      <c r="I727" s="2">
        <v>0</v>
      </c>
      <c r="J727" s="2">
        <v>0</v>
      </c>
      <c r="K727" s="2">
        <v>0</v>
      </c>
      <c r="L727" s="2">
        <v>0</v>
      </c>
      <c r="M727" s="24">
        <f t="shared" si="77"/>
        <v>1095183636.1196856</v>
      </c>
      <c r="N727" s="18">
        <f t="shared" si="78"/>
        <v>42995048.699999809</v>
      </c>
      <c r="O727" s="17">
        <f t="shared" si="79"/>
        <v>104174871.46000004</v>
      </c>
      <c r="P727" s="17">
        <v>0</v>
      </c>
      <c r="Q727" s="17">
        <v>0</v>
      </c>
      <c r="R727" s="35">
        <v>683445435.15782297</v>
      </c>
      <c r="S727" s="40">
        <f t="shared" si="80"/>
        <v>830615355.31782281</v>
      </c>
      <c r="T727" s="52">
        <v>0</v>
      </c>
      <c r="U727" s="64">
        <f t="shared" si="81"/>
        <v>830615355.31782281</v>
      </c>
      <c r="V727" s="47">
        <v>0</v>
      </c>
      <c r="W727" s="29">
        <v>0</v>
      </c>
      <c r="X727" s="36">
        <v>795083703.63</v>
      </c>
      <c r="Y727" s="41">
        <f t="shared" si="82"/>
        <v>795083703.63</v>
      </c>
      <c r="Z727" s="42">
        <f t="shared" si="83"/>
        <v>35531651.687822819</v>
      </c>
    </row>
    <row r="728" spans="1:26" x14ac:dyDescent="0.25">
      <c r="A728" s="7" t="s">
        <v>15</v>
      </c>
      <c r="B728" s="56" t="s">
        <v>1424</v>
      </c>
      <c r="C728" s="6" t="s">
        <v>1423</v>
      </c>
      <c r="D728" s="6" t="s">
        <v>1472</v>
      </c>
      <c r="E728" s="8" t="s">
        <v>1473</v>
      </c>
      <c r="F728" s="5">
        <v>266202529.65857035</v>
      </c>
      <c r="G728" s="2">
        <v>12092032.789999962</v>
      </c>
      <c r="H728" s="2">
        <v>29363400.930000007</v>
      </c>
      <c r="I728" s="2">
        <v>0</v>
      </c>
      <c r="J728" s="2">
        <v>0</v>
      </c>
      <c r="K728" s="2">
        <v>0</v>
      </c>
      <c r="L728" s="2">
        <v>0</v>
      </c>
      <c r="M728" s="24">
        <f t="shared" si="77"/>
        <v>307657963.37857032</v>
      </c>
      <c r="N728" s="18">
        <f t="shared" si="78"/>
        <v>12092032.789999962</v>
      </c>
      <c r="O728" s="17">
        <f t="shared" si="79"/>
        <v>29363400.930000007</v>
      </c>
      <c r="P728" s="17">
        <v>0</v>
      </c>
      <c r="Q728" s="17">
        <v>0</v>
      </c>
      <c r="R728" s="35">
        <v>191975327.52642179</v>
      </c>
      <c r="S728" s="40">
        <f t="shared" si="80"/>
        <v>233430761.24642175</v>
      </c>
      <c r="T728" s="52">
        <v>0</v>
      </c>
      <c r="U728" s="64">
        <f t="shared" si="81"/>
        <v>233430761.24642175</v>
      </c>
      <c r="V728" s="47">
        <v>0</v>
      </c>
      <c r="W728" s="29">
        <v>0</v>
      </c>
      <c r="X728" s="36">
        <v>223453851.96000001</v>
      </c>
      <c r="Y728" s="41">
        <f t="shared" si="82"/>
        <v>223453851.96000001</v>
      </c>
      <c r="Z728" s="42">
        <f t="shared" si="83"/>
        <v>9976909.286421746</v>
      </c>
    </row>
    <row r="729" spans="1:26" x14ac:dyDescent="0.25">
      <c r="A729" s="7" t="s">
        <v>15</v>
      </c>
      <c r="B729" s="56" t="s">
        <v>1424</v>
      </c>
      <c r="C729" s="6" t="s">
        <v>1423</v>
      </c>
      <c r="D729" s="6" t="s">
        <v>1474</v>
      </c>
      <c r="E729" s="8" t="s">
        <v>1475</v>
      </c>
      <c r="F729" s="5">
        <v>415946836.04425704</v>
      </c>
      <c r="G729" s="2">
        <v>18508562.829999924</v>
      </c>
      <c r="H729" s="2">
        <v>43755219.470000029</v>
      </c>
      <c r="I729" s="2">
        <v>0</v>
      </c>
      <c r="J729" s="2">
        <v>0</v>
      </c>
      <c r="K729" s="2">
        <v>0</v>
      </c>
      <c r="L729" s="2">
        <v>0</v>
      </c>
      <c r="M729" s="24">
        <f t="shared" si="77"/>
        <v>478210618.344257</v>
      </c>
      <c r="N729" s="18">
        <f t="shared" si="78"/>
        <v>18508562.829999924</v>
      </c>
      <c r="O729" s="17">
        <f t="shared" si="79"/>
        <v>43755219.470000029</v>
      </c>
      <c r="P729" s="17">
        <v>0</v>
      </c>
      <c r="Q729" s="17">
        <v>0</v>
      </c>
      <c r="R729" s="35">
        <v>298522569.68209457</v>
      </c>
      <c r="S729" s="40">
        <f t="shared" si="80"/>
        <v>360786351.98209453</v>
      </c>
      <c r="T729" s="52">
        <v>0</v>
      </c>
      <c r="U729" s="64">
        <f t="shared" si="81"/>
        <v>360786351.98209453</v>
      </c>
      <c r="V729" s="47">
        <v>0</v>
      </c>
      <c r="W729" s="29">
        <v>0</v>
      </c>
      <c r="X729" s="36">
        <v>345140440.43000001</v>
      </c>
      <c r="Y729" s="41">
        <f t="shared" si="82"/>
        <v>345140440.43000001</v>
      </c>
      <c r="Z729" s="42">
        <f t="shared" si="83"/>
        <v>15645911.552094519</v>
      </c>
    </row>
    <row r="730" spans="1:26" x14ac:dyDescent="0.25">
      <c r="A730" s="7" t="s">
        <v>15</v>
      </c>
      <c r="B730" s="56" t="s">
        <v>1424</v>
      </c>
      <c r="C730" s="6" t="s">
        <v>1423</v>
      </c>
      <c r="D730" s="6" t="s">
        <v>1476</v>
      </c>
      <c r="E730" s="8" t="s">
        <v>1477</v>
      </c>
      <c r="F730" s="5">
        <v>401565194.59591842</v>
      </c>
      <c r="G730" s="2">
        <v>18317192.560000002</v>
      </c>
      <c r="H730" s="2">
        <v>44727105.199999988</v>
      </c>
      <c r="I730" s="2">
        <v>0</v>
      </c>
      <c r="J730" s="2">
        <v>0</v>
      </c>
      <c r="K730" s="2">
        <v>0</v>
      </c>
      <c r="L730" s="2">
        <v>0</v>
      </c>
      <c r="M730" s="24">
        <f t="shared" si="77"/>
        <v>464609492.35591841</v>
      </c>
      <c r="N730" s="18">
        <f t="shared" si="78"/>
        <v>18317192.560000002</v>
      </c>
      <c r="O730" s="17">
        <f t="shared" si="79"/>
        <v>44727105.199999988</v>
      </c>
      <c r="P730" s="17">
        <v>0</v>
      </c>
      <c r="Q730" s="17">
        <v>0</v>
      </c>
      <c r="R730" s="35">
        <v>289880259.47167903</v>
      </c>
      <c r="S730" s="40">
        <f t="shared" si="80"/>
        <v>352924557.23167902</v>
      </c>
      <c r="T730" s="52">
        <v>0</v>
      </c>
      <c r="U730" s="64">
        <f t="shared" si="81"/>
        <v>352924557.23167902</v>
      </c>
      <c r="V730" s="47">
        <v>0</v>
      </c>
      <c r="W730" s="29">
        <v>0</v>
      </c>
      <c r="X730" s="36">
        <v>337885570</v>
      </c>
      <c r="Y730" s="41">
        <f t="shared" si="82"/>
        <v>337885570</v>
      </c>
      <c r="Z730" s="42">
        <f t="shared" si="83"/>
        <v>15038987.231679022</v>
      </c>
    </row>
    <row r="731" spans="1:26" x14ac:dyDescent="0.25">
      <c r="A731" s="7" t="s">
        <v>15</v>
      </c>
      <c r="B731" s="56" t="s">
        <v>1424</v>
      </c>
      <c r="C731" s="6" t="s">
        <v>1423</v>
      </c>
      <c r="D731" s="6" t="s">
        <v>1478</v>
      </c>
      <c r="E731" s="8" t="s">
        <v>1479</v>
      </c>
      <c r="F731" s="5">
        <v>193968980.46694338</v>
      </c>
      <c r="G731" s="2">
        <v>8752380.1399999857</v>
      </c>
      <c r="H731" s="2">
        <v>21078823.00999999</v>
      </c>
      <c r="I731" s="2">
        <v>0</v>
      </c>
      <c r="J731" s="2">
        <v>0</v>
      </c>
      <c r="K731" s="2">
        <v>0</v>
      </c>
      <c r="L731" s="2">
        <v>0</v>
      </c>
      <c r="M731" s="24">
        <f t="shared" si="77"/>
        <v>223800183.61694336</v>
      </c>
      <c r="N731" s="18">
        <f t="shared" si="78"/>
        <v>8752380.1399999857</v>
      </c>
      <c r="O731" s="17">
        <f t="shared" si="79"/>
        <v>21078823.00999999</v>
      </c>
      <c r="P731" s="17">
        <v>0</v>
      </c>
      <c r="Q731" s="17">
        <v>0</v>
      </c>
      <c r="R731" s="35">
        <v>139673005.95380786</v>
      </c>
      <c r="S731" s="40">
        <f t="shared" si="80"/>
        <v>169504209.10380784</v>
      </c>
      <c r="T731" s="52">
        <v>0</v>
      </c>
      <c r="U731" s="64">
        <f t="shared" si="81"/>
        <v>169504209.10380784</v>
      </c>
      <c r="V731" s="47">
        <v>0</v>
      </c>
      <c r="W731" s="29">
        <v>0</v>
      </c>
      <c r="X731" s="36">
        <v>162228189.81</v>
      </c>
      <c r="Y731" s="41">
        <f t="shared" si="82"/>
        <v>162228189.81</v>
      </c>
      <c r="Z731" s="42">
        <f t="shared" si="83"/>
        <v>7276019.2938078344</v>
      </c>
    </row>
    <row r="732" spans="1:26" x14ac:dyDescent="0.25">
      <c r="A732" s="7" t="s">
        <v>15</v>
      </c>
      <c r="B732" s="56" t="s">
        <v>1424</v>
      </c>
      <c r="C732" s="6" t="s">
        <v>1423</v>
      </c>
      <c r="D732" s="6" t="s">
        <v>1480</v>
      </c>
      <c r="E732" s="8" t="s">
        <v>1481</v>
      </c>
      <c r="F732" s="5">
        <v>484285961.22864419</v>
      </c>
      <c r="G732" s="2">
        <v>21860769.849999964</v>
      </c>
      <c r="H732" s="2">
        <v>52630631.560000002</v>
      </c>
      <c r="I732" s="2">
        <v>0</v>
      </c>
      <c r="J732" s="2">
        <v>0</v>
      </c>
      <c r="K732" s="2">
        <v>0</v>
      </c>
      <c r="L732" s="2">
        <v>0</v>
      </c>
      <c r="M732" s="24">
        <f t="shared" si="77"/>
        <v>558777362.63864422</v>
      </c>
      <c r="N732" s="18">
        <f t="shared" si="78"/>
        <v>21860769.849999964</v>
      </c>
      <c r="O732" s="17">
        <f t="shared" si="79"/>
        <v>52630631.560000002</v>
      </c>
      <c r="P732" s="17">
        <v>0</v>
      </c>
      <c r="Q732" s="17">
        <v>0</v>
      </c>
      <c r="R732" s="35">
        <v>348731575.39123982</v>
      </c>
      <c r="S732" s="40">
        <f t="shared" si="80"/>
        <v>423222976.80123979</v>
      </c>
      <c r="T732" s="52">
        <v>0</v>
      </c>
      <c r="U732" s="64">
        <f t="shared" si="81"/>
        <v>423222976.80123979</v>
      </c>
      <c r="V732" s="47">
        <v>0</v>
      </c>
      <c r="W732" s="29">
        <v>0</v>
      </c>
      <c r="X732" s="36">
        <v>405053133.38</v>
      </c>
      <c r="Y732" s="41">
        <f t="shared" si="82"/>
        <v>405053133.38</v>
      </c>
      <c r="Z732" s="42">
        <f t="shared" si="83"/>
        <v>18169843.421239793</v>
      </c>
    </row>
    <row r="733" spans="1:26" x14ac:dyDescent="0.25">
      <c r="A733" s="7" t="s">
        <v>15</v>
      </c>
      <c r="B733" s="56" t="s">
        <v>1424</v>
      </c>
      <c r="C733" s="6" t="s">
        <v>1423</v>
      </c>
      <c r="D733" s="6" t="s">
        <v>1482</v>
      </c>
      <c r="E733" s="8" t="s">
        <v>1483</v>
      </c>
      <c r="F733" s="5">
        <v>743118380.31559134</v>
      </c>
      <c r="G733" s="2">
        <v>33458818.7700001</v>
      </c>
      <c r="H733" s="2">
        <v>80290587.74999994</v>
      </c>
      <c r="I733" s="2">
        <v>0</v>
      </c>
      <c r="J733" s="2">
        <v>0</v>
      </c>
      <c r="K733" s="2">
        <v>0</v>
      </c>
      <c r="L733" s="2">
        <v>0</v>
      </c>
      <c r="M733" s="24">
        <f t="shared" si="77"/>
        <v>856867786.83559132</v>
      </c>
      <c r="N733" s="18">
        <f t="shared" si="78"/>
        <v>33458818.7700001</v>
      </c>
      <c r="O733" s="17">
        <f t="shared" si="79"/>
        <v>80290587.74999994</v>
      </c>
      <c r="P733" s="17">
        <v>0</v>
      </c>
      <c r="Q733" s="17">
        <v>0</v>
      </c>
      <c r="R733" s="35">
        <v>534789568.31065625</v>
      </c>
      <c r="S733" s="40">
        <f t="shared" si="80"/>
        <v>648538974.83065629</v>
      </c>
      <c r="T733" s="52">
        <v>0</v>
      </c>
      <c r="U733" s="64">
        <f t="shared" si="81"/>
        <v>648538974.83065629</v>
      </c>
      <c r="V733" s="47">
        <v>0</v>
      </c>
      <c r="W733" s="29">
        <v>0</v>
      </c>
      <c r="X733" s="36">
        <v>620644376.85000002</v>
      </c>
      <c r="Y733" s="41">
        <f t="shared" si="82"/>
        <v>620644376.85000002</v>
      </c>
      <c r="Z733" s="42">
        <f t="shared" si="83"/>
        <v>27894597.980656266</v>
      </c>
    </row>
    <row r="734" spans="1:26" x14ac:dyDescent="0.25">
      <c r="A734" s="7" t="s">
        <v>15</v>
      </c>
      <c r="B734" s="56" t="s">
        <v>1485</v>
      </c>
      <c r="C734" s="6" t="s">
        <v>1484</v>
      </c>
      <c r="D734" s="6" t="s">
        <v>1485</v>
      </c>
      <c r="E734" s="8" t="s">
        <v>1486</v>
      </c>
      <c r="F734" s="5">
        <v>47141712234.199028</v>
      </c>
      <c r="G734" s="2">
        <v>1791724880.6399994</v>
      </c>
      <c r="H734" s="2">
        <v>3653001400.2399979</v>
      </c>
      <c r="I734" s="2">
        <v>0</v>
      </c>
      <c r="J734" s="2">
        <v>0</v>
      </c>
      <c r="K734" s="2">
        <v>0</v>
      </c>
      <c r="L734" s="2">
        <v>0</v>
      </c>
      <c r="M734" s="24">
        <f t="shared" si="77"/>
        <v>52586438515.079025</v>
      </c>
      <c r="N734" s="18">
        <f t="shared" si="78"/>
        <v>1791724880.6399994</v>
      </c>
      <c r="O734" s="17">
        <f t="shared" si="79"/>
        <v>3653001400.2399979</v>
      </c>
      <c r="P734" s="17">
        <v>0</v>
      </c>
      <c r="Q734" s="17">
        <v>0</v>
      </c>
      <c r="R734" s="35">
        <v>33102618154.543125</v>
      </c>
      <c r="S734" s="40">
        <f t="shared" si="80"/>
        <v>38547344435.423126</v>
      </c>
      <c r="T734" s="52">
        <v>0</v>
      </c>
      <c r="U734" s="64">
        <f t="shared" si="81"/>
        <v>38547344435.423126</v>
      </c>
      <c r="V734" s="47">
        <v>0</v>
      </c>
      <c r="W734" s="29">
        <v>0</v>
      </c>
      <c r="X734" s="36">
        <v>36803283674.660004</v>
      </c>
      <c r="Y734" s="41">
        <f t="shared" si="82"/>
        <v>36803283674.660004</v>
      </c>
      <c r="Z734" s="42">
        <f t="shared" si="83"/>
        <v>1744060760.7631226</v>
      </c>
    </row>
    <row r="735" spans="1:26" x14ac:dyDescent="0.25">
      <c r="A735" s="7" t="s">
        <v>15</v>
      </c>
      <c r="B735" s="56" t="s">
        <v>1485</v>
      </c>
      <c r="C735" s="6" t="s">
        <v>1484</v>
      </c>
      <c r="D735" s="6" t="s">
        <v>1487</v>
      </c>
      <c r="E735" s="8" t="s">
        <v>1488</v>
      </c>
      <c r="F735" s="5">
        <v>1128484676.1920557</v>
      </c>
      <c r="G735" s="2">
        <v>50954657.489999771</v>
      </c>
      <c r="H735" s="2">
        <v>122731408.45000005</v>
      </c>
      <c r="I735" s="2">
        <v>0</v>
      </c>
      <c r="J735" s="2">
        <v>0</v>
      </c>
      <c r="K735" s="2">
        <v>0</v>
      </c>
      <c r="L735" s="2">
        <v>0</v>
      </c>
      <c r="M735" s="24">
        <f t="shared" si="77"/>
        <v>1302170742.1320555</v>
      </c>
      <c r="N735" s="18">
        <f t="shared" si="78"/>
        <v>50954657.489999771</v>
      </c>
      <c r="O735" s="17">
        <f t="shared" si="79"/>
        <v>122731408.45000005</v>
      </c>
      <c r="P735" s="17">
        <v>0</v>
      </c>
      <c r="Q735" s="17">
        <v>0</v>
      </c>
      <c r="R735" s="35">
        <v>812678086.70153618</v>
      </c>
      <c r="S735" s="40">
        <f t="shared" si="80"/>
        <v>986364152.641536</v>
      </c>
      <c r="T735" s="52">
        <v>0</v>
      </c>
      <c r="U735" s="64">
        <f t="shared" si="81"/>
        <v>986364152.641536</v>
      </c>
      <c r="V735" s="47">
        <v>0</v>
      </c>
      <c r="W735" s="29">
        <v>0</v>
      </c>
      <c r="X735" s="36">
        <v>944028742.94000006</v>
      </c>
      <c r="Y735" s="41">
        <f t="shared" si="82"/>
        <v>944028742.94000006</v>
      </c>
      <c r="Z735" s="42">
        <f t="shared" si="83"/>
        <v>42335409.70153594</v>
      </c>
    </row>
    <row r="736" spans="1:26" x14ac:dyDescent="0.25">
      <c r="A736" s="7" t="s">
        <v>15</v>
      </c>
      <c r="B736" s="56" t="s">
        <v>1485</v>
      </c>
      <c r="C736" s="6" t="s">
        <v>1484</v>
      </c>
      <c r="D736" s="6" t="s">
        <v>1489</v>
      </c>
      <c r="E736" s="8" t="s">
        <v>1490</v>
      </c>
      <c r="F736" s="5">
        <v>634661295.11322272</v>
      </c>
      <c r="G736" s="2">
        <v>28649446.50999999</v>
      </c>
      <c r="H736" s="2">
        <v>68990495.25</v>
      </c>
      <c r="I736" s="2">
        <v>0</v>
      </c>
      <c r="J736" s="2">
        <v>0</v>
      </c>
      <c r="K736" s="2">
        <v>0</v>
      </c>
      <c r="L736" s="2">
        <v>0</v>
      </c>
      <c r="M736" s="24">
        <f t="shared" si="77"/>
        <v>732301236.87322271</v>
      </c>
      <c r="N736" s="18">
        <f t="shared" si="78"/>
        <v>28649446.50999999</v>
      </c>
      <c r="O736" s="17">
        <f t="shared" si="79"/>
        <v>68990495.25</v>
      </c>
      <c r="P736" s="17">
        <v>0</v>
      </c>
      <c r="Q736" s="17">
        <v>0</v>
      </c>
      <c r="R736" s="35">
        <v>457017721.10824484</v>
      </c>
      <c r="S736" s="40">
        <f t="shared" si="80"/>
        <v>554657662.86824489</v>
      </c>
      <c r="T736" s="52">
        <v>0</v>
      </c>
      <c r="U736" s="64">
        <f t="shared" si="81"/>
        <v>554657662.86824489</v>
      </c>
      <c r="V736" s="47">
        <v>0</v>
      </c>
      <c r="W736" s="29">
        <v>0</v>
      </c>
      <c r="X736" s="36">
        <v>530845334.99000001</v>
      </c>
      <c r="Y736" s="41">
        <f t="shared" si="82"/>
        <v>530845334.99000001</v>
      </c>
      <c r="Z736" s="42">
        <f t="shared" si="83"/>
        <v>23812327.878244877</v>
      </c>
    </row>
    <row r="737" spans="1:26" x14ac:dyDescent="0.25">
      <c r="A737" s="7" t="s">
        <v>15</v>
      </c>
      <c r="B737" s="56" t="s">
        <v>1485</v>
      </c>
      <c r="C737" s="6" t="s">
        <v>1484</v>
      </c>
      <c r="D737" s="6" t="s">
        <v>1491</v>
      </c>
      <c r="E737" s="8" t="s">
        <v>1492</v>
      </c>
      <c r="F737" s="5">
        <v>331548041.1614306</v>
      </c>
      <c r="G737" s="2">
        <v>15204328.670000076</v>
      </c>
      <c r="H737" s="2">
        <v>37374573.419999987</v>
      </c>
      <c r="I737" s="2">
        <v>0</v>
      </c>
      <c r="J737" s="2">
        <v>0</v>
      </c>
      <c r="K737" s="2">
        <v>0</v>
      </c>
      <c r="L737" s="2">
        <v>0</v>
      </c>
      <c r="M737" s="24">
        <f t="shared" si="77"/>
        <v>384126943.25143063</v>
      </c>
      <c r="N737" s="18">
        <f t="shared" si="78"/>
        <v>15204328.670000076</v>
      </c>
      <c r="O737" s="17">
        <f t="shared" si="79"/>
        <v>37374573.419999987</v>
      </c>
      <c r="P737" s="17">
        <v>0</v>
      </c>
      <c r="Q737" s="17">
        <v>0</v>
      </c>
      <c r="R737" s="35">
        <v>239639397.94930652</v>
      </c>
      <c r="S737" s="40">
        <f t="shared" si="80"/>
        <v>292218300.03930658</v>
      </c>
      <c r="T737" s="52">
        <v>0</v>
      </c>
      <c r="U737" s="64">
        <f t="shared" si="81"/>
        <v>292218300.03930658</v>
      </c>
      <c r="V737" s="47">
        <v>0</v>
      </c>
      <c r="W737" s="29">
        <v>0</v>
      </c>
      <c r="X737" s="36">
        <v>279814243.62</v>
      </c>
      <c r="Y737" s="41">
        <f t="shared" si="82"/>
        <v>279814243.62</v>
      </c>
      <c r="Z737" s="42">
        <f t="shared" si="83"/>
        <v>12404056.419306576</v>
      </c>
    </row>
    <row r="738" spans="1:26" x14ac:dyDescent="0.25">
      <c r="A738" s="7" t="s">
        <v>15</v>
      </c>
      <c r="B738" s="56" t="s">
        <v>1485</v>
      </c>
      <c r="C738" s="6" t="s">
        <v>1484</v>
      </c>
      <c r="D738" s="6" t="s">
        <v>1493</v>
      </c>
      <c r="E738" s="8" t="s">
        <v>1494</v>
      </c>
      <c r="F738" s="5">
        <v>402482598.264525</v>
      </c>
      <c r="G738" s="2">
        <v>18581210.99999994</v>
      </c>
      <c r="H738" s="2">
        <v>46093431.569999993</v>
      </c>
      <c r="I738" s="2">
        <v>0</v>
      </c>
      <c r="J738" s="2">
        <v>0</v>
      </c>
      <c r="K738" s="2">
        <v>0</v>
      </c>
      <c r="L738" s="2">
        <v>0</v>
      </c>
      <c r="M738" s="24">
        <f t="shared" si="77"/>
        <v>467157240.83452493</v>
      </c>
      <c r="N738" s="18">
        <f t="shared" si="78"/>
        <v>18581210.99999994</v>
      </c>
      <c r="O738" s="17">
        <f t="shared" si="79"/>
        <v>46093431.569999993</v>
      </c>
      <c r="P738" s="17">
        <v>0</v>
      </c>
      <c r="Q738" s="17">
        <v>0</v>
      </c>
      <c r="R738" s="35">
        <v>291388641.94864821</v>
      </c>
      <c r="S738" s="40">
        <f t="shared" si="80"/>
        <v>356063284.51864815</v>
      </c>
      <c r="T738" s="52">
        <v>0</v>
      </c>
      <c r="U738" s="64">
        <f t="shared" si="81"/>
        <v>356063284.51864815</v>
      </c>
      <c r="V738" s="47">
        <v>0</v>
      </c>
      <c r="W738" s="29">
        <v>0</v>
      </c>
      <c r="X738" s="36">
        <v>341025229.93000001</v>
      </c>
      <c r="Y738" s="41">
        <f t="shared" si="82"/>
        <v>341025229.93000001</v>
      </c>
      <c r="Z738" s="42">
        <f t="shared" si="83"/>
        <v>15038054.58864814</v>
      </c>
    </row>
    <row r="739" spans="1:26" x14ac:dyDescent="0.25">
      <c r="A739" s="7" t="s">
        <v>15</v>
      </c>
      <c r="B739" s="56" t="s">
        <v>1485</v>
      </c>
      <c r="C739" s="6" t="s">
        <v>1484</v>
      </c>
      <c r="D739" s="6" t="s">
        <v>1495</v>
      </c>
      <c r="E739" s="8" t="s">
        <v>1496</v>
      </c>
      <c r="F739" s="5">
        <v>585388329.24754751</v>
      </c>
      <c r="G739" s="2">
        <v>26616923.090000153</v>
      </c>
      <c r="H739" s="2">
        <v>64715770.229999959</v>
      </c>
      <c r="I739" s="2">
        <v>0</v>
      </c>
      <c r="J739" s="2">
        <v>0</v>
      </c>
      <c r="K739" s="2">
        <v>0</v>
      </c>
      <c r="L739" s="2">
        <v>0</v>
      </c>
      <c r="M739" s="24">
        <f t="shared" si="77"/>
        <v>676721022.56754756</v>
      </c>
      <c r="N739" s="18">
        <f t="shared" si="78"/>
        <v>26616923.090000153</v>
      </c>
      <c r="O739" s="17">
        <f t="shared" si="79"/>
        <v>64715770.229999959</v>
      </c>
      <c r="P739" s="17">
        <v>0</v>
      </c>
      <c r="Q739" s="17">
        <v>0</v>
      </c>
      <c r="R739" s="35">
        <v>422257712.59122926</v>
      </c>
      <c r="S739" s="40">
        <f t="shared" si="80"/>
        <v>513590405.91122937</v>
      </c>
      <c r="T739" s="52">
        <v>0</v>
      </c>
      <c r="U739" s="64">
        <f t="shared" si="81"/>
        <v>513590405.91122937</v>
      </c>
      <c r="V739" s="47">
        <v>0</v>
      </c>
      <c r="W739" s="29">
        <v>0</v>
      </c>
      <c r="X739" s="36">
        <v>491654924.19999999</v>
      </c>
      <c r="Y739" s="41">
        <f t="shared" si="82"/>
        <v>491654924.19999999</v>
      </c>
      <c r="Z739" s="42">
        <f t="shared" si="83"/>
        <v>21935481.711229384</v>
      </c>
    </row>
    <row r="740" spans="1:26" x14ac:dyDescent="0.25">
      <c r="A740" s="7" t="s">
        <v>15</v>
      </c>
      <c r="B740" s="56" t="s">
        <v>1485</v>
      </c>
      <c r="C740" s="6" t="s">
        <v>1484</v>
      </c>
      <c r="D740" s="6" t="s">
        <v>1497</v>
      </c>
      <c r="E740" s="8" t="s">
        <v>1498</v>
      </c>
      <c r="F740" s="5">
        <v>1053606863.074455</v>
      </c>
      <c r="G740" s="2">
        <v>47299577.950000286</v>
      </c>
      <c r="H740" s="2">
        <v>113084576.76999998</v>
      </c>
      <c r="I740" s="2">
        <v>0</v>
      </c>
      <c r="J740" s="2">
        <v>0</v>
      </c>
      <c r="K740" s="2">
        <v>0</v>
      </c>
      <c r="L740" s="2">
        <v>0</v>
      </c>
      <c r="M740" s="24">
        <f t="shared" si="77"/>
        <v>1213991017.7944553</v>
      </c>
      <c r="N740" s="18">
        <f t="shared" si="78"/>
        <v>47299577.950000286</v>
      </c>
      <c r="O740" s="17">
        <f t="shared" si="79"/>
        <v>113084576.76999998</v>
      </c>
      <c r="P740" s="17">
        <v>0</v>
      </c>
      <c r="Q740" s="17">
        <v>0</v>
      </c>
      <c r="R740" s="35">
        <v>757713985.187608</v>
      </c>
      <c r="S740" s="40">
        <f t="shared" si="80"/>
        <v>918098139.90760827</v>
      </c>
      <c r="T740" s="52">
        <v>0</v>
      </c>
      <c r="U740" s="64">
        <f t="shared" si="81"/>
        <v>918098139.90760827</v>
      </c>
      <c r="V740" s="47">
        <v>0</v>
      </c>
      <c r="W740" s="29">
        <v>0</v>
      </c>
      <c r="X740" s="36">
        <v>878526732.59000003</v>
      </c>
      <c r="Y740" s="41">
        <f t="shared" si="82"/>
        <v>878526732.59000003</v>
      </c>
      <c r="Z740" s="42">
        <f t="shared" si="83"/>
        <v>39571407.317608237</v>
      </c>
    </row>
    <row r="741" spans="1:26" x14ac:dyDescent="0.25">
      <c r="A741" s="7" t="s">
        <v>15</v>
      </c>
      <c r="B741" s="56" t="s">
        <v>1485</v>
      </c>
      <c r="C741" s="6" t="s">
        <v>1484</v>
      </c>
      <c r="D741" s="6" t="s">
        <v>1499</v>
      </c>
      <c r="E741" s="8" t="s">
        <v>1500</v>
      </c>
      <c r="F741" s="5">
        <v>310006076.84972578</v>
      </c>
      <c r="G741" s="2">
        <v>13993509.74000001</v>
      </c>
      <c r="H741" s="2">
        <v>33711724.449999988</v>
      </c>
      <c r="I741" s="2">
        <v>0</v>
      </c>
      <c r="J741" s="2">
        <v>0</v>
      </c>
      <c r="K741" s="2">
        <v>0</v>
      </c>
      <c r="L741" s="2">
        <v>0</v>
      </c>
      <c r="M741" s="24">
        <f t="shared" si="77"/>
        <v>357711311.03972578</v>
      </c>
      <c r="N741" s="18">
        <f t="shared" si="78"/>
        <v>13993509.74000001</v>
      </c>
      <c r="O741" s="17">
        <f t="shared" si="79"/>
        <v>33711724.449999988</v>
      </c>
      <c r="P741" s="17">
        <v>0</v>
      </c>
      <c r="Q741" s="17">
        <v>0</v>
      </c>
      <c r="R741" s="35">
        <v>223239850.56081143</v>
      </c>
      <c r="S741" s="40">
        <f t="shared" si="80"/>
        <v>270945084.75081146</v>
      </c>
      <c r="T741" s="52">
        <v>0</v>
      </c>
      <c r="U741" s="64">
        <f t="shared" si="81"/>
        <v>270945084.75081146</v>
      </c>
      <c r="V741" s="47">
        <v>0</v>
      </c>
      <c r="W741" s="29">
        <v>0</v>
      </c>
      <c r="X741" s="36">
        <v>259314909.66</v>
      </c>
      <c r="Y741" s="41">
        <f t="shared" si="82"/>
        <v>259314909.66</v>
      </c>
      <c r="Z741" s="42">
        <f t="shared" si="83"/>
        <v>11630175.090811461</v>
      </c>
    </row>
    <row r="742" spans="1:26" x14ac:dyDescent="0.25">
      <c r="A742" s="7" t="s">
        <v>15</v>
      </c>
      <c r="B742" s="56" t="s">
        <v>1485</v>
      </c>
      <c r="C742" s="6" t="s">
        <v>1484</v>
      </c>
      <c r="D742" s="6" t="s">
        <v>1501</v>
      </c>
      <c r="E742" s="8" t="s">
        <v>1502</v>
      </c>
      <c r="F742" s="5">
        <v>776240726.05844092</v>
      </c>
      <c r="G742" s="2">
        <v>35062624.500000238</v>
      </c>
      <c r="H742" s="2">
        <v>84528741.019999981</v>
      </c>
      <c r="I742" s="2">
        <v>0</v>
      </c>
      <c r="J742" s="2">
        <v>0</v>
      </c>
      <c r="K742" s="2">
        <v>0</v>
      </c>
      <c r="L742" s="2">
        <v>0</v>
      </c>
      <c r="M742" s="24">
        <f t="shared" si="77"/>
        <v>895832091.57844114</v>
      </c>
      <c r="N742" s="18">
        <f t="shared" si="78"/>
        <v>35062624.500000238</v>
      </c>
      <c r="O742" s="17">
        <f t="shared" si="79"/>
        <v>84528741.019999981</v>
      </c>
      <c r="P742" s="17">
        <v>0</v>
      </c>
      <c r="Q742" s="17">
        <v>0</v>
      </c>
      <c r="R742" s="35">
        <v>559057373.67957568</v>
      </c>
      <c r="S742" s="40">
        <f t="shared" si="80"/>
        <v>678648739.1995759</v>
      </c>
      <c r="T742" s="52">
        <v>0</v>
      </c>
      <c r="U742" s="64">
        <f t="shared" si="81"/>
        <v>678648739.1995759</v>
      </c>
      <c r="V742" s="47">
        <v>0</v>
      </c>
      <c r="W742" s="29">
        <v>0</v>
      </c>
      <c r="X742" s="36">
        <v>649528228.32000005</v>
      </c>
      <c r="Y742" s="41">
        <f t="shared" si="82"/>
        <v>649528228.32000005</v>
      </c>
      <c r="Z742" s="42">
        <f t="shared" si="83"/>
        <v>29120510.879575849</v>
      </c>
    </row>
    <row r="743" spans="1:26" x14ac:dyDescent="0.25">
      <c r="A743" s="7" t="s">
        <v>15</v>
      </c>
      <c r="B743" s="56" t="s">
        <v>1485</v>
      </c>
      <c r="C743" s="6" t="s">
        <v>1484</v>
      </c>
      <c r="D743" s="6" t="s">
        <v>1503</v>
      </c>
      <c r="E743" s="8" t="s">
        <v>1504</v>
      </c>
      <c r="F743" s="5">
        <v>532559141.69290745</v>
      </c>
      <c r="G743" s="2">
        <v>24169005.50999999</v>
      </c>
      <c r="H743" s="2">
        <v>58639572.019999981</v>
      </c>
      <c r="I743" s="2">
        <v>0</v>
      </c>
      <c r="J743" s="2">
        <v>0</v>
      </c>
      <c r="K743" s="2">
        <v>0</v>
      </c>
      <c r="L743" s="2">
        <v>0</v>
      </c>
      <c r="M743" s="24">
        <f t="shared" si="77"/>
        <v>615367719.22290742</v>
      </c>
      <c r="N743" s="18">
        <f t="shared" si="78"/>
        <v>24169005.50999999</v>
      </c>
      <c r="O743" s="17">
        <f t="shared" si="79"/>
        <v>58639572.019999981</v>
      </c>
      <c r="P743" s="17">
        <v>0</v>
      </c>
      <c r="Q743" s="17">
        <v>0</v>
      </c>
      <c r="R743" s="35">
        <v>383986421.33153754</v>
      </c>
      <c r="S743" s="40">
        <f t="shared" si="80"/>
        <v>466794998.86153752</v>
      </c>
      <c r="T743" s="52">
        <v>0</v>
      </c>
      <c r="U743" s="64">
        <f t="shared" si="81"/>
        <v>466794998.86153752</v>
      </c>
      <c r="V743" s="47">
        <v>0</v>
      </c>
      <c r="W743" s="29">
        <v>0</v>
      </c>
      <c r="X743" s="36">
        <v>446832523.92000002</v>
      </c>
      <c r="Y743" s="41">
        <f t="shared" si="82"/>
        <v>446832523.92000002</v>
      </c>
      <c r="Z743" s="42">
        <f t="shared" si="83"/>
        <v>19962474.941537499</v>
      </c>
    </row>
    <row r="744" spans="1:26" x14ac:dyDescent="0.25">
      <c r="A744" s="7" t="s">
        <v>15</v>
      </c>
      <c r="B744" s="56" t="s">
        <v>1485</v>
      </c>
      <c r="C744" s="6" t="s">
        <v>1484</v>
      </c>
      <c r="D744" s="6" t="s">
        <v>1505</v>
      </c>
      <c r="E744" s="8" t="s">
        <v>1506</v>
      </c>
      <c r="F744" s="5">
        <v>516438614.54483443</v>
      </c>
      <c r="G744" s="2">
        <v>23643716.100000024</v>
      </c>
      <c r="H744" s="2">
        <v>57994743.270000041</v>
      </c>
      <c r="I744" s="2">
        <v>0</v>
      </c>
      <c r="J744" s="2">
        <v>0</v>
      </c>
      <c r="K744" s="2">
        <v>0</v>
      </c>
      <c r="L744" s="2">
        <v>0</v>
      </c>
      <c r="M744" s="24">
        <f t="shared" si="77"/>
        <v>598077073.9148345</v>
      </c>
      <c r="N744" s="18">
        <f t="shared" si="78"/>
        <v>23643716.100000024</v>
      </c>
      <c r="O744" s="17">
        <f t="shared" si="79"/>
        <v>57994743.270000041</v>
      </c>
      <c r="P744" s="17">
        <v>0</v>
      </c>
      <c r="Q744" s="17">
        <v>0</v>
      </c>
      <c r="R744" s="35">
        <v>373120040.59805191</v>
      </c>
      <c r="S744" s="40">
        <f t="shared" si="80"/>
        <v>454758499.96805197</v>
      </c>
      <c r="T744" s="52">
        <v>0</v>
      </c>
      <c r="U744" s="64">
        <f t="shared" si="81"/>
        <v>454758499.96805197</v>
      </c>
      <c r="V744" s="47">
        <v>0</v>
      </c>
      <c r="W744" s="29">
        <v>0</v>
      </c>
      <c r="X744" s="36">
        <v>435427835.91000003</v>
      </c>
      <c r="Y744" s="41">
        <f t="shared" si="82"/>
        <v>435427835.91000003</v>
      </c>
      <c r="Z744" s="42">
        <f t="shared" si="83"/>
        <v>19330664.058051944</v>
      </c>
    </row>
    <row r="745" spans="1:26" x14ac:dyDescent="0.25">
      <c r="A745" s="7" t="s">
        <v>15</v>
      </c>
      <c r="B745" s="56" t="s">
        <v>1485</v>
      </c>
      <c r="C745" s="6" t="s">
        <v>1484</v>
      </c>
      <c r="D745" s="6" t="s">
        <v>1507</v>
      </c>
      <c r="E745" s="8" t="s">
        <v>1508</v>
      </c>
      <c r="F745" s="5">
        <v>495541931.89422262</v>
      </c>
      <c r="G745" s="2">
        <v>22495464.969999909</v>
      </c>
      <c r="H745" s="2">
        <v>54593189.99000001</v>
      </c>
      <c r="I745" s="2">
        <v>0</v>
      </c>
      <c r="J745" s="2">
        <v>0</v>
      </c>
      <c r="K745" s="2">
        <v>0</v>
      </c>
      <c r="L745" s="2">
        <v>0</v>
      </c>
      <c r="M745" s="24">
        <f t="shared" si="77"/>
        <v>572630586.85422254</v>
      </c>
      <c r="N745" s="18">
        <f t="shared" si="78"/>
        <v>22495464.969999909</v>
      </c>
      <c r="O745" s="17">
        <f t="shared" si="79"/>
        <v>54593189.99000001</v>
      </c>
      <c r="P745" s="17">
        <v>0</v>
      </c>
      <c r="Q745" s="17">
        <v>0</v>
      </c>
      <c r="R745" s="35">
        <v>357324836.463884</v>
      </c>
      <c r="S745" s="40">
        <f t="shared" si="80"/>
        <v>434413491.42388391</v>
      </c>
      <c r="T745" s="52">
        <v>0</v>
      </c>
      <c r="U745" s="64">
        <f t="shared" si="81"/>
        <v>434413491.42388391</v>
      </c>
      <c r="V745" s="47">
        <v>0</v>
      </c>
      <c r="W745" s="29">
        <v>0</v>
      </c>
      <c r="X745" s="36">
        <v>415842657.31999999</v>
      </c>
      <c r="Y745" s="41">
        <f t="shared" si="82"/>
        <v>415842657.31999999</v>
      </c>
      <c r="Z745" s="42">
        <f t="shared" si="83"/>
        <v>18570834.103883922</v>
      </c>
    </row>
    <row r="746" spans="1:26" x14ac:dyDescent="0.25">
      <c r="A746" s="7" t="s">
        <v>15</v>
      </c>
      <c r="B746" s="56" t="s">
        <v>1485</v>
      </c>
      <c r="C746" s="6" t="s">
        <v>1484</v>
      </c>
      <c r="D746" s="6" t="s">
        <v>1509</v>
      </c>
      <c r="E746" s="8" t="s">
        <v>1510</v>
      </c>
      <c r="F746" s="5">
        <v>693950993.81103492</v>
      </c>
      <c r="G746" s="2">
        <v>31526314.129999876</v>
      </c>
      <c r="H746" s="2">
        <v>76552528.150000036</v>
      </c>
      <c r="I746" s="2">
        <v>0</v>
      </c>
      <c r="J746" s="2">
        <v>0</v>
      </c>
      <c r="K746" s="2">
        <v>0</v>
      </c>
      <c r="L746" s="2">
        <v>0</v>
      </c>
      <c r="M746" s="24">
        <f t="shared" si="77"/>
        <v>802029836.09103489</v>
      </c>
      <c r="N746" s="18">
        <f t="shared" si="78"/>
        <v>31526314.129999876</v>
      </c>
      <c r="O746" s="17">
        <f t="shared" si="79"/>
        <v>76552528.150000036</v>
      </c>
      <c r="P746" s="17">
        <v>0</v>
      </c>
      <c r="Q746" s="17">
        <v>0</v>
      </c>
      <c r="R746" s="35">
        <v>500468940.85854149</v>
      </c>
      <c r="S746" s="40">
        <f t="shared" si="80"/>
        <v>608547783.13854146</v>
      </c>
      <c r="T746" s="52">
        <v>0</v>
      </c>
      <c r="U746" s="64">
        <f t="shared" si="81"/>
        <v>608547783.13854146</v>
      </c>
      <c r="V746" s="47">
        <v>0</v>
      </c>
      <c r="W746" s="29">
        <v>0</v>
      </c>
      <c r="X746" s="36">
        <v>582541704.01999998</v>
      </c>
      <c r="Y746" s="41">
        <f t="shared" si="82"/>
        <v>582541704.01999998</v>
      </c>
      <c r="Z746" s="42">
        <f t="shared" si="83"/>
        <v>26006079.118541479</v>
      </c>
    </row>
    <row r="747" spans="1:26" x14ac:dyDescent="0.25">
      <c r="A747" s="7" t="s">
        <v>15</v>
      </c>
      <c r="B747" s="56" t="s">
        <v>1485</v>
      </c>
      <c r="C747" s="6" t="s">
        <v>1484</v>
      </c>
      <c r="D747" s="6" t="s">
        <v>1511</v>
      </c>
      <c r="E747" s="8" t="s">
        <v>1512</v>
      </c>
      <c r="F747" s="5">
        <v>494563829.19084001</v>
      </c>
      <c r="G747" s="2">
        <v>22424605.829999983</v>
      </c>
      <c r="H747" s="2">
        <v>54326290.920000017</v>
      </c>
      <c r="I747" s="2">
        <v>0</v>
      </c>
      <c r="J747" s="2">
        <v>0</v>
      </c>
      <c r="K747" s="2">
        <v>0</v>
      </c>
      <c r="L747" s="2">
        <v>0</v>
      </c>
      <c r="M747" s="24">
        <f t="shared" si="77"/>
        <v>571314725.94084001</v>
      </c>
      <c r="N747" s="18">
        <f t="shared" si="78"/>
        <v>22424605.829999983</v>
      </c>
      <c r="O747" s="17">
        <f t="shared" si="79"/>
        <v>54326290.920000017</v>
      </c>
      <c r="P747" s="17">
        <v>0</v>
      </c>
      <c r="Q747" s="17">
        <v>0</v>
      </c>
      <c r="R747" s="35">
        <v>356502494.50600266</v>
      </c>
      <c r="S747" s="40">
        <f t="shared" si="80"/>
        <v>433253391.25600266</v>
      </c>
      <c r="T747" s="52">
        <v>0</v>
      </c>
      <c r="U747" s="64">
        <f t="shared" si="81"/>
        <v>433253391.25600266</v>
      </c>
      <c r="V747" s="47">
        <v>0</v>
      </c>
      <c r="W747" s="29">
        <v>0</v>
      </c>
      <c r="X747" s="36">
        <v>414710574.88999999</v>
      </c>
      <c r="Y747" s="41">
        <f t="shared" si="82"/>
        <v>414710574.88999999</v>
      </c>
      <c r="Z747" s="42">
        <f t="shared" si="83"/>
        <v>18542816.366002679</v>
      </c>
    </row>
    <row r="748" spans="1:26" x14ac:dyDescent="0.25">
      <c r="A748" s="7" t="s">
        <v>15</v>
      </c>
      <c r="B748" s="56" t="s">
        <v>1485</v>
      </c>
      <c r="C748" s="6" t="s">
        <v>1484</v>
      </c>
      <c r="D748" s="6" t="s">
        <v>1513</v>
      </c>
      <c r="E748" s="8" t="s">
        <v>1514</v>
      </c>
      <c r="F748" s="5">
        <v>730722543.54732442</v>
      </c>
      <c r="G748" s="2">
        <v>32864485.449999928</v>
      </c>
      <c r="H748" s="2">
        <v>78784776.290000021</v>
      </c>
      <c r="I748" s="2">
        <v>0</v>
      </c>
      <c r="J748" s="2">
        <v>0</v>
      </c>
      <c r="K748" s="2">
        <v>0</v>
      </c>
      <c r="L748" s="2">
        <v>0</v>
      </c>
      <c r="M748" s="24">
        <f t="shared" si="77"/>
        <v>842371805.28732443</v>
      </c>
      <c r="N748" s="18">
        <f t="shared" si="78"/>
        <v>32864485.449999928</v>
      </c>
      <c r="O748" s="17">
        <f t="shared" si="79"/>
        <v>78784776.290000021</v>
      </c>
      <c r="P748" s="17">
        <v>0</v>
      </c>
      <c r="Q748" s="17">
        <v>0</v>
      </c>
      <c r="R748" s="35">
        <v>525746508.76936537</v>
      </c>
      <c r="S748" s="40">
        <f t="shared" si="80"/>
        <v>637395770.50936532</v>
      </c>
      <c r="T748" s="52">
        <v>0</v>
      </c>
      <c r="U748" s="64">
        <f t="shared" si="81"/>
        <v>637395770.50936532</v>
      </c>
      <c r="V748" s="47">
        <v>0</v>
      </c>
      <c r="W748" s="29">
        <v>0</v>
      </c>
      <c r="X748" s="36">
        <v>609962703.88</v>
      </c>
      <c r="Y748" s="41">
        <f t="shared" si="82"/>
        <v>609962703.88</v>
      </c>
      <c r="Z748" s="42">
        <f t="shared" si="83"/>
        <v>27433066.629365325</v>
      </c>
    </row>
    <row r="749" spans="1:26" x14ac:dyDescent="0.25">
      <c r="A749" s="7" t="s">
        <v>15</v>
      </c>
      <c r="B749" s="56" t="s">
        <v>1485</v>
      </c>
      <c r="C749" s="6" t="s">
        <v>1484</v>
      </c>
      <c r="D749" s="6" t="s">
        <v>1515</v>
      </c>
      <c r="E749" s="8" t="s">
        <v>1516</v>
      </c>
      <c r="F749" s="5">
        <v>879221135.681687</v>
      </c>
      <c r="G749" s="2">
        <v>39308316.680000067</v>
      </c>
      <c r="H749" s="2">
        <v>93524381.029999971</v>
      </c>
      <c r="I749" s="2">
        <v>0</v>
      </c>
      <c r="J749" s="2">
        <v>0</v>
      </c>
      <c r="K749" s="2">
        <v>0</v>
      </c>
      <c r="L749" s="2">
        <v>0</v>
      </c>
      <c r="M749" s="24">
        <f t="shared" si="77"/>
        <v>1012053833.391687</v>
      </c>
      <c r="N749" s="18">
        <f t="shared" si="78"/>
        <v>39308316.680000067</v>
      </c>
      <c r="O749" s="17">
        <f t="shared" si="79"/>
        <v>93524381.029999971</v>
      </c>
      <c r="P749" s="17">
        <v>0</v>
      </c>
      <c r="Q749" s="17">
        <v>0</v>
      </c>
      <c r="R749" s="35">
        <v>631713236.93827593</v>
      </c>
      <c r="S749" s="40">
        <f t="shared" si="80"/>
        <v>764545934.64827597</v>
      </c>
      <c r="T749" s="52">
        <v>0</v>
      </c>
      <c r="U749" s="64">
        <f t="shared" si="81"/>
        <v>764545934.64827597</v>
      </c>
      <c r="V749" s="47">
        <v>0</v>
      </c>
      <c r="W749" s="29">
        <v>0</v>
      </c>
      <c r="X749" s="36">
        <v>731502733.60000002</v>
      </c>
      <c r="Y749" s="41">
        <f t="shared" si="82"/>
        <v>731502733.60000002</v>
      </c>
      <c r="Z749" s="42">
        <f t="shared" si="83"/>
        <v>33043201.048275948</v>
      </c>
    </row>
    <row r="750" spans="1:26" x14ac:dyDescent="0.25">
      <c r="A750" s="7" t="s">
        <v>15</v>
      </c>
      <c r="B750" s="56" t="s">
        <v>1485</v>
      </c>
      <c r="C750" s="6" t="s">
        <v>1484</v>
      </c>
      <c r="D750" s="6" t="s">
        <v>1517</v>
      </c>
      <c r="E750" s="8" t="s">
        <v>1518</v>
      </c>
      <c r="F750" s="5">
        <v>535968199.16052562</v>
      </c>
      <c r="G750" s="2">
        <v>24286536.24000001</v>
      </c>
      <c r="H750" s="2">
        <v>58786071.190000057</v>
      </c>
      <c r="I750" s="2">
        <v>0</v>
      </c>
      <c r="J750" s="2">
        <v>0</v>
      </c>
      <c r="K750" s="2">
        <v>0</v>
      </c>
      <c r="L750" s="2">
        <v>0</v>
      </c>
      <c r="M750" s="24">
        <f t="shared" si="77"/>
        <v>619040806.59052563</v>
      </c>
      <c r="N750" s="18">
        <f t="shared" si="78"/>
        <v>24286536.24000001</v>
      </c>
      <c r="O750" s="17">
        <f t="shared" si="79"/>
        <v>58786071.190000057</v>
      </c>
      <c r="P750" s="17">
        <v>0</v>
      </c>
      <c r="Q750" s="17">
        <v>0</v>
      </c>
      <c r="R750" s="35">
        <v>386300059.19161892</v>
      </c>
      <c r="S750" s="40">
        <f t="shared" si="80"/>
        <v>469372666.62161899</v>
      </c>
      <c r="T750" s="52">
        <v>0</v>
      </c>
      <c r="U750" s="64">
        <f t="shared" si="81"/>
        <v>469372666.62161899</v>
      </c>
      <c r="V750" s="47">
        <v>0</v>
      </c>
      <c r="W750" s="29">
        <v>0</v>
      </c>
      <c r="X750" s="36">
        <v>449276992.58999997</v>
      </c>
      <c r="Y750" s="41">
        <f t="shared" si="82"/>
        <v>449276992.58999997</v>
      </c>
      <c r="Z750" s="42">
        <f t="shared" si="83"/>
        <v>20095674.031619012</v>
      </c>
    </row>
    <row r="751" spans="1:26" x14ac:dyDescent="0.25">
      <c r="A751" s="7" t="s">
        <v>15</v>
      </c>
      <c r="B751" s="56" t="s">
        <v>1485</v>
      </c>
      <c r="C751" s="6" t="s">
        <v>1484</v>
      </c>
      <c r="D751" s="6" t="s">
        <v>1519</v>
      </c>
      <c r="E751" s="8" t="s">
        <v>1520</v>
      </c>
      <c r="F751" s="5">
        <v>1104706805.7733164</v>
      </c>
      <c r="G751" s="2">
        <v>49171513.519999981</v>
      </c>
      <c r="H751" s="2">
        <v>116312911.01999998</v>
      </c>
      <c r="I751" s="2">
        <v>0</v>
      </c>
      <c r="J751" s="2">
        <v>0</v>
      </c>
      <c r="K751" s="2">
        <v>0</v>
      </c>
      <c r="L751" s="2">
        <v>0</v>
      </c>
      <c r="M751" s="24">
        <f t="shared" si="77"/>
        <v>1270191230.3133163</v>
      </c>
      <c r="N751" s="18">
        <f t="shared" si="78"/>
        <v>49171513.519999981</v>
      </c>
      <c r="O751" s="17">
        <f t="shared" si="79"/>
        <v>116312911.01999998</v>
      </c>
      <c r="P751" s="17">
        <v>0</v>
      </c>
      <c r="Q751" s="17">
        <v>0</v>
      </c>
      <c r="R751" s="35">
        <v>792905572.43896413</v>
      </c>
      <c r="S751" s="40">
        <f t="shared" si="80"/>
        <v>958389996.97896409</v>
      </c>
      <c r="T751" s="52">
        <v>0</v>
      </c>
      <c r="U751" s="64">
        <f t="shared" si="81"/>
        <v>958389996.97896409</v>
      </c>
      <c r="V751" s="47">
        <v>0</v>
      </c>
      <c r="W751" s="29">
        <v>0</v>
      </c>
      <c r="X751" s="36">
        <v>916838666.88999999</v>
      </c>
      <c r="Y751" s="41">
        <f t="shared" si="82"/>
        <v>916838666.88999999</v>
      </c>
      <c r="Z751" s="42">
        <f t="shared" si="83"/>
        <v>41551330.088964105</v>
      </c>
    </row>
    <row r="752" spans="1:26" x14ac:dyDescent="0.25">
      <c r="A752" s="7" t="s">
        <v>15</v>
      </c>
      <c r="B752" s="56" t="s">
        <v>1485</v>
      </c>
      <c r="C752" s="6" t="s">
        <v>1484</v>
      </c>
      <c r="D752" s="6" t="s">
        <v>1521</v>
      </c>
      <c r="E752" s="8" t="s">
        <v>1522</v>
      </c>
      <c r="F752" s="5">
        <v>430881731.78325373</v>
      </c>
      <c r="G752" s="2">
        <v>19671957.469999909</v>
      </c>
      <c r="H752" s="2">
        <v>48099616.360000014</v>
      </c>
      <c r="I752" s="2">
        <v>0</v>
      </c>
      <c r="J752" s="2">
        <v>0</v>
      </c>
      <c r="K752" s="2">
        <v>0</v>
      </c>
      <c r="L752" s="2">
        <v>0</v>
      </c>
      <c r="M752" s="24">
        <f t="shared" si="77"/>
        <v>498653305.61325365</v>
      </c>
      <c r="N752" s="18">
        <f t="shared" si="78"/>
        <v>19671957.469999909</v>
      </c>
      <c r="O752" s="17">
        <f t="shared" si="79"/>
        <v>48099616.360000014</v>
      </c>
      <c r="P752" s="17">
        <v>0</v>
      </c>
      <c r="Q752" s="17">
        <v>0</v>
      </c>
      <c r="R752" s="35">
        <v>311104185.08243155</v>
      </c>
      <c r="S752" s="40">
        <f t="shared" si="80"/>
        <v>378875758.91243148</v>
      </c>
      <c r="T752" s="52">
        <v>0</v>
      </c>
      <c r="U752" s="64">
        <f t="shared" si="81"/>
        <v>378875758.91243148</v>
      </c>
      <c r="V752" s="47">
        <v>0</v>
      </c>
      <c r="W752" s="29">
        <v>0</v>
      </c>
      <c r="X752" s="36">
        <v>362739048.95999998</v>
      </c>
      <c r="Y752" s="41">
        <f t="shared" si="82"/>
        <v>362739048.95999998</v>
      </c>
      <c r="Z752" s="42">
        <f t="shared" si="83"/>
        <v>16136709.9524315</v>
      </c>
    </row>
    <row r="753" spans="1:26" x14ac:dyDescent="0.25">
      <c r="A753" s="7" t="s">
        <v>15</v>
      </c>
      <c r="B753" s="56" t="s">
        <v>1485</v>
      </c>
      <c r="C753" s="6" t="s">
        <v>1484</v>
      </c>
      <c r="D753" s="6" t="s">
        <v>1523</v>
      </c>
      <c r="E753" s="8" t="s">
        <v>1524</v>
      </c>
      <c r="F753" s="5">
        <v>654388608.19386911</v>
      </c>
      <c r="G753" s="2">
        <v>30000737.880000114</v>
      </c>
      <c r="H753" s="2">
        <v>73715200.50999999</v>
      </c>
      <c r="I753" s="2">
        <v>0</v>
      </c>
      <c r="J753" s="2">
        <v>0</v>
      </c>
      <c r="K753" s="2">
        <v>0</v>
      </c>
      <c r="L753" s="2">
        <v>0</v>
      </c>
      <c r="M753" s="24">
        <f t="shared" si="77"/>
        <v>758104546.58386922</v>
      </c>
      <c r="N753" s="18">
        <f t="shared" si="78"/>
        <v>30000737.880000114</v>
      </c>
      <c r="O753" s="17">
        <f t="shared" si="79"/>
        <v>73715200.50999999</v>
      </c>
      <c r="P753" s="17">
        <v>0</v>
      </c>
      <c r="Q753" s="17">
        <v>0</v>
      </c>
      <c r="R753" s="35">
        <v>472969491.57719332</v>
      </c>
      <c r="S753" s="40">
        <f t="shared" si="80"/>
        <v>576685429.96719337</v>
      </c>
      <c r="T753" s="52">
        <v>0</v>
      </c>
      <c r="U753" s="64">
        <f t="shared" si="81"/>
        <v>576685429.96719337</v>
      </c>
      <c r="V753" s="47">
        <v>0</v>
      </c>
      <c r="W753" s="29">
        <v>0</v>
      </c>
      <c r="X753" s="36">
        <v>552204476.64999998</v>
      </c>
      <c r="Y753" s="41">
        <f t="shared" si="82"/>
        <v>552204476.64999998</v>
      </c>
      <c r="Z753" s="42">
        <f t="shared" si="83"/>
        <v>24480953.317193389</v>
      </c>
    </row>
    <row r="754" spans="1:26" x14ac:dyDescent="0.25">
      <c r="A754" s="7" t="s">
        <v>15</v>
      </c>
      <c r="B754" s="56" t="s">
        <v>1485</v>
      </c>
      <c r="C754" s="6" t="s">
        <v>1484</v>
      </c>
      <c r="D754" s="6" t="s">
        <v>1525</v>
      </c>
      <c r="E754" s="8" t="s">
        <v>1526</v>
      </c>
      <c r="F754" s="5">
        <v>537469748.81882393</v>
      </c>
      <c r="G754" s="2">
        <v>24600162.75999999</v>
      </c>
      <c r="H754" s="2">
        <v>60312388.520000041</v>
      </c>
      <c r="I754" s="2">
        <v>0</v>
      </c>
      <c r="J754" s="2">
        <v>0</v>
      </c>
      <c r="K754" s="2">
        <v>0</v>
      </c>
      <c r="L754" s="2">
        <v>0</v>
      </c>
      <c r="M754" s="24">
        <f t="shared" si="77"/>
        <v>622382300.09882402</v>
      </c>
      <c r="N754" s="18">
        <f t="shared" si="78"/>
        <v>24600162.75999999</v>
      </c>
      <c r="O754" s="17">
        <f t="shared" si="79"/>
        <v>60312388.520000041</v>
      </c>
      <c r="P754" s="17">
        <v>0</v>
      </c>
      <c r="Q754" s="17">
        <v>0</v>
      </c>
      <c r="R754" s="35">
        <v>388299208.48348576</v>
      </c>
      <c r="S754" s="40">
        <f t="shared" si="80"/>
        <v>473211759.76348579</v>
      </c>
      <c r="T754" s="52">
        <v>0</v>
      </c>
      <c r="U754" s="64">
        <f t="shared" si="81"/>
        <v>473211759.76348579</v>
      </c>
      <c r="V754" s="47">
        <v>0</v>
      </c>
      <c r="W754" s="29">
        <v>0</v>
      </c>
      <c r="X754" s="36">
        <v>453095966.01999998</v>
      </c>
      <c r="Y754" s="41">
        <f t="shared" si="82"/>
        <v>453095966.01999998</v>
      </c>
      <c r="Z754" s="42">
        <f t="shared" si="83"/>
        <v>20115793.743485808</v>
      </c>
    </row>
    <row r="755" spans="1:26" x14ac:dyDescent="0.25">
      <c r="A755" s="7" t="s">
        <v>15</v>
      </c>
      <c r="B755" s="56" t="s">
        <v>1485</v>
      </c>
      <c r="C755" s="6" t="s">
        <v>1484</v>
      </c>
      <c r="D755" s="6" t="s">
        <v>1527</v>
      </c>
      <c r="E755" s="8" t="s">
        <v>1528</v>
      </c>
      <c r="F755" s="5">
        <v>497224549.54565918</v>
      </c>
      <c r="G755" s="2">
        <v>22825356.050000072</v>
      </c>
      <c r="H755" s="2">
        <v>56197617.060000002</v>
      </c>
      <c r="I755" s="2">
        <v>0</v>
      </c>
      <c r="J755" s="2">
        <v>0</v>
      </c>
      <c r="K755" s="2">
        <v>0</v>
      </c>
      <c r="L755" s="2">
        <v>0</v>
      </c>
      <c r="M755" s="24">
        <f t="shared" si="77"/>
        <v>576247522.6556592</v>
      </c>
      <c r="N755" s="18">
        <f t="shared" si="78"/>
        <v>22825356.050000072</v>
      </c>
      <c r="O755" s="17">
        <f t="shared" si="79"/>
        <v>56197617.060000002</v>
      </c>
      <c r="P755" s="17">
        <v>0</v>
      </c>
      <c r="Q755" s="17">
        <v>0</v>
      </c>
      <c r="R755" s="35">
        <v>359484120.20509458</v>
      </c>
      <c r="S755" s="40">
        <f t="shared" si="80"/>
        <v>438507093.31509465</v>
      </c>
      <c r="T755" s="52">
        <v>0</v>
      </c>
      <c r="U755" s="64">
        <f t="shared" si="81"/>
        <v>438507093.31509465</v>
      </c>
      <c r="V755" s="47">
        <v>0</v>
      </c>
      <c r="W755" s="29">
        <v>0</v>
      </c>
      <c r="X755" s="36">
        <v>419907803.50999999</v>
      </c>
      <c r="Y755" s="41">
        <f t="shared" si="82"/>
        <v>419907803.50999999</v>
      </c>
      <c r="Z755" s="42">
        <f t="shared" si="83"/>
        <v>18599289.805094659</v>
      </c>
    </row>
    <row r="756" spans="1:26" x14ac:dyDescent="0.25">
      <c r="A756" s="7" t="s">
        <v>15</v>
      </c>
      <c r="B756" s="56" t="s">
        <v>1485</v>
      </c>
      <c r="C756" s="6" t="s">
        <v>1484</v>
      </c>
      <c r="D756" s="6" t="s">
        <v>1529</v>
      </c>
      <c r="E756" s="8" t="s">
        <v>1530</v>
      </c>
      <c r="F756" s="5">
        <v>478165830.47783846</v>
      </c>
      <c r="G756" s="2">
        <v>21852401.459999979</v>
      </c>
      <c r="H756" s="2">
        <v>53501277.209999979</v>
      </c>
      <c r="I756" s="2">
        <v>0</v>
      </c>
      <c r="J756" s="2">
        <v>0</v>
      </c>
      <c r="K756" s="2">
        <v>0</v>
      </c>
      <c r="L756" s="2">
        <v>0</v>
      </c>
      <c r="M756" s="24">
        <f t="shared" si="77"/>
        <v>553519509.14783835</v>
      </c>
      <c r="N756" s="18">
        <f t="shared" si="78"/>
        <v>21852401.459999979</v>
      </c>
      <c r="O756" s="17">
        <f t="shared" si="79"/>
        <v>53501277.209999979</v>
      </c>
      <c r="P756" s="17">
        <v>0</v>
      </c>
      <c r="Q756" s="17">
        <v>0</v>
      </c>
      <c r="R756" s="35">
        <v>345328756.38340628</v>
      </c>
      <c r="S756" s="40">
        <f t="shared" si="80"/>
        <v>420682435.05340624</v>
      </c>
      <c r="T756" s="52">
        <v>0</v>
      </c>
      <c r="U756" s="64">
        <f t="shared" si="81"/>
        <v>420682435.05340624</v>
      </c>
      <c r="V756" s="47">
        <v>0</v>
      </c>
      <c r="W756" s="29">
        <v>0</v>
      </c>
      <c r="X756" s="36">
        <v>402779894.54000002</v>
      </c>
      <c r="Y756" s="41">
        <f t="shared" si="82"/>
        <v>402779894.54000002</v>
      </c>
      <c r="Z756" s="42">
        <f t="shared" si="83"/>
        <v>17902540.513406217</v>
      </c>
    </row>
    <row r="757" spans="1:26" x14ac:dyDescent="0.25">
      <c r="A757" s="7" t="s">
        <v>15</v>
      </c>
      <c r="B757" s="56" t="s">
        <v>1485</v>
      </c>
      <c r="C757" s="6" t="s">
        <v>1484</v>
      </c>
      <c r="D757" s="6" t="s">
        <v>1531</v>
      </c>
      <c r="E757" s="8" t="s">
        <v>1532</v>
      </c>
      <c r="F757" s="5">
        <v>508346170.38628602</v>
      </c>
      <c r="G757" s="2">
        <v>23240687.720000029</v>
      </c>
      <c r="H757" s="2">
        <v>56910080.569999993</v>
      </c>
      <c r="I757" s="2">
        <v>0</v>
      </c>
      <c r="J757" s="2">
        <v>0</v>
      </c>
      <c r="K757" s="2">
        <v>0</v>
      </c>
      <c r="L757" s="2">
        <v>0</v>
      </c>
      <c r="M757" s="24">
        <f t="shared" si="77"/>
        <v>588496938.67628598</v>
      </c>
      <c r="N757" s="18">
        <f t="shared" si="78"/>
        <v>23240687.720000029</v>
      </c>
      <c r="O757" s="17">
        <f t="shared" si="79"/>
        <v>56910080.569999993</v>
      </c>
      <c r="P757" s="17">
        <v>0</v>
      </c>
      <c r="Q757" s="17">
        <v>0</v>
      </c>
      <c r="R757" s="35">
        <v>367149720.55671692</v>
      </c>
      <c r="S757" s="40">
        <f t="shared" si="80"/>
        <v>447300488.84671694</v>
      </c>
      <c r="T757" s="52">
        <v>0</v>
      </c>
      <c r="U757" s="64">
        <f t="shared" si="81"/>
        <v>447300488.84671694</v>
      </c>
      <c r="V757" s="47">
        <v>0</v>
      </c>
      <c r="W757" s="29">
        <v>0</v>
      </c>
      <c r="X757" s="36">
        <v>428267027.79000002</v>
      </c>
      <c r="Y757" s="41">
        <f t="shared" si="82"/>
        <v>428267027.79000002</v>
      </c>
      <c r="Z757" s="42">
        <f t="shared" si="83"/>
        <v>19033461.056716919</v>
      </c>
    </row>
    <row r="758" spans="1:26" x14ac:dyDescent="0.25">
      <c r="A758" s="7" t="s">
        <v>15</v>
      </c>
      <c r="B758" s="56" t="s">
        <v>1485</v>
      </c>
      <c r="C758" s="6" t="s">
        <v>1484</v>
      </c>
      <c r="D758" s="6" t="s">
        <v>1533</v>
      </c>
      <c r="E758" s="8" t="s">
        <v>1534</v>
      </c>
      <c r="F758" s="5">
        <v>549347303.04897523</v>
      </c>
      <c r="G758" s="2">
        <v>25196226.730000019</v>
      </c>
      <c r="H758" s="2">
        <v>61978861.019999981</v>
      </c>
      <c r="I758" s="2">
        <v>0</v>
      </c>
      <c r="J758" s="2">
        <v>0</v>
      </c>
      <c r="K758" s="2">
        <v>0</v>
      </c>
      <c r="L758" s="2">
        <v>0</v>
      </c>
      <c r="M758" s="24">
        <f t="shared" si="77"/>
        <v>636522390.79897523</v>
      </c>
      <c r="N758" s="18">
        <f t="shared" si="78"/>
        <v>25196226.730000019</v>
      </c>
      <c r="O758" s="17">
        <f t="shared" si="79"/>
        <v>61978861.019999981</v>
      </c>
      <c r="P758" s="17">
        <v>0</v>
      </c>
      <c r="Q758" s="17">
        <v>0</v>
      </c>
      <c r="R758" s="35">
        <v>397089595.43206799</v>
      </c>
      <c r="S758" s="40">
        <f t="shared" si="80"/>
        <v>484264683.18206799</v>
      </c>
      <c r="T758" s="52">
        <v>0</v>
      </c>
      <c r="U758" s="64">
        <f t="shared" si="81"/>
        <v>484264683.18206799</v>
      </c>
      <c r="V758" s="47">
        <v>0</v>
      </c>
      <c r="W758" s="29">
        <v>0</v>
      </c>
      <c r="X758" s="36">
        <v>463713011.37</v>
      </c>
      <c r="Y758" s="41">
        <f t="shared" si="82"/>
        <v>463713011.37</v>
      </c>
      <c r="Z758" s="42">
        <f t="shared" si="83"/>
        <v>20551671.812067986</v>
      </c>
    </row>
    <row r="759" spans="1:26" x14ac:dyDescent="0.25">
      <c r="A759" s="7" t="s">
        <v>15</v>
      </c>
      <c r="B759" s="56" t="s">
        <v>1485</v>
      </c>
      <c r="C759" s="6" t="s">
        <v>1484</v>
      </c>
      <c r="D759" s="6" t="s">
        <v>1535</v>
      </c>
      <c r="E759" s="8" t="s">
        <v>1536</v>
      </c>
      <c r="F759" s="5">
        <v>378925449.57079017</v>
      </c>
      <c r="G759" s="2">
        <v>17229492.660000026</v>
      </c>
      <c r="H759" s="2">
        <v>41892894.24999997</v>
      </c>
      <c r="I759" s="2">
        <v>0</v>
      </c>
      <c r="J759" s="2">
        <v>0</v>
      </c>
      <c r="K759" s="2">
        <v>0</v>
      </c>
      <c r="L759" s="2">
        <v>0</v>
      </c>
      <c r="M759" s="24">
        <f t="shared" si="77"/>
        <v>438047836.48079014</v>
      </c>
      <c r="N759" s="18">
        <f t="shared" si="78"/>
        <v>17229492.660000026</v>
      </c>
      <c r="O759" s="17">
        <f t="shared" si="79"/>
        <v>41892894.24999997</v>
      </c>
      <c r="P759" s="17">
        <v>0</v>
      </c>
      <c r="Q759" s="17">
        <v>0</v>
      </c>
      <c r="R759" s="35">
        <v>273330716.74850655</v>
      </c>
      <c r="S759" s="40">
        <f t="shared" si="80"/>
        <v>332453103.65850651</v>
      </c>
      <c r="T759" s="52">
        <v>0</v>
      </c>
      <c r="U759" s="64">
        <f t="shared" si="81"/>
        <v>332453103.65850651</v>
      </c>
      <c r="V759" s="47">
        <v>0</v>
      </c>
      <c r="W759" s="29">
        <v>0</v>
      </c>
      <c r="X759" s="36">
        <v>318254161.36000001</v>
      </c>
      <c r="Y759" s="41">
        <f t="shared" si="82"/>
        <v>318254161.36000001</v>
      </c>
      <c r="Z759" s="42">
        <f t="shared" si="83"/>
        <v>14198942.298506498</v>
      </c>
    </row>
    <row r="760" spans="1:26" x14ac:dyDescent="0.25">
      <c r="A760" s="7" t="s">
        <v>15</v>
      </c>
      <c r="B760" s="56" t="s">
        <v>1485</v>
      </c>
      <c r="C760" s="6" t="s">
        <v>1484</v>
      </c>
      <c r="D760" s="6" t="s">
        <v>1537</v>
      </c>
      <c r="E760" s="8" t="s">
        <v>1538</v>
      </c>
      <c r="F760" s="5">
        <v>516164345.09047925</v>
      </c>
      <c r="G760" s="2">
        <v>23341331.980000019</v>
      </c>
      <c r="H760" s="2">
        <v>56341312.25999999</v>
      </c>
      <c r="I760" s="2">
        <v>0</v>
      </c>
      <c r="J760" s="2">
        <v>0</v>
      </c>
      <c r="K760" s="2">
        <v>0</v>
      </c>
      <c r="L760" s="2">
        <v>0</v>
      </c>
      <c r="M760" s="24">
        <f t="shared" si="77"/>
        <v>595846989.33047926</v>
      </c>
      <c r="N760" s="18">
        <f t="shared" si="78"/>
        <v>23341331.980000019</v>
      </c>
      <c r="O760" s="17">
        <f t="shared" si="79"/>
        <v>56341312.25999999</v>
      </c>
      <c r="P760" s="17">
        <v>0</v>
      </c>
      <c r="Q760" s="17">
        <v>0</v>
      </c>
      <c r="R760" s="35">
        <v>371846193.50177574</v>
      </c>
      <c r="S760" s="40">
        <f t="shared" si="80"/>
        <v>451528837.74177575</v>
      </c>
      <c r="T760" s="52">
        <v>0</v>
      </c>
      <c r="U760" s="64">
        <f t="shared" si="81"/>
        <v>451528837.74177575</v>
      </c>
      <c r="V760" s="47">
        <v>0</v>
      </c>
      <c r="W760" s="29">
        <v>0</v>
      </c>
      <c r="X760" s="36">
        <v>432170097.81</v>
      </c>
      <c r="Y760" s="41">
        <f t="shared" si="82"/>
        <v>432170097.81</v>
      </c>
      <c r="Z760" s="42">
        <f t="shared" si="83"/>
        <v>19358739.931775749</v>
      </c>
    </row>
    <row r="761" spans="1:26" x14ac:dyDescent="0.25">
      <c r="A761" s="7" t="s">
        <v>15</v>
      </c>
      <c r="B761" s="56" t="s">
        <v>1485</v>
      </c>
      <c r="C761" s="6" t="s">
        <v>1484</v>
      </c>
      <c r="D761" s="6" t="s">
        <v>1539</v>
      </c>
      <c r="E761" s="8" t="s">
        <v>1540</v>
      </c>
      <c r="F761" s="5">
        <v>427689485.37743926</v>
      </c>
      <c r="G761" s="2">
        <v>19679657.149999976</v>
      </c>
      <c r="H761" s="2">
        <v>48605939.710000038</v>
      </c>
      <c r="I761" s="2">
        <v>0</v>
      </c>
      <c r="J761" s="2">
        <v>0</v>
      </c>
      <c r="K761" s="2">
        <v>0</v>
      </c>
      <c r="L761" s="2">
        <v>0</v>
      </c>
      <c r="M761" s="24">
        <f t="shared" si="77"/>
        <v>495975082.23743927</v>
      </c>
      <c r="N761" s="18">
        <f t="shared" si="78"/>
        <v>19679657.149999976</v>
      </c>
      <c r="O761" s="17">
        <f t="shared" si="79"/>
        <v>48605939.710000038</v>
      </c>
      <c r="P761" s="17">
        <v>0</v>
      </c>
      <c r="Q761" s="17">
        <v>0</v>
      </c>
      <c r="R761" s="35">
        <v>309365803.1482172</v>
      </c>
      <c r="S761" s="40">
        <f t="shared" si="80"/>
        <v>377651400.00821722</v>
      </c>
      <c r="T761" s="52">
        <v>0</v>
      </c>
      <c r="U761" s="64">
        <f t="shared" si="81"/>
        <v>377651400.00821722</v>
      </c>
      <c r="V761" s="47">
        <v>0</v>
      </c>
      <c r="W761" s="29">
        <v>0</v>
      </c>
      <c r="X761" s="36">
        <v>361653599.64999998</v>
      </c>
      <c r="Y761" s="41">
        <f t="shared" si="82"/>
        <v>361653599.64999998</v>
      </c>
      <c r="Z761" s="42">
        <f t="shared" si="83"/>
        <v>15997800.358217239</v>
      </c>
    </row>
    <row r="762" spans="1:26" x14ac:dyDescent="0.25">
      <c r="A762" s="7" t="s">
        <v>15</v>
      </c>
      <c r="B762" s="56" t="s">
        <v>1485</v>
      </c>
      <c r="C762" s="6" t="s">
        <v>1484</v>
      </c>
      <c r="D762" s="6" t="s">
        <v>1541</v>
      </c>
      <c r="E762" s="8" t="s">
        <v>1542</v>
      </c>
      <c r="F762" s="5">
        <v>1045086039.5117664</v>
      </c>
      <c r="G762" s="2">
        <v>46891926.910000086</v>
      </c>
      <c r="H762" s="2">
        <v>112038738.34000003</v>
      </c>
      <c r="I762" s="2">
        <v>0</v>
      </c>
      <c r="J762" s="2">
        <v>0</v>
      </c>
      <c r="K762" s="2">
        <v>0</v>
      </c>
      <c r="L762" s="2">
        <v>0</v>
      </c>
      <c r="M762" s="24">
        <f t="shared" si="77"/>
        <v>1204016704.7617664</v>
      </c>
      <c r="N762" s="18">
        <f t="shared" si="78"/>
        <v>46891926.910000086</v>
      </c>
      <c r="O762" s="17">
        <f t="shared" si="79"/>
        <v>112038738.34000003</v>
      </c>
      <c r="P762" s="17">
        <v>0</v>
      </c>
      <c r="Q762" s="17">
        <v>0</v>
      </c>
      <c r="R762" s="35">
        <v>751508459.9530673</v>
      </c>
      <c r="S762" s="40">
        <f t="shared" si="80"/>
        <v>910439125.20306742</v>
      </c>
      <c r="T762" s="52">
        <v>0</v>
      </c>
      <c r="U762" s="64">
        <f t="shared" si="81"/>
        <v>910439125.20306742</v>
      </c>
      <c r="V762" s="47">
        <v>0</v>
      </c>
      <c r="W762" s="29">
        <v>0</v>
      </c>
      <c r="X762" s="36">
        <v>871187807.54999995</v>
      </c>
      <c r="Y762" s="41">
        <f t="shared" si="82"/>
        <v>871187807.54999995</v>
      </c>
      <c r="Z762" s="42">
        <f t="shared" si="83"/>
        <v>39251317.65306747</v>
      </c>
    </row>
    <row r="763" spans="1:26" x14ac:dyDescent="0.25">
      <c r="A763" s="7" t="s">
        <v>15</v>
      </c>
      <c r="B763" s="56" t="s">
        <v>1485</v>
      </c>
      <c r="C763" s="6" t="s">
        <v>1484</v>
      </c>
      <c r="D763" s="6" t="s">
        <v>1543</v>
      </c>
      <c r="E763" s="8" t="s">
        <v>1544</v>
      </c>
      <c r="F763" s="5">
        <v>769075874.62673366</v>
      </c>
      <c r="G763" s="2">
        <v>34952867.429999948</v>
      </c>
      <c r="H763" s="2">
        <v>84910884.530000031</v>
      </c>
      <c r="I763" s="2">
        <v>0</v>
      </c>
      <c r="J763" s="2">
        <v>0</v>
      </c>
      <c r="K763" s="2">
        <v>0</v>
      </c>
      <c r="L763" s="2">
        <v>0</v>
      </c>
      <c r="M763" s="24">
        <f t="shared" si="77"/>
        <v>888939626.58673358</v>
      </c>
      <c r="N763" s="18">
        <f t="shared" si="78"/>
        <v>34952867.429999948</v>
      </c>
      <c r="O763" s="17">
        <f t="shared" si="79"/>
        <v>84910884.530000031</v>
      </c>
      <c r="P763" s="17">
        <v>0</v>
      </c>
      <c r="Q763" s="17">
        <v>0</v>
      </c>
      <c r="R763" s="35">
        <v>554697607.91564047</v>
      </c>
      <c r="S763" s="40">
        <f t="shared" si="80"/>
        <v>674561359.87564039</v>
      </c>
      <c r="T763" s="52">
        <v>0</v>
      </c>
      <c r="U763" s="64">
        <f t="shared" si="81"/>
        <v>674561359.87564039</v>
      </c>
      <c r="V763" s="47">
        <v>0</v>
      </c>
      <c r="W763" s="29">
        <v>0</v>
      </c>
      <c r="X763" s="36">
        <v>645741893.50999999</v>
      </c>
      <c r="Y763" s="41">
        <f t="shared" si="82"/>
        <v>645741893.50999999</v>
      </c>
      <c r="Z763" s="42">
        <f t="shared" si="83"/>
        <v>28819466.365640402</v>
      </c>
    </row>
    <row r="764" spans="1:26" x14ac:dyDescent="0.25">
      <c r="A764" s="7" t="s">
        <v>15</v>
      </c>
      <c r="B764" s="56" t="s">
        <v>1485</v>
      </c>
      <c r="C764" s="6" t="s">
        <v>1484</v>
      </c>
      <c r="D764" s="6" t="s">
        <v>1545</v>
      </c>
      <c r="E764" s="8" t="s">
        <v>1546</v>
      </c>
      <c r="F764" s="5">
        <v>455432023.58386749</v>
      </c>
      <c r="G764" s="2">
        <v>20869508.459999979</v>
      </c>
      <c r="H764" s="2">
        <v>51371098.709999979</v>
      </c>
      <c r="I764" s="2">
        <v>0</v>
      </c>
      <c r="J764" s="2">
        <v>0</v>
      </c>
      <c r="K764" s="2">
        <v>0</v>
      </c>
      <c r="L764" s="2">
        <v>0</v>
      </c>
      <c r="M764" s="24">
        <f t="shared" si="77"/>
        <v>527672630.75386745</v>
      </c>
      <c r="N764" s="18">
        <f t="shared" si="78"/>
        <v>20869508.459999979</v>
      </c>
      <c r="O764" s="17">
        <f t="shared" si="79"/>
        <v>51371098.709999979</v>
      </c>
      <c r="P764" s="17">
        <v>0</v>
      </c>
      <c r="Q764" s="17">
        <v>0</v>
      </c>
      <c r="R764" s="35">
        <v>329125372.31872278</v>
      </c>
      <c r="S764" s="40">
        <f t="shared" si="80"/>
        <v>401365979.48872274</v>
      </c>
      <c r="T764" s="52">
        <v>0</v>
      </c>
      <c r="U764" s="64">
        <f t="shared" si="81"/>
        <v>401365979.48872274</v>
      </c>
      <c r="V764" s="47">
        <v>0</v>
      </c>
      <c r="W764" s="29">
        <v>0</v>
      </c>
      <c r="X764" s="36">
        <v>384318608.63</v>
      </c>
      <c r="Y764" s="41">
        <f t="shared" si="82"/>
        <v>384318608.63</v>
      </c>
      <c r="Z764" s="42">
        <f t="shared" si="83"/>
        <v>17047370.858722746</v>
      </c>
    </row>
    <row r="765" spans="1:26" x14ac:dyDescent="0.25">
      <c r="A765" s="7" t="s">
        <v>15</v>
      </c>
      <c r="B765" s="56" t="s">
        <v>1485</v>
      </c>
      <c r="C765" s="6" t="s">
        <v>1484</v>
      </c>
      <c r="D765" s="6" t="s">
        <v>1547</v>
      </c>
      <c r="E765" s="8" t="s">
        <v>1548</v>
      </c>
      <c r="F765" s="5">
        <v>327057660.78840053</v>
      </c>
      <c r="G765" s="2">
        <v>15010198.040000021</v>
      </c>
      <c r="H765" s="2">
        <v>36899102.560000002</v>
      </c>
      <c r="I765" s="2">
        <v>0</v>
      </c>
      <c r="J765" s="2">
        <v>0</v>
      </c>
      <c r="K765" s="2">
        <v>0</v>
      </c>
      <c r="L765" s="2">
        <v>0</v>
      </c>
      <c r="M765" s="24">
        <f t="shared" si="77"/>
        <v>378966961.38840055</v>
      </c>
      <c r="N765" s="18">
        <f t="shared" si="78"/>
        <v>15010198.040000021</v>
      </c>
      <c r="O765" s="17">
        <f t="shared" si="79"/>
        <v>36899102.560000002</v>
      </c>
      <c r="P765" s="17">
        <v>0</v>
      </c>
      <c r="Q765" s="17">
        <v>0</v>
      </c>
      <c r="R765" s="35">
        <v>236437216.94034317</v>
      </c>
      <c r="S765" s="40">
        <f t="shared" si="80"/>
        <v>288346517.54034317</v>
      </c>
      <c r="T765" s="52">
        <v>0</v>
      </c>
      <c r="U765" s="64">
        <f t="shared" si="81"/>
        <v>288346517.54034317</v>
      </c>
      <c r="V765" s="47">
        <v>0</v>
      </c>
      <c r="W765" s="29">
        <v>0</v>
      </c>
      <c r="X765" s="36">
        <v>276113297.08999997</v>
      </c>
      <c r="Y765" s="41">
        <f t="shared" si="82"/>
        <v>276113297.08999997</v>
      </c>
      <c r="Z765" s="42">
        <f t="shared" si="83"/>
        <v>12233220.450343192</v>
      </c>
    </row>
    <row r="766" spans="1:26" x14ac:dyDescent="0.25">
      <c r="A766" s="7" t="s">
        <v>15</v>
      </c>
      <c r="B766" s="56" t="s">
        <v>1485</v>
      </c>
      <c r="C766" s="6" t="s">
        <v>1484</v>
      </c>
      <c r="D766" s="6" t="s">
        <v>1549</v>
      </c>
      <c r="E766" s="8" t="s">
        <v>1550</v>
      </c>
      <c r="F766" s="5">
        <v>773888575.92964506</v>
      </c>
      <c r="G766" s="2">
        <v>34333258.480000019</v>
      </c>
      <c r="H766" s="2">
        <v>80915680.470000029</v>
      </c>
      <c r="I766" s="2">
        <v>0</v>
      </c>
      <c r="J766" s="2">
        <v>0</v>
      </c>
      <c r="K766" s="2">
        <v>0</v>
      </c>
      <c r="L766" s="2">
        <v>0</v>
      </c>
      <c r="M766" s="24">
        <f t="shared" si="77"/>
        <v>889137514.87964511</v>
      </c>
      <c r="N766" s="18">
        <f t="shared" si="78"/>
        <v>34333258.480000019</v>
      </c>
      <c r="O766" s="17">
        <f t="shared" si="79"/>
        <v>80915680.470000029</v>
      </c>
      <c r="P766" s="17">
        <v>0</v>
      </c>
      <c r="Q766" s="17">
        <v>0</v>
      </c>
      <c r="R766" s="35">
        <v>555050043.98869276</v>
      </c>
      <c r="S766" s="40">
        <f t="shared" si="80"/>
        <v>670298982.93869281</v>
      </c>
      <c r="T766" s="52">
        <v>0</v>
      </c>
      <c r="U766" s="64">
        <f t="shared" si="81"/>
        <v>670298982.93869281</v>
      </c>
      <c r="V766" s="47">
        <v>0</v>
      </c>
      <c r="W766" s="29">
        <v>0</v>
      </c>
      <c r="X766" s="36">
        <v>641174523.85000002</v>
      </c>
      <c r="Y766" s="41">
        <f t="shared" si="82"/>
        <v>641174523.85000002</v>
      </c>
      <c r="Z766" s="42">
        <f t="shared" si="83"/>
        <v>29124459.088692784</v>
      </c>
    </row>
    <row r="767" spans="1:26" x14ac:dyDescent="0.25">
      <c r="A767" s="7" t="s">
        <v>15</v>
      </c>
      <c r="B767" s="56" t="s">
        <v>1485</v>
      </c>
      <c r="C767" s="6" t="s">
        <v>1484</v>
      </c>
      <c r="D767" s="6" t="s">
        <v>1551</v>
      </c>
      <c r="E767" s="8" t="s">
        <v>1552</v>
      </c>
      <c r="F767" s="5">
        <v>605928272.12593949</v>
      </c>
      <c r="G767" s="2">
        <v>27690435.669999838</v>
      </c>
      <c r="H767" s="2">
        <v>67770863.420000017</v>
      </c>
      <c r="I767" s="2">
        <v>0</v>
      </c>
      <c r="J767" s="2">
        <v>0</v>
      </c>
      <c r="K767" s="2">
        <v>0</v>
      </c>
      <c r="L767" s="2">
        <v>0</v>
      </c>
      <c r="M767" s="24">
        <f t="shared" si="77"/>
        <v>701389571.21593928</v>
      </c>
      <c r="N767" s="18">
        <f t="shared" si="78"/>
        <v>27690435.669999838</v>
      </c>
      <c r="O767" s="17">
        <f t="shared" si="79"/>
        <v>67770863.420000017</v>
      </c>
      <c r="P767" s="17">
        <v>0</v>
      </c>
      <c r="Q767" s="17">
        <v>0</v>
      </c>
      <c r="R767" s="35">
        <v>437598688.32756174</v>
      </c>
      <c r="S767" s="40">
        <f t="shared" si="80"/>
        <v>533059987.41756159</v>
      </c>
      <c r="T767" s="52">
        <v>0</v>
      </c>
      <c r="U767" s="64">
        <f t="shared" si="81"/>
        <v>533059987.41756159</v>
      </c>
      <c r="V767" s="47">
        <v>0</v>
      </c>
      <c r="W767" s="29">
        <v>0</v>
      </c>
      <c r="X767" s="36">
        <v>510375375.22000003</v>
      </c>
      <c r="Y767" s="41">
        <f t="shared" si="82"/>
        <v>510375375.22000003</v>
      </c>
      <c r="Z767" s="42">
        <f t="shared" si="83"/>
        <v>22684612.197561562</v>
      </c>
    </row>
    <row r="768" spans="1:26" x14ac:dyDescent="0.25">
      <c r="A768" s="7" t="s">
        <v>15</v>
      </c>
      <c r="B768" s="56" t="s">
        <v>1485</v>
      </c>
      <c r="C768" s="6" t="s">
        <v>1484</v>
      </c>
      <c r="D768" s="6" t="s">
        <v>1553</v>
      </c>
      <c r="E768" s="8" t="s">
        <v>1554</v>
      </c>
      <c r="F768" s="5">
        <v>647294187.64930463</v>
      </c>
      <c r="G768" s="2">
        <v>29199673.210000038</v>
      </c>
      <c r="H768" s="2">
        <v>70207396.980000019</v>
      </c>
      <c r="I768" s="2">
        <v>0</v>
      </c>
      <c r="J768" s="2">
        <v>0</v>
      </c>
      <c r="K768" s="2">
        <v>0</v>
      </c>
      <c r="L768" s="2">
        <v>0</v>
      </c>
      <c r="M768" s="24">
        <f t="shared" si="77"/>
        <v>746701257.83930469</v>
      </c>
      <c r="N768" s="18">
        <f t="shared" si="78"/>
        <v>29199673.210000038</v>
      </c>
      <c r="O768" s="17">
        <f t="shared" si="79"/>
        <v>70207396.980000019</v>
      </c>
      <c r="P768" s="17">
        <v>0</v>
      </c>
      <c r="Q768" s="17">
        <v>0</v>
      </c>
      <c r="R768" s="35">
        <v>466010733.20541364</v>
      </c>
      <c r="S768" s="40">
        <f t="shared" si="80"/>
        <v>565417803.39541364</v>
      </c>
      <c r="T768" s="52">
        <v>0</v>
      </c>
      <c r="U768" s="64">
        <f t="shared" si="81"/>
        <v>565417803.39541364</v>
      </c>
      <c r="V768" s="47">
        <v>0</v>
      </c>
      <c r="W768" s="29">
        <v>0</v>
      </c>
      <c r="X768" s="36">
        <v>541124138.61000001</v>
      </c>
      <c r="Y768" s="41">
        <f t="shared" si="82"/>
        <v>541124138.61000001</v>
      </c>
      <c r="Z768" s="42">
        <f t="shared" si="83"/>
        <v>24293664.785413623</v>
      </c>
    </row>
    <row r="769" spans="1:26" x14ac:dyDescent="0.25">
      <c r="A769" s="7" t="s">
        <v>15</v>
      </c>
      <c r="B769" s="56" t="s">
        <v>1485</v>
      </c>
      <c r="C769" s="6" t="s">
        <v>1484</v>
      </c>
      <c r="D769" s="6" t="s">
        <v>1555</v>
      </c>
      <c r="E769" s="8" t="s">
        <v>1556</v>
      </c>
      <c r="F769" s="5">
        <v>509199820.40411502</v>
      </c>
      <c r="G769" s="2">
        <v>23415831.939999938</v>
      </c>
      <c r="H769" s="2">
        <v>57746781.890000045</v>
      </c>
      <c r="I769" s="2">
        <v>0</v>
      </c>
      <c r="J769" s="2">
        <v>0</v>
      </c>
      <c r="K769" s="2">
        <v>0</v>
      </c>
      <c r="L769" s="2">
        <v>0</v>
      </c>
      <c r="M769" s="24">
        <f t="shared" si="77"/>
        <v>590362434.234115</v>
      </c>
      <c r="N769" s="18">
        <f t="shared" si="78"/>
        <v>23415831.939999938</v>
      </c>
      <c r="O769" s="17">
        <f t="shared" si="79"/>
        <v>57746781.890000045</v>
      </c>
      <c r="P769" s="17">
        <v>0</v>
      </c>
      <c r="Q769" s="17">
        <v>0</v>
      </c>
      <c r="R769" s="35">
        <v>368265338.22802895</v>
      </c>
      <c r="S769" s="40">
        <f t="shared" si="80"/>
        <v>449427952.05802894</v>
      </c>
      <c r="T769" s="52">
        <v>0</v>
      </c>
      <c r="U769" s="64">
        <f t="shared" si="81"/>
        <v>449427952.05802894</v>
      </c>
      <c r="V769" s="47">
        <v>0</v>
      </c>
      <c r="W769" s="29">
        <v>0</v>
      </c>
      <c r="X769" s="36">
        <v>430381414.56999999</v>
      </c>
      <c r="Y769" s="41">
        <f t="shared" si="82"/>
        <v>430381414.56999999</v>
      </c>
      <c r="Z769" s="42">
        <f t="shared" si="83"/>
        <v>19046537.488028944</v>
      </c>
    </row>
    <row r="770" spans="1:26" x14ac:dyDescent="0.25">
      <c r="A770" s="7" t="s">
        <v>15</v>
      </c>
      <c r="B770" s="56" t="s">
        <v>1485</v>
      </c>
      <c r="C770" s="6" t="s">
        <v>1484</v>
      </c>
      <c r="D770" s="6" t="s">
        <v>1557</v>
      </c>
      <c r="E770" s="8" t="s">
        <v>1558</v>
      </c>
      <c r="F770" s="5">
        <v>770278790.1247741</v>
      </c>
      <c r="G770" s="2">
        <v>34669186.80000031</v>
      </c>
      <c r="H770" s="2">
        <v>83184538.73999995</v>
      </c>
      <c r="I770" s="2">
        <v>0</v>
      </c>
      <c r="J770" s="2">
        <v>0</v>
      </c>
      <c r="K770" s="2">
        <v>0</v>
      </c>
      <c r="L770" s="2">
        <v>0</v>
      </c>
      <c r="M770" s="24">
        <f t="shared" si="77"/>
        <v>888132515.66477442</v>
      </c>
      <c r="N770" s="18">
        <f t="shared" si="78"/>
        <v>34669186.80000031</v>
      </c>
      <c r="O770" s="17">
        <f t="shared" si="79"/>
        <v>83184538.73999995</v>
      </c>
      <c r="P770" s="17">
        <v>0</v>
      </c>
      <c r="Q770" s="17">
        <v>0</v>
      </c>
      <c r="R770" s="35">
        <v>554289263.88871133</v>
      </c>
      <c r="S770" s="40">
        <f t="shared" si="80"/>
        <v>672142989.42871165</v>
      </c>
      <c r="T770" s="52">
        <v>0</v>
      </c>
      <c r="U770" s="64">
        <f t="shared" si="81"/>
        <v>672142989.42871165</v>
      </c>
      <c r="V770" s="47">
        <v>0</v>
      </c>
      <c r="W770" s="29">
        <v>0</v>
      </c>
      <c r="X770" s="36">
        <v>643225178.38</v>
      </c>
      <c r="Y770" s="41">
        <f t="shared" si="82"/>
        <v>643225178.38</v>
      </c>
      <c r="Z770" s="42">
        <f t="shared" si="83"/>
        <v>28917811.048711658</v>
      </c>
    </row>
    <row r="771" spans="1:26" x14ac:dyDescent="0.25">
      <c r="A771" s="7" t="s">
        <v>15</v>
      </c>
      <c r="B771" s="56" t="s">
        <v>1485</v>
      </c>
      <c r="C771" s="6" t="s">
        <v>1484</v>
      </c>
      <c r="D771" s="6" t="s">
        <v>1559</v>
      </c>
      <c r="E771" s="8" t="s">
        <v>1560</v>
      </c>
      <c r="F771" s="5">
        <v>915029215.0836761</v>
      </c>
      <c r="G771" s="2">
        <v>40850774.230000019</v>
      </c>
      <c r="H771" s="2">
        <v>97005766.650000095</v>
      </c>
      <c r="I771" s="2">
        <v>0</v>
      </c>
      <c r="J771" s="2">
        <v>0</v>
      </c>
      <c r="K771" s="2">
        <v>0</v>
      </c>
      <c r="L771" s="2">
        <v>0</v>
      </c>
      <c r="M771" s="24">
        <f t="shared" si="77"/>
        <v>1052885755.9636762</v>
      </c>
      <c r="N771" s="18">
        <f t="shared" si="78"/>
        <v>40850774.230000019</v>
      </c>
      <c r="O771" s="17">
        <f t="shared" si="79"/>
        <v>97005766.650000095</v>
      </c>
      <c r="P771" s="17">
        <v>0</v>
      </c>
      <c r="Q771" s="17">
        <v>0</v>
      </c>
      <c r="R771" s="35">
        <v>657229909.1836009</v>
      </c>
      <c r="S771" s="40">
        <f t="shared" si="80"/>
        <v>795086450.06360102</v>
      </c>
      <c r="T771" s="52">
        <v>0</v>
      </c>
      <c r="U771" s="64">
        <f t="shared" si="81"/>
        <v>795086450.06360102</v>
      </c>
      <c r="V771" s="47">
        <v>0</v>
      </c>
      <c r="W771" s="29">
        <v>0</v>
      </c>
      <c r="X771" s="36">
        <v>760690239.97000003</v>
      </c>
      <c r="Y771" s="41">
        <f t="shared" si="82"/>
        <v>760690239.97000003</v>
      </c>
      <c r="Z771" s="42">
        <f t="shared" si="83"/>
        <v>34396210.093600988</v>
      </c>
    </row>
    <row r="772" spans="1:26" x14ac:dyDescent="0.25">
      <c r="A772" s="7" t="s">
        <v>15</v>
      </c>
      <c r="B772" s="56" t="s">
        <v>1485</v>
      </c>
      <c r="C772" s="6" t="s">
        <v>1484</v>
      </c>
      <c r="D772" s="6" t="s">
        <v>1561</v>
      </c>
      <c r="E772" s="8" t="s">
        <v>1562</v>
      </c>
      <c r="F772" s="5">
        <v>417414528.49363726</v>
      </c>
      <c r="G772" s="2">
        <v>19206700.560000002</v>
      </c>
      <c r="H772" s="2">
        <v>47423539.180000007</v>
      </c>
      <c r="I772" s="2">
        <v>0</v>
      </c>
      <c r="J772" s="2">
        <v>0</v>
      </c>
      <c r="K772" s="2">
        <v>0</v>
      </c>
      <c r="L772" s="2">
        <v>0</v>
      </c>
      <c r="M772" s="24">
        <f t="shared" si="77"/>
        <v>484044768.23363727</v>
      </c>
      <c r="N772" s="18">
        <f t="shared" si="78"/>
        <v>19206700.560000002</v>
      </c>
      <c r="O772" s="17">
        <f t="shared" si="79"/>
        <v>47423539.180000007</v>
      </c>
      <c r="P772" s="17">
        <v>0</v>
      </c>
      <c r="Q772" s="17">
        <v>0</v>
      </c>
      <c r="R772" s="35">
        <v>301950082.16467184</v>
      </c>
      <c r="S772" s="40">
        <f t="shared" si="80"/>
        <v>368580321.90467185</v>
      </c>
      <c r="T772" s="52">
        <v>0</v>
      </c>
      <c r="U772" s="64">
        <f t="shared" si="81"/>
        <v>368580321.90467185</v>
      </c>
      <c r="V772" s="47">
        <v>0</v>
      </c>
      <c r="W772" s="29">
        <v>0</v>
      </c>
      <c r="X772" s="36">
        <v>352973185.06999999</v>
      </c>
      <c r="Y772" s="41">
        <f t="shared" si="82"/>
        <v>352973185.06999999</v>
      </c>
      <c r="Z772" s="42">
        <f t="shared" si="83"/>
        <v>15607136.834671855</v>
      </c>
    </row>
    <row r="773" spans="1:26" x14ac:dyDescent="0.25">
      <c r="A773" s="7" t="s">
        <v>15</v>
      </c>
      <c r="B773" s="56" t="s">
        <v>1485</v>
      </c>
      <c r="C773" s="6" t="s">
        <v>1484</v>
      </c>
      <c r="D773" s="6" t="s">
        <v>1563</v>
      </c>
      <c r="E773" s="8" t="s">
        <v>1564</v>
      </c>
      <c r="F773" s="5">
        <v>815009227.91093612</v>
      </c>
      <c r="G773" s="2">
        <v>36417980.589999914</v>
      </c>
      <c r="H773" s="2">
        <v>86540306.779999971</v>
      </c>
      <c r="I773" s="2">
        <v>0</v>
      </c>
      <c r="J773" s="2">
        <v>0</v>
      </c>
      <c r="K773" s="2">
        <v>0</v>
      </c>
      <c r="L773" s="2">
        <v>0</v>
      </c>
      <c r="M773" s="24">
        <f t="shared" ref="M773:M836" si="84">+F773+G773+H773+I773+J773+K773+L773</f>
        <v>937967515.280936</v>
      </c>
      <c r="N773" s="18">
        <f t="shared" ref="N773:N836" si="85">+G773</f>
        <v>36417980.589999914</v>
      </c>
      <c r="O773" s="17">
        <f t="shared" ref="O773:O836" si="86">+H773</f>
        <v>86540306.779999971</v>
      </c>
      <c r="P773" s="17">
        <v>0</v>
      </c>
      <c r="Q773" s="17">
        <v>0</v>
      </c>
      <c r="R773" s="35">
        <v>585482879.00289869</v>
      </c>
      <c r="S773" s="40">
        <f t="shared" si="80"/>
        <v>708441166.37289858</v>
      </c>
      <c r="T773" s="52">
        <v>0</v>
      </c>
      <c r="U773" s="64">
        <f t="shared" si="81"/>
        <v>708441166.37289858</v>
      </c>
      <c r="V773" s="47">
        <v>0</v>
      </c>
      <c r="W773" s="29">
        <v>0</v>
      </c>
      <c r="X773" s="36">
        <v>677804896.62</v>
      </c>
      <c r="Y773" s="41">
        <f t="shared" si="82"/>
        <v>677804896.62</v>
      </c>
      <c r="Z773" s="42">
        <f t="shared" si="83"/>
        <v>30636269.752898574</v>
      </c>
    </row>
    <row r="774" spans="1:26" x14ac:dyDescent="0.25">
      <c r="A774" s="7" t="s">
        <v>15</v>
      </c>
      <c r="B774" s="56" t="s">
        <v>1485</v>
      </c>
      <c r="C774" s="6" t="s">
        <v>1484</v>
      </c>
      <c r="D774" s="6" t="s">
        <v>1565</v>
      </c>
      <c r="E774" s="8" t="s">
        <v>1566</v>
      </c>
      <c r="F774" s="5">
        <v>906053704.68272352</v>
      </c>
      <c r="G774" s="2">
        <v>40920025.799999952</v>
      </c>
      <c r="H774" s="2">
        <v>98624837.950000048</v>
      </c>
      <c r="I774" s="2">
        <v>0</v>
      </c>
      <c r="J774" s="2">
        <v>0</v>
      </c>
      <c r="K774" s="2">
        <v>0</v>
      </c>
      <c r="L774" s="2">
        <v>0</v>
      </c>
      <c r="M774" s="24">
        <f t="shared" si="84"/>
        <v>1045598568.4327235</v>
      </c>
      <c r="N774" s="18">
        <f t="shared" si="85"/>
        <v>40920025.799999952</v>
      </c>
      <c r="O774" s="17">
        <f t="shared" si="86"/>
        <v>98624837.950000048</v>
      </c>
      <c r="P774" s="17">
        <v>0</v>
      </c>
      <c r="Q774" s="17">
        <v>0</v>
      </c>
      <c r="R774" s="35">
        <v>652521552.08128965</v>
      </c>
      <c r="S774" s="40">
        <f t="shared" ref="S774:S837" si="87">+N774+O774+P774+Q774+R774</f>
        <v>792066415.83128965</v>
      </c>
      <c r="T774" s="52">
        <v>0</v>
      </c>
      <c r="U774" s="64">
        <f t="shared" ref="U774:U837" si="88">+S774+T774</f>
        <v>792066415.83128965</v>
      </c>
      <c r="V774" s="47">
        <v>0</v>
      </c>
      <c r="W774" s="29">
        <v>0</v>
      </c>
      <c r="X774" s="36">
        <v>758073363.16999996</v>
      </c>
      <c r="Y774" s="41">
        <f t="shared" ref="Y774:Y837" si="89">+V774+W774+X774</f>
        <v>758073363.16999996</v>
      </c>
      <c r="Z774" s="42">
        <f t="shared" ref="Z774:Z837" si="90">+S774-Y774+T774</f>
        <v>33993052.661289692</v>
      </c>
    </row>
    <row r="775" spans="1:26" x14ac:dyDescent="0.25">
      <c r="A775" s="7" t="s">
        <v>15</v>
      </c>
      <c r="B775" s="56" t="s">
        <v>1485</v>
      </c>
      <c r="C775" s="6" t="s">
        <v>1484</v>
      </c>
      <c r="D775" s="6" t="s">
        <v>1567</v>
      </c>
      <c r="E775" s="8" t="s">
        <v>1568</v>
      </c>
      <c r="F775" s="5">
        <v>510817434.30504429</v>
      </c>
      <c r="G775" s="2">
        <v>23180587.090000033</v>
      </c>
      <c r="H775" s="2">
        <v>56187196.930000007</v>
      </c>
      <c r="I775" s="2">
        <v>0</v>
      </c>
      <c r="J775" s="2">
        <v>0</v>
      </c>
      <c r="K775" s="2">
        <v>0</v>
      </c>
      <c r="L775" s="2">
        <v>0</v>
      </c>
      <c r="M775" s="24">
        <f t="shared" si="84"/>
        <v>590185218.32504439</v>
      </c>
      <c r="N775" s="18">
        <f t="shared" si="85"/>
        <v>23180587.090000033</v>
      </c>
      <c r="O775" s="17">
        <f t="shared" si="86"/>
        <v>56187196.930000007</v>
      </c>
      <c r="P775" s="17">
        <v>0</v>
      </c>
      <c r="Q775" s="17">
        <v>0</v>
      </c>
      <c r="R775" s="35">
        <v>368284740.05901605</v>
      </c>
      <c r="S775" s="40">
        <f t="shared" si="87"/>
        <v>447652524.07901609</v>
      </c>
      <c r="T775" s="52">
        <v>0</v>
      </c>
      <c r="U775" s="64">
        <f t="shared" si="88"/>
        <v>447652524.07901609</v>
      </c>
      <c r="V775" s="47">
        <v>0</v>
      </c>
      <c r="W775" s="29">
        <v>0</v>
      </c>
      <c r="X775" s="36">
        <v>428502481.07999998</v>
      </c>
      <c r="Y775" s="41">
        <f t="shared" si="89"/>
        <v>428502481.07999998</v>
      </c>
      <c r="Z775" s="42">
        <f t="shared" si="90"/>
        <v>19150042.999016106</v>
      </c>
    </row>
    <row r="776" spans="1:26" x14ac:dyDescent="0.25">
      <c r="A776" s="7" t="s">
        <v>15</v>
      </c>
      <c r="B776" s="56" t="s">
        <v>1485</v>
      </c>
      <c r="C776" s="6" t="s">
        <v>1484</v>
      </c>
      <c r="D776" s="6" t="s">
        <v>1569</v>
      </c>
      <c r="E776" s="8" t="s">
        <v>1570</v>
      </c>
      <c r="F776" s="5">
        <v>714216620.73780417</v>
      </c>
      <c r="G776" s="2">
        <v>31897477.160000086</v>
      </c>
      <c r="H776" s="2">
        <v>75784461.49000001</v>
      </c>
      <c r="I776" s="2">
        <v>0</v>
      </c>
      <c r="J776" s="2">
        <v>0</v>
      </c>
      <c r="K776" s="2">
        <v>0</v>
      </c>
      <c r="L776" s="2">
        <v>0</v>
      </c>
      <c r="M776" s="24">
        <f t="shared" si="84"/>
        <v>821898559.38780427</v>
      </c>
      <c r="N776" s="18">
        <f t="shared" si="85"/>
        <v>31897477.160000086</v>
      </c>
      <c r="O776" s="17">
        <f t="shared" si="86"/>
        <v>75784461.49000001</v>
      </c>
      <c r="P776" s="17">
        <v>0</v>
      </c>
      <c r="Q776" s="17">
        <v>0</v>
      </c>
      <c r="R776" s="35">
        <v>513037345.5351727</v>
      </c>
      <c r="S776" s="40">
        <f t="shared" si="87"/>
        <v>620719284.1851728</v>
      </c>
      <c r="T776" s="52">
        <v>0</v>
      </c>
      <c r="U776" s="64">
        <f t="shared" si="88"/>
        <v>620719284.1851728</v>
      </c>
      <c r="V776" s="47">
        <v>0</v>
      </c>
      <c r="W776" s="29">
        <v>0</v>
      </c>
      <c r="X776" s="36">
        <v>593873918.5</v>
      </c>
      <c r="Y776" s="41">
        <f t="shared" si="89"/>
        <v>593873918.5</v>
      </c>
      <c r="Z776" s="42">
        <f t="shared" si="90"/>
        <v>26845365.685172796</v>
      </c>
    </row>
    <row r="777" spans="1:26" x14ac:dyDescent="0.25">
      <c r="A777" s="7" t="s">
        <v>15</v>
      </c>
      <c r="B777" s="56" t="s">
        <v>1485</v>
      </c>
      <c r="C777" s="6" t="s">
        <v>1484</v>
      </c>
      <c r="D777" s="6" t="s">
        <v>1571</v>
      </c>
      <c r="E777" s="8" t="s">
        <v>1572</v>
      </c>
      <c r="F777" s="5">
        <v>577253222.74873292</v>
      </c>
      <c r="G777" s="2">
        <v>25959305.379999995</v>
      </c>
      <c r="H777" s="2">
        <v>62221567.779999971</v>
      </c>
      <c r="I777" s="2">
        <v>0</v>
      </c>
      <c r="J777" s="2">
        <v>0</v>
      </c>
      <c r="K777" s="2">
        <v>0</v>
      </c>
      <c r="L777" s="2">
        <v>0</v>
      </c>
      <c r="M777" s="24">
        <f t="shared" si="84"/>
        <v>665434095.90873289</v>
      </c>
      <c r="N777" s="18">
        <f t="shared" si="85"/>
        <v>25959305.379999995</v>
      </c>
      <c r="O777" s="17">
        <f t="shared" si="86"/>
        <v>62221567.779999971</v>
      </c>
      <c r="P777" s="17">
        <v>0</v>
      </c>
      <c r="Q777" s="17">
        <v>0</v>
      </c>
      <c r="R777" s="35">
        <v>415315675.47712404</v>
      </c>
      <c r="S777" s="40">
        <f t="shared" si="87"/>
        <v>503496548.637124</v>
      </c>
      <c r="T777" s="52">
        <v>0</v>
      </c>
      <c r="U777" s="64">
        <f t="shared" si="88"/>
        <v>503496548.637124</v>
      </c>
      <c r="V777" s="47">
        <v>0</v>
      </c>
      <c r="W777" s="29">
        <v>0</v>
      </c>
      <c r="X777" s="36">
        <v>481824012.44</v>
      </c>
      <c r="Y777" s="41">
        <f t="shared" si="89"/>
        <v>481824012.44</v>
      </c>
      <c r="Z777" s="42">
        <f t="shared" si="90"/>
        <v>21672536.197124004</v>
      </c>
    </row>
    <row r="778" spans="1:26" x14ac:dyDescent="0.25">
      <c r="A778" s="7" t="s">
        <v>15</v>
      </c>
      <c r="B778" s="56" t="s">
        <v>1485</v>
      </c>
      <c r="C778" s="6" t="s">
        <v>1484</v>
      </c>
      <c r="D778" s="6" t="s">
        <v>1573</v>
      </c>
      <c r="E778" s="8" t="s">
        <v>1574</v>
      </c>
      <c r="F778" s="5">
        <v>477523574.93202066</v>
      </c>
      <c r="G778" s="2">
        <v>21836755.100000083</v>
      </c>
      <c r="H778" s="2">
        <v>53467732.709999979</v>
      </c>
      <c r="I778" s="2">
        <v>0</v>
      </c>
      <c r="J778" s="2">
        <v>0</v>
      </c>
      <c r="K778" s="2">
        <v>0</v>
      </c>
      <c r="L778" s="2">
        <v>0</v>
      </c>
      <c r="M778" s="24">
        <f t="shared" si="84"/>
        <v>552828062.74202073</v>
      </c>
      <c r="N778" s="18">
        <f t="shared" si="85"/>
        <v>21836755.100000083</v>
      </c>
      <c r="O778" s="17">
        <f t="shared" si="86"/>
        <v>53467732.709999979</v>
      </c>
      <c r="P778" s="17">
        <v>0</v>
      </c>
      <c r="Q778" s="17">
        <v>0</v>
      </c>
      <c r="R778" s="35">
        <v>344915754.49300206</v>
      </c>
      <c r="S778" s="40">
        <f t="shared" si="87"/>
        <v>420220242.30300212</v>
      </c>
      <c r="T778" s="52">
        <v>0</v>
      </c>
      <c r="U778" s="64">
        <f t="shared" si="88"/>
        <v>420220242.30300212</v>
      </c>
      <c r="V778" s="47">
        <v>0</v>
      </c>
      <c r="W778" s="29">
        <v>0</v>
      </c>
      <c r="X778" s="36">
        <v>402345342.25999999</v>
      </c>
      <c r="Y778" s="41">
        <f t="shared" si="89"/>
        <v>402345342.25999999</v>
      </c>
      <c r="Z778" s="42">
        <f t="shared" si="90"/>
        <v>17874900.043002129</v>
      </c>
    </row>
    <row r="779" spans="1:26" x14ac:dyDescent="0.25">
      <c r="A779" s="7" t="s">
        <v>15</v>
      </c>
      <c r="B779" s="56" t="s">
        <v>1485</v>
      </c>
      <c r="C779" s="6" t="s">
        <v>1484</v>
      </c>
      <c r="D779" s="6" t="s">
        <v>1575</v>
      </c>
      <c r="E779" s="8" t="s">
        <v>1576</v>
      </c>
      <c r="F779" s="5">
        <v>637196113.78778744</v>
      </c>
      <c r="G779" s="2">
        <v>28791866.120000005</v>
      </c>
      <c r="H779" s="2">
        <v>69405058.159999967</v>
      </c>
      <c r="I779" s="2">
        <v>0</v>
      </c>
      <c r="J779" s="2">
        <v>0</v>
      </c>
      <c r="K779" s="2">
        <v>0</v>
      </c>
      <c r="L779" s="2">
        <v>0</v>
      </c>
      <c r="M779" s="24">
        <f t="shared" si="84"/>
        <v>735393038.06778741</v>
      </c>
      <c r="N779" s="18">
        <f t="shared" si="85"/>
        <v>28791866.120000005</v>
      </c>
      <c r="O779" s="17">
        <f t="shared" si="86"/>
        <v>69405058.159999967</v>
      </c>
      <c r="P779" s="17">
        <v>0</v>
      </c>
      <c r="Q779" s="17">
        <v>0</v>
      </c>
      <c r="R779" s="35">
        <v>458941226.00407523</v>
      </c>
      <c r="S779" s="40">
        <f t="shared" si="87"/>
        <v>557138150.28407526</v>
      </c>
      <c r="T779" s="52">
        <v>0</v>
      </c>
      <c r="U779" s="64">
        <f t="shared" si="88"/>
        <v>557138150.28407526</v>
      </c>
      <c r="V779" s="47">
        <v>0</v>
      </c>
      <c r="W779" s="29">
        <v>0</v>
      </c>
      <c r="X779" s="36">
        <v>533233661.64999998</v>
      </c>
      <c r="Y779" s="41">
        <f t="shared" si="89"/>
        <v>533233661.64999998</v>
      </c>
      <c r="Z779" s="42">
        <f t="shared" si="90"/>
        <v>23904488.634075284</v>
      </c>
    </row>
    <row r="780" spans="1:26" x14ac:dyDescent="0.25">
      <c r="A780" s="7" t="s">
        <v>15</v>
      </c>
      <c r="B780" s="56" t="s">
        <v>1485</v>
      </c>
      <c r="C780" s="6" t="s">
        <v>1484</v>
      </c>
      <c r="D780" s="6" t="s">
        <v>1577</v>
      </c>
      <c r="E780" s="8" t="s">
        <v>1578</v>
      </c>
      <c r="F780" s="5">
        <v>432129901.95360279</v>
      </c>
      <c r="G780" s="2">
        <v>19754313.339999974</v>
      </c>
      <c r="H780" s="2">
        <v>48348690.479999959</v>
      </c>
      <c r="I780" s="2">
        <v>0</v>
      </c>
      <c r="J780" s="2">
        <v>0</v>
      </c>
      <c r="K780" s="2">
        <v>0</v>
      </c>
      <c r="L780" s="2">
        <v>0</v>
      </c>
      <c r="M780" s="24">
        <f t="shared" si="84"/>
        <v>500232905.77360272</v>
      </c>
      <c r="N780" s="18">
        <f t="shared" si="85"/>
        <v>19754313.339999974</v>
      </c>
      <c r="O780" s="17">
        <f t="shared" si="86"/>
        <v>48348690.479999959</v>
      </c>
      <c r="P780" s="17">
        <v>0</v>
      </c>
      <c r="Q780" s="17">
        <v>0</v>
      </c>
      <c r="R780" s="35">
        <v>312104583.74854249</v>
      </c>
      <c r="S780" s="40">
        <f t="shared" si="87"/>
        <v>380207587.56854242</v>
      </c>
      <c r="T780" s="52">
        <v>0</v>
      </c>
      <c r="U780" s="64">
        <f t="shared" si="88"/>
        <v>380207587.56854242</v>
      </c>
      <c r="V780" s="47">
        <v>0</v>
      </c>
      <c r="W780" s="29">
        <v>0</v>
      </c>
      <c r="X780" s="36">
        <v>364030159.74000001</v>
      </c>
      <c r="Y780" s="41">
        <f t="shared" si="89"/>
        <v>364030159.74000001</v>
      </c>
      <c r="Z780" s="42">
        <f t="shared" si="90"/>
        <v>16177427.828542411</v>
      </c>
    </row>
    <row r="781" spans="1:26" x14ac:dyDescent="0.25">
      <c r="A781" s="7" t="s">
        <v>15</v>
      </c>
      <c r="B781" s="56" t="s">
        <v>1485</v>
      </c>
      <c r="C781" s="6" t="s">
        <v>1484</v>
      </c>
      <c r="D781" s="6" t="s">
        <v>1579</v>
      </c>
      <c r="E781" s="8" t="s">
        <v>1580</v>
      </c>
      <c r="F781" s="5">
        <v>563834025.11279869</v>
      </c>
      <c r="G781" s="2">
        <v>25585725.730000019</v>
      </c>
      <c r="H781" s="2">
        <v>62032506.850000024</v>
      </c>
      <c r="I781" s="2">
        <v>0</v>
      </c>
      <c r="J781" s="2">
        <v>0</v>
      </c>
      <c r="K781" s="2">
        <v>0</v>
      </c>
      <c r="L781" s="2">
        <v>0</v>
      </c>
      <c r="M781" s="24">
        <f t="shared" si="84"/>
        <v>651452257.69279873</v>
      </c>
      <c r="N781" s="18">
        <f t="shared" si="85"/>
        <v>25585725.730000019</v>
      </c>
      <c r="O781" s="17">
        <f t="shared" si="86"/>
        <v>62032506.850000024</v>
      </c>
      <c r="P781" s="17">
        <v>0</v>
      </c>
      <c r="Q781" s="17">
        <v>0</v>
      </c>
      <c r="R781" s="35">
        <v>406512279.55735135</v>
      </c>
      <c r="S781" s="40">
        <f t="shared" si="87"/>
        <v>494130512.13735139</v>
      </c>
      <c r="T781" s="52">
        <v>0</v>
      </c>
      <c r="U781" s="64">
        <f t="shared" si="88"/>
        <v>494130512.13735139</v>
      </c>
      <c r="V781" s="47">
        <v>0</v>
      </c>
      <c r="W781" s="29">
        <v>0</v>
      </c>
      <c r="X781" s="36">
        <v>472993951.83999997</v>
      </c>
      <c r="Y781" s="41">
        <f t="shared" si="89"/>
        <v>472993951.83999997</v>
      </c>
      <c r="Z781" s="42">
        <f t="shared" si="90"/>
        <v>21136560.29735142</v>
      </c>
    </row>
    <row r="782" spans="1:26" x14ac:dyDescent="0.25">
      <c r="A782" s="7" t="s">
        <v>15</v>
      </c>
      <c r="B782" s="56" t="s">
        <v>1485</v>
      </c>
      <c r="C782" s="6" t="s">
        <v>1484</v>
      </c>
      <c r="D782" s="6" t="s">
        <v>1581</v>
      </c>
      <c r="E782" s="8" t="s">
        <v>1582</v>
      </c>
      <c r="F782" s="5">
        <v>741482558.85310555</v>
      </c>
      <c r="G782" s="2">
        <v>33283639.740000248</v>
      </c>
      <c r="H782" s="2">
        <v>79618949.540000021</v>
      </c>
      <c r="I782" s="2">
        <v>0</v>
      </c>
      <c r="J782" s="2">
        <v>0</v>
      </c>
      <c r="K782" s="2">
        <v>0</v>
      </c>
      <c r="L782" s="2">
        <v>0</v>
      </c>
      <c r="M782" s="24">
        <f t="shared" si="84"/>
        <v>854385148.13310575</v>
      </c>
      <c r="N782" s="18">
        <f t="shared" si="85"/>
        <v>33283639.740000248</v>
      </c>
      <c r="O782" s="17">
        <f t="shared" si="86"/>
        <v>79618949.540000021</v>
      </c>
      <c r="P782" s="17">
        <v>0</v>
      </c>
      <c r="Q782" s="17">
        <v>0</v>
      </c>
      <c r="R782" s="35">
        <v>533253572.9439252</v>
      </c>
      <c r="S782" s="40">
        <f t="shared" si="87"/>
        <v>646156162.22392547</v>
      </c>
      <c r="T782" s="52">
        <v>0</v>
      </c>
      <c r="U782" s="64">
        <f t="shared" si="88"/>
        <v>646156162.22392547</v>
      </c>
      <c r="V782" s="47">
        <v>0</v>
      </c>
      <c r="W782" s="29">
        <v>0</v>
      </c>
      <c r="X782" s="36">
        <v>618309606.87</v>
      </c>
      <c r="Y782" s="41">
        <f t="shared" si="89"/>
        <v>618309606.87</v>
      </c>
      <c r="Z782" s="42">
        <f t="shared" si="90"/>
        <v>27846555.353925467</v>
      </c>
    </row>
    <row r="783" spans="1:26" x14ac:dyDescent="0.25">
      <c r="A783" s="7" t="s">
        <v>15</v>
      </c>
      <c r="B783" s="56" t="s">
        <v>1485</v>
      </c>
      <c r="C783" s="6" t="s">
        <v>1484</v>
      </c>
      <c r="D783" s="6" t="s">
        <v>1583</v>
      </c>
      <c r="E783" s="8" t="s">
        <v>1584</v>
      </c>
      <c r="F783" s="5">
        <v>851993046.82479286</v>
      </c>
      <c r="G783" s="2">
        <v>38077365.659999967</v>
      </c>
      <c r="H783" s="2">
        <v>90574082.590000033</v>
      </c>
      <c r="I783" s="2">
        <v>0</v>
      </c>
      <c r="J783" s="2">
        <v>0</v>
      </c>
      <c r="K783" s="2">
        <v>0</v>
      </c>
      <c r="L783" s="2">
        <v>0</v>
      </c>
      <c r="M783" s="24">
        <f t="shared" si="84"/>
        <v>980644495.07479286</v>
      </c>
      <c r="N783" s="18">
        <f t="shared" si="85"/>
        <v>38077365.659999967</v>
      </c>
      <c r="O783" s="17">
        <f t="shared" si="86"/>
        <v>90574082.590000033</v>
      </c>
      <c r="P783" s="17">
        <v>0</v>
      </c>
      <c r="Q783" s="17">
        <v>0</v>
      </c>
      <c r="R783" s="35">
        <v>612099452.8911767</v>
      </c>
      <c r="S783" s="40">
        <f t="shared" si="87"/>
        <v>740750901.1411767</v>
      </c>
      <c r="T783" s="52">
        <v>0</v>
      </c>
      <c r="U783" s="64">
        <f t="shared" si="88"/>
        <v>740750901.1411767</v>
      </c>
      <c r="V783" s="47">
        <v>0</v>
      </c>
      <c r="W783" s="29">
        <v>0</v>
      </c>
      <c r="X783" s="36">
        <v>708727544.57000005</v>
      </c>
      <c r="Y783" s="41">
        <f t="shared" si="89"/>
        <v>708727544.57000005</v>
      </c>
      <c r="Z783" s="42">
        <f t="shared" si="90"/>
        <v>32023356.571176648</v>
      </c>
    </row>
    <row r="784" spans="1:26" x14ac:dyDescent="0.25">
      <c r="A784" s="7" t="s">
        <v>15</v>
      </c>
      <c r="B784" s="56" t="s">
        <v>1485</v>
      </c>
      <c r="C784" s="6" t="s">
        <v>1484</v>
      </c>
      <c r="D784" s="6" t="s">
        <v>1585</v>
      </c>
      <c r="E784" s="8" t="s">
        <v>1586</v>
      </c>
      <c r="F784" s="5">
        <v>1010293491.1939658</v>
      </c>
      <c r="G784" s="2">
        <v>46017926.680000067</v>
      </c>
      <c r="H784" s="2">
        <v>112159964.88999999</v>
      </c>
      <c r="I784" s="2">
        <v>0</v>
      </c>
      <c r="J784" s="2">
        <v>0</v>
      </c>
      <c r="K784" s="2">
        <v>0</v>
      </c>
      <c r="L784" s="2">
        <v>0</v>
      </c>
      <c r="M784" s="24">
        <f t="shared" si="84"/>
        <v>1168471382.7639658</v>
      </c>
      <c r="N784" s="18">
        <f t="shared" si="85"/>
        <v>46017926.680000067</v>
      </c>
      <c r="O784" s="17">
        <f t="shared" si="86"/>
        <v>112159964.88999999</v>
      </c>
      <c r="P784" s="17">
        <v>0</v>
      </c>
      <c r="Q784" s="17">
        <v>0</v>
      </c>
      <c r="R784" s="35">
        <v>729060237.29391229</v>
      </c>
      <c r="S784" s="40">
        <f t="shared" si="87"/>
        <v>887238128.86391234</v>
      </c>
      <c r="T784" s="52">
        <v>0</v>
      </c>
      <c r="U784" s="64">
        <f t="shared" si="88"/>
        <v>887238128.86391234</v>
      </c>
      <c r="V784" s="47">
        <v>0</v>
      </c>
      <c r="W784" s="29">
        <v>0</v>
      </c>
      <c r="X784" s="36">
        <v>849392342.47000003</v>
      </c>
      <c r="Y784" s="41">
        <f t="shared" si="89"/>
        <v>849392342.47000003</v>
      </c>
      <c r="Z784" s="42">
        <f t="shared" si="90"/>
        <v>37845786.393912315</v>
      </c>
    </row>
    <row r="785" spans="1:26" x14ac:dyDescent="0.25">
      <c r="A785" s="7" t="s">
        <v>15</v>
      </c>
      <c r="B785" s="56" t="s">
        <v>1485</v>
      </c>
      <c r="C785" s="6" t="s">
        <v>1484</v>
      </c>
      <c r="D785" s="6" t="s">
        <v>1587</v>
      </c>
      <c r="E785" s="8" t="s">
        <v>1588</v>
      </c>
      <c r="F785" s="5">
        <v>643101178.02460408</v>
      </c>
      <c r="G785" s="2">
        <v>29240965.279999971</v>
      </c>
      <c r="H785" s="2">
        <v>71092099.25</v>
      </c>
      <c r="I785" s="2">
        <v>0</v>
      </c>
      <c r="J785" s="2">
        <v>0</v>
      </c>
      <c r="K785" s="2">
        <v>0</v>
      </c>
      <c r="L785" s="2">
        <v>0</v>
      </c>
      <c r="M785" s="24">
        <f t="shared" si="84"/>
        <v>743434242.55460405</v>
      </c>
      <c r="N785" s="18">
        <f t="shared" si="85"/>
        <v>29240965.279999971</v>
      </c>
      <c r="O785" s="17">
        <f t="shared" si="86"/>
        <v>71092099.25</v>
      </c>
      <c r="P785" s="17">
        <v>0</v>
      </c>
      <c r="Q785" s="17">
        <v>0</v>
      </c>
      <c r="R785" s="35">
        <v>463888826.17222565</v>
      </c>
      <c r="S785" s="40">
        <f t="shared" si="87"/>
        <v>564221890.70222569</v>
      </c>
      <c r="T785" s="52">
        <v>0</v>
      </c>
      <c r="U785" s="64">
        <f t="shared" si="88"/>
        <v>564221890.70222569</v>
      </c>
      <c r="V785" s="47">
        <v>0</v>
      </c>
      <c r="W785" s="29">
        <v>0</v>
      </c>
      <c r="X785" s="36">
        <v>540124396.36000001</v>
      </c>
      <c r="Y785" s="41">
        <f t="shared" si="89"/>
        <v>540124396.36000001</v>
      </c>
      <c r="Z785" s="42">
        <f t="shared" si="90"/>
        <v>24097494.342225671</v>
      </c>
    </row>
    <row r="786" spans="1:26" x14ac:dyDescent="0.25">
      <c r="A786" s="7" t="s">
        <v>15</v>
      </c>
      <c r="B786" s="56" t="s">
        <v>1485</v>
      </c>
      <c r="C786" s="6" t="s">
        <v>1484</v>
      </c>
      <c r="D786" s="6" t="s">
        <v>1589</v>
      </c>
      <c r="E786" s="8" t="s">
        <v>1590</v>
      </c>
      <c r="F786" s="5">
        <v>690898482.65211463</v>
      </c>
      <c r="G786" s="2">
        <v>30897081.329999924</v>
      </c>
      <c r="H786" s="2">
        <v>73498943.5</v>
      </c>
      <c r="I786" s="2">
        <v>0</v>
      </c>
      <c r="J786" s="2">
        <v>0</v>
      </c>
      <c r="K786" s="2">
        <v>0</v>
      </c>
      <c r="L786" s="2">
        <v>0</v>
      </c>
      <c r="M786" s="24">
        <f t="shared" si="84"/>
        <v>795294507.48211455</v>
      </c>
      <c r="N786" s="18">
        <f t="shared" si="85"/>
        <v>30897081.329999924</v>
      </c>
      <c r="O786" s="17">
        <f t="shared" si="86"/>
        <v>73498943.5</v>
      </c>
      <c r="P786" s="17">
        <v>0</v>
      </c>
      <c r="Q786" s="17">
        <v>0</v>
      </c>
      <c r="R786" s="35">
        <v>496419747.32743019</v>
      </c>
      <c r="S786" s="40">
        <f t="shared" si="87"/>
        <v>600815772.15743017</v>
      </c>
      <c r="T786" s="52">
        <v>0</v>
      </c>
      <c r="U786" s="64">
        <f t="shared" si="88"/>
        <v>600815772.15743017</v>
      </c>
      <c r="V786" s="47">
        <v>0</v>
      </c>
      <c r="W786" s="29">
        <v>0</v>
      </c>
      <c r="X786" s="36">
        <v>574848334.14999998</v>
      </c>
      <c r="Y786" s="41">
        <f t="shared" si="89"/>
        <v>574848334.14999998</v>
      </c>
      <c r="Z786" s="42">
        <f t="shared" si="90"/>
        <v>25967438.007430196</v>
      </c>
    </row>
    <row r="787" spans="1:26" x14ac:dyDescent="0.25">
      <c r="A787" s="7" t="s">
        <v>15</v>
      </c>
      <c r="B787" s="56" t="s">
        <v>1485</v>
      </c>
      <c r="C787" s="6" t="s">
        <v>1484</v>
      </c>
      <c r="D787" s="6" t="s">
        <v>1591</v>
      </c>
      <c r="E787" s="8" t="s">
        <v>1592</v>
      </c>
      <c r="F787" s="5">
        <v>696801205.96310401</v>
      </c>
      <c r="G787" s="2">
        <v>31558138.810000062</v>
      </c>
      <c r="H787" s="2">
        <v>76352922.360000014</v>
      </c>
      <c r="I787" s="2">
        <v>0</v>
      </c>
      <c r="J787" s="2">
        <v>0</v>
      </c>
      <c r="K787" s="2">
        <v>0</v>
      </c>
      <c r="L787" s="2">
        <v>0</v>
      </c>
      <c r="M787" s="24">
        <f t="shared" si="84"/>
        <v>804712267.13310409</v>
      </c>
      <c r="N787" s="18">
        <f t="shared" si="85"/>
        <v>31558138.810000062</v>
      </c>
      <c r="O787" s="17">
        <f t="shared" si="86"/>
        <v>76352922.360000014</v>
      </c>
      <c r="P787" s="17">
        <v>0</v>
      </c>
      <c r="Q787" s="17">
        <v>0</v>
      </c>
      <c r="R787" s="35">
        <v>502154732.56703281</v>
      </c>
      <c r="S787" s="40">
        <f t="shared" si="87"/>
        <v>610065793.73703289</v>
      </c>
      <c r="T787" s="52">
        <v>0</v>
      </c>
      <c r="U787" s="64">
        <f t="shared" si="88"/>
        <v>610065793.73703289</v>
      </c>
      <c r="V787" s="47">
        <v>0</v>
      </c>
      <c r="W787" s="29">
        <v>0</v>
      </c>
      <c r="X787" s="36">
        <v>583936743.34000003</v>
      </c>
      <c r="Y787" s="41">
        <f t="shared" si="89"/>
        <v>583936743.34000003</v>
      </c>
      <c r="Z787" s="42">
        <f t="shared" si="90"/>
        <v>26129050.397032857</v>
      </c>
    </row>
    <row r="788" spans="1:26" x14ac:dyDescent="0.25">
      <c r="A788" s="7" t="s">
        <v>15</v>
      </c>
      <c r="B788" s="56" t="s">
        <v>1485</v>
      </c>
      <c r="C788" s="6" t="s">
        <v>1484</v>
      </c>
      <c r="D788" s="6" t="s">
        <v>1593</v>
      </c>
      <c r="E788" s="8" t="s">
        <v>1594</v>
      </c>
      <c r="F788" s="5">
        <v>477367120.79808962</v>
      </c>
      <c r="G788" s="2">
        <v>21779682.920000017</v>
      </c>
      <c r="H788" s="2">
        <v>53180065.550000012</v>
      </c>
      <c r="I788" s="2">
        <v>0</v>
      </c>
      <c r="J788" s="2">
        <v>0</v>
      </c>
      <c r="K788" s="2">
        <v>0</v>
      </c>
      <c r="L788" s="2">
        <v>0</v>
      </c>
      <c r="M788" s="24">
        <f t="shared" si="84"/>
        <v>552326869.26808965</v>
      </c>
      <c r="N788" s="18">
        <f t="shared" si="85"/>
        <v>21779682.920000017</v>
      </c>
      <c r="O788" s="17">
        <f t="shared" si="86"/>
        <v>53180065.550000012</v>
      </c>
      <c r="P788" s="17">
        <v>0</v>
      </c>
      <c r="Q788" s="17">
        <v>0</v>
      </c>
      <c r="R788" s="35">
        <v>344621378.43595797</v>
      </c>
      <c r="S788" s="40">
        <f t="shared" si="87"/>
        <v>419581126.905958</v>
      </c>
      <c r="T788" s="52">
        <v>0</v>
      </c>
      <c r="U788" s="64">
        <f t="shared" si="88"/>
        <v>419581126.905958</v>
      </c>
      <c r="V788" s="47">
        <v>0</v>
      </c>
      <c r="W788" s="29">
        <v>0</v>
      </c>
      <c r="X788" s="36">
        <v>401705914.70999998</v>
      </c>
      <c r="Y788" s="41">
        <f t="shared" si="89"/>
        <v>401705914.70999998</v>
      </c>
      <c r="Z788" s="42">
        <f t="shared" si="90"/>
        <v>17875212.195958018</v>
      </c>
    </row>
    <row r="789" spans="1:26" x14ac:dyDescent="0.25">
      <c r="A789" s="7" t="s">
        <v>15</v>
      </c>
      <c r="B789" s="56" t="s">
        <v>1485</v>
      </c>
      <c r="C789" s="6" t="s">
        <v>1484</v>
      </c>
      <c r="D789" s="6" t="s">
        <v>1595</v>
      </c>
      <c r="E789" s="8" t="s">
        <v>1596</v>
      </c>
      <c r="F789" s="5">
        <v>471467781.68442893</v>
      </c>
      <c r="G789" s="2">
        <v>21368389.380000055</v>
      </c>
      <c r="H789" s="2">
        <v>51730540.459999979</v>
      </c>
      <c r="I789" s="2">
        <v>0</v>
      </c>
      <c r="J789" s="2">
        <v>0</v>
      </c>
      <c r="K789" s="2">
        <v>0</v>
      </c>
      <c r="L789" s="2">
        <v>0</v>
      </c>
      <c r="M789" s="24">
        <f t="shared" si="84"/>
        <v>544566711.52442896</v>
      </c>
      <c r="N789" s="18">
        <f t="shared" si="85"/>
        <v>21368389.380000055</v>
      </c>
      <c r="O789" s="17">
        <f t="shared" si="86"/>
        <v>51730540.459999979</v>
      </c>
      <c r="P789" s="17">
        <v>0</v>
      </c>
      <c r="Q789" s="17">
        <v>0</v>
      </c>
      <c r="R789" s="35">
        <v>339825586.22804779</v>
      </c>
      <c r="S789" s="40">
        <f t="shared" si="87"/>
        <v>412924516.06804782</v>
      </c>
      <c r="T789" s="52">
        <v>0</v>
      </c>
      <c r="U789" s="64">
        <f t="shared" si="88"/>
        <v>412924516.06804782</v>
      </c>
      <c r="V789" s="47">
        <v>0</v>
      </c>
      <c r="W789" s="29">
        <v>0</v>
      </c>
      <c r="X789" s="36">
        <v>395247406.37</v>
      </c>
      <c r="Y789" s="41">
        <f t="shared" si="89"/>
        <v>395247406.37</v>
      </c>
      <c r="Z789" s="42">
        <f t="shared" si="90"/>
        <v>17677109.698047817</v>
      </c>
    </row>
    <row r="790" spans="1:26" x14ac:dyDescent="0.25">
      <c r="A790" s="7" t="s">
        <v>15</v>
      </c>
      <c r="B790" s="56" t="s">
        <v>1485</v>
      </c>
      <c r="C790" s="6" t="s">
        <v>1484</v>
      </c>
      <c r="D790" s="6" t="s">
        <v>1597</v>
      </c>
      <c r="E790" s="8" t="s">
        <v>1598</v>
      </c>
      <c r="F790" s="5">
        <v>862140327.17325139</v>
      </c>
      <c r="G790" s="2">
        <v>39331745.939999938</v>
      </c>
      <c r="H790" s="2">
        <v>96029015.389999986</v>
      </c>
      <c r="I790" s="2">
        <v>0</v>
      </c>
      <c r="J790" s="2">
        <v>0</v>
      </c>
      <c r="K790" s="2">
        <v>0</v>
      </c>
      <c r="L790" s="2">
        <v>0</v>
      </c>
      <c r="M790" s="24">
        <f t="shared" si="84"/>
        <v>997501088.50325131</v>
      </c>
      <c r="N790" s="18">
        <f t="shared" si="85"/>
        <v>39331745.939999938</v>
      </c>
      <c r="O790" s="17">
        <f t="shared" si="86"/>
        <v>96029015.389999986</v>
      </c>
      <c r="P790" s="17">
        <v>0</v>
      </c>
      <c r="Q790" s="17">
        <v>0</v>
      </c>
      <c r="R790" s="35">
        <v>622373152.72689021</v>
      </c>
      <c r="S790" s="40">
        <f t="shared" si="87"/>
        <v>757733914.05689013</v>
      </c>
      <c r="T790" s="52">
        <v>0</v>
      </c>
      <c r="U790" s="64">
        <f t="shared" si="88"/>
        <v>757733914.05689013</v>
      </c>
      <c r="V790" s="47">
        <v>0</v>
      </c>
      <c r="W790" s="29">
        <v>0</v>
      </c>
      <c r="X790" s="36">
        <v>725446672.34000003</v>
      </c>
      <c r="Y790" s="41">
        <f t="shared" si="89"/>
        <v>725446672.34000003</v>
      </c>
      <c r="Z790" s="42">
        <f t="shared" si="90"/>
        <v>32287241.716890097</v>
      </c>
    </row>
    <row r="791" spans="1:26" x14ac:dyDescent="0.25">
      <c r="A791" s="7" t="s">
        <v>15</v>
      </c>
      <c r="B791" s="56" t="s">
        <v>1485</v>
      </c>
      <c r="C791" s="6" t="s">
        <v>1484</v>
      </c>
      <c r="D791" s="6" t="s">
        <v>1599</v>
      </c>
      <c r="E791" s="8" t="s">
        <v>1600</v>
      </c>
      <c r="F791" s="5">
        <v>892278642.51488602</v>
      </c>
      <c r="G791" s="2">
        <v>39836650.74000001</v>
      </c>
      <c r="H791" s="2">
        <v>94615022.819999933</v>
      </c>
      <c r="I791" s="2">
        <v>0</v>
      </c>
      <c r="J791" s="2">
        <v>0</v>
      </c>
      <c r="K791" s="2">
        <v>0</v>
      </c>
      <c r="L791" s="2">
        <v>0</v>
      </c>
      <c r="M791" s="24">
        <f t="shared" si="84"/>
        <v>1026730316.074886</v>
      </c>
      <c r="N791" s="18">
        <f t="shared" si="85"/>
        <v>39836650.74000001</v>
      </c>
      <c r="O791" s="17">
        <f t="shared" si="86"/>
        <v>94615022.819999933</v>
      </c>
      <c r="P791" s="17">
        <v>0</v>
      </c>
      <c r="Q791" s="17">
        <v>0</v>
      </c>
      <c r="R791" s="35">
        <v>640883147.377334</v>
      </c>
      <c r="S791" s="40">
        <f t="shared" si="87"/>
        <v>775334820.93733394</v>
      </c>
      <c r="T791" s="52">
        <v>0</v>
      </c>
      <c r="U791" s="64">
        <f t="shared" si="88"/>
        <v>775334820.93733394</v>
      </c>
      <c r="V791" s="47">
        <v>0</v>
      </c>
      <c r="W791" s="29">
        <v>0</v>
      </c>
      <c r="X791" s="36">
        <v>741790190.29999995</v>
      </c>
      <c r="Y791" s="41">
        <f t="shared" si="89"/>
        <v>741790190.29999995</v>
      </c>
      <c r="Z791" s="42">
        <f t="shared" si="90"/>
        <v>33544630.637333989</v>
      </c>
    </row>
    <row r="792" spans="1:26" x14ac:dyDescent="0.25">
      <c r="A792" s="7" t="s">
        <v>15</v>
      </c>
      <c r="B792" s="56" t="s">
        <v>1485</v>
      </c>
      <c r="C792" s="6" t="s">
        <v>1484</v>
      </c>
      <c r="D792" s="6" t="s">
        <v>1601</v>
      </c>
      <c r="E792" s="8" t="s">
        <v>1602</v>
      </c>
      <c r="F792" s="5">
        <v>333714013.89138794</v>
      </c>
      <c r="G792" s="2">
        <v>15344159.480000019</v>
      </c>
      <c r="H792" s="2">
        <v>37842174.710000008</v>
      </c>
      <c r="I792" s="2">
        <v>0</v>
      </c>
      <c r="J792" s="2">
        <v>0</v>
      </c>
      <c r="K792" s="2">
        <v>0</v>
      </c>
      <c r="L792" s="2">
        <v>0</v>
      </c>
      <c r="M792" s="24">
        <f t="shared" si="84"/>
        <v>386900348.081388</v>
      </c>
      <c r="N792" s="18">
        <f t="shared" si="85"/>
        <v>15344159.480000019</v>
      </c>
      <c r="O792" s="17">
        <f t="shared" si="86"/>
        <v>37842174.710000008</v>
      </c>
      <c r="P792" s="17">
        <v>0</v>
      </c>
      <c r="Q792" s="17">
        <v>0</v>
      </c>
      <c r="R792" s="35">
        <v>241366989.40094644</v>
      </c>
      <c r="S792" s="40">
        <f t="shared" si="87"/>
        <v>294553323.59094644</v>
      </c>
      <c r="T792" s="52">
        <v>0</v>
      </c>
      <c r="U792" s="64">
        <f t="shared" si="88"/>
        <v>294553323.59094644</v>
      </c>
      <c r="V792" s="47">
        <v>0</v>
      </c>
      <c r="W792" s="29">
        <v>0</v>
      </c>
      <c r="X792" s="36">
        <v>282075988.72000003</v>
      </c>
      <c r="Y792" s="41">
        <f t="shared" si="89"/>
        <v>282075988.72000003</v>
      </c>
      <c r="Z792" s="42">
        <f t="shared" si="90"/>
        <v>12477334.870946407</v>
      </c>
    </row>
    <row r="793" spans="1:26" x14ac:dyDescent="0.25">
      <c r="A793" s="7" t="s">
        <v>15</v>
      </c>
      <c r="B793" s="56" t="s">
        <v>1485</v>
      </c>
      <c r="C793" s="6" t="s">
        <v>1484</v>
      </c>
      <c r="D793" s="6" t="s">
        <v>1603</v>
      </c>
      <c r="E793" s="8" t="s">
        <v>1604</v>
      </c>
      <c r="F793" s="5">
        <v>691372717.62743509</v>
      </c>
      <c r="G793" s="2">
        <v>31119049.549999952</v>
      </c>
      <c r="H793" s="2">
        <v>74673851.699999988</v>
      </c>
      <c r="I793" s="2">
        <v>0</v>
      </c>
      <c r="J793" s="2">
        <v>0</v>
      </c>
      <c r="K793" s="2">
        <v>0</v>
      </c>
      <c r="L793" s="2">
        <v>0</v>
      </c>
      <c r="M793" s="24">
        <f t="shared" si="84"/>
        <v>797165618.87743497</v>
      </c>
      <c r="N793" s="18">
        <f t="shared" si="85"/>
        <v>31119049.549999952</v>
      </c>
      <c r="O793" s="17">
        <f t="shared" si="86"/>
        <v>74673851.699999988</v>
      </c>
      <c r="P793" s="17">
        <v>0</v>
      </c>
      <c r="Q793" s="17">
        <v>0</v>
      </c>
      <c r="R793" s="35">
        <v>497523755.57578987</v>
      </c>
      <c r="S793" s="40">
        <f t="shared" si="87"/>
        <v>603316656.82578981</v>
      </c>
      <c r="T793" s="52">
        <v>0</v>
      </c>
      <c r="U793" s="64">
        <f t="shared" si="88"/>
        <v>603316656.82578981</v>
      </c>
      <c r="V793" s="47">
        <v>0</v>
      </c>
      <c r="W793" s="29">
        <v>0</v>
      </c>
      <c r="X793" s="36">
        <v>577363989.96000004</v>
      </c>
      <c r="Y793" s="41">
        <f t="shared" si="89"/>
        <v>577363989.96000004</v>
      </c>
      <c r="Z793" s="42">
        <f t="shared" si="90"/>
        <v>25952666.865789771</v>
      </c>
    </row>
    <row r="794" spans="1:26" x14ac:dyDescent="0.25">
      <c r="A794" s="7" t="s">
        <v>15</v>
      </c>
      <c r="B794" s="56" t="s">
        <v>1485</v>
      </c>
      <c r="C794" s="6" t="s">
        <v>1484</v>
      </c>
      <c r="D794" s="6" t="s">
        <v>1605</v>
      </c>
      <c r="E794" s="8" t="s">
        <v>1606</v>
      </c>
      <c r="F794" s="5">
        <v>503485621.8263166</v>
      </c>
      <c r="G794" s="2">
        <v>23091997.619999886</v>
      </c>
      <c r="H794" s="2">
        <v>56755315.430000007</v>
      </c>
      <c r="I794" s="2">
        <v>0</v>
      </c>
      <c r="J794" s="2">
        <v>0</v>
      </c>
      <c r="K794" s="2">
        <v>0</v>
      </c>
      <c r="L794" s="2">
        <v>0</v>
      </c>
      <c r="M794" s="24">
        <f t="shared" si="84"/>
        <v>583332934.87631655</v>
      </c>
      <c r="N794" s="18">
        <f t="shared" si="85"/>
        <v>23091997.619999886</v>
      </c>
      <c r="O794" s="17">
        <f t="shared" si="86"/>
        <v>56755315.430000007</v>
      </c>
      <c r="P794" s="17">
        <v>0</v>
      </c>
      <c r="Q794" s="17">
        <v>0</v>
      </c>
      <c r="R794" s="35">
        <v>363914990.00181711</v>
      </c>
      <c r="S794" s="40">
        <f t="shared" si="87"/>
        <v>443762303.051817</v>
      </c>
      <c r="T794" s="52">
        <v>0</v>
      </c>
      <c r="U794" s="64">
        <f t="shared" si="88"/>
        <v>443762303.051817</v>
      </c>
      <c r="V794" s="47">
        <v>0</v>
      </c>
      <c r="W794" s="29">
        <v>0</v>
      </c>
      <c r="X794" s="36">
        <v>424923616.06</v>
      </c>
      <c r="Y794" s="41">
        <f t="shared" si="89"/>
        <v>424923616.06</v>
      </c>
      <c r="Z794" s="42">
        <f t="shared" si="90"/>
        <v>18838686.991816998</v>
      </c>
    </row>
    <row r="795" spans="1:26" x14ac:dyDescent="0.25">
      <c r="A795" s="7" t="s">
        <v>15</v>
      </c>
      <c r="B795" s="56" t="s">
        <v>1485</v>
      </c>
      <c r="C795" s="6" t="s">
        <v>1484</v>
      </c>
      <c r="D795" s="6" t="s">
        <v>1607</v>
      </c>
      <c r="E795" s="8" t="s">
        <v>1608</v>
      </c>
      <c r="F795" s="5">
        <v>1595623447.5466337</v>
      </c>
      <c r="G795" s="2">
        <v>71654694.109999895</v>
      </c>
      <c r="H795" s="2">
        <v>171413079.95000005</v>
      </c>
      <c r="I795" s="2">
        <v>0</v>
      </c>
      <c r="J795" s="2">
        <v>0</v>
      </c>
      <c r="K795" s="2">
        <v>0</v>
      </c>
      <c r="L795" s="2">
        <v>0</v>
      </c>
      <c r="M795" s="24">
        <f t="shared" si="84"/>
        <v>1838691221.6066337</v>
      </c>
      <c r="N795" s="18">
        <f t="shared" si="85"/>
        <v>71654694.109999895</v>
      </c>
      <c r="O795" s="17">
        <f t="shared" si="86"/>
        <v>171413079.95000005</v>
      </c>
      <c r="P795" s="17">
        <v>0</v>
      </c>
      <c r="Q795" s="17">
        <v>0</v>
      </c>
      <c r="R795" s="35">
        <v>1147620012.9387581</v>
      </c>
      <c r="S795" s="40">
        <f t="shared" si="87"/>
        <v>1390687786.9987581</v>
      </c>
      <c r="T795" s="52">
        <v>0</v>
      </c>
      <c r="U795" s="64">
        <f t="shared" si="88"/>
        <v>1390687786.9987581</v>
      </c>
      <c r="V795" s="47">
        <v>0</v>
      </c>
      <c r="W795" s="29">
        <v>0</v>
      </c>
      <c r="X795" s="36">
        <v>1330767574.0899999</v>
      </c>
      <c r="Y795" s="41">
        <f t="shared" si="89"/>
        <v>1330767574.0899999</v>
      </c>
      <c r="Z795" s="42">
        <f t="shared" si="90"/>
        <v>59920212.908758163</v>
      </c>
    </row>
    <row r="796" spans="1:26" x14ac:dyDescent="0.25">
      <c r="A796" s="7" t="s">
        <v>15</v>
      </c>
      <c r="B796" s="56" t="s">
        <v>1485</v>
      </c>
      <c r="C796" s="6" t="s">
        <v>1484</v>
      </c>
      <c r="D796" s="6" t="s">
        <v>1609</v>
      </c>
      <c r="E796" s="8" t="s">
        <v>1610</v>
      </c>
      <c r="F796" s="5">
        <v>760829966.98275614</v>
      </c>
      <c r="G796" s="2">
        <v>34668590.2299999</v>
      </c>
      <c r="H796" s="2">
        <v>84526359.300000012</v>
      </c>
      <c r="I796" s="2">
        <v>0</v>
      </c>
      <c r="J796" s="2">
        <v>0</v>
      </c>
      <c r="K796" s="2">
        <v>0</v>
      </c>
      <c r="L796" s="2">
        <v>0</v>
      </c>
      <c r="M796" s="24">
        <f t="shared" si="84"/>
        <v>880024916.51275611</v>
      </c>
      <c r="N796" s="18">
        <f t="shared" si="85"/>
        <v>34668590.2299999</v>
      </c>
      <c r="O796" s="17">
        <f t="shared" si="86"/>
        <v>84526359.300000012</v>
      </c>
      <c r="P796" s="17">
        <v>0</v>
      </c>
      <c r="Q796" s="17">
        <v>0</v>
      </c>
      <c r="R796" s="35">
        <v>549088482.79464841</v>
      </c>
      <c r="S796" s="40">
        <f t="shared" si="87"/>
        <v>668283432.32464838</v>
      </c>
      <c r="T796" s="52">
        <v>0</v>
      </c>
      <c r="U796" s="64">
        <f t="shared" si="88"/>
        <v>668283432.32464838</v>
      </c>
      <c r="V796" s="47">
        <v>0</v>
      </c>
      <c r="W796" s="29">
        <v>0</v>
      </c>
      <c r="X796" s="36">
        <v>639784921.09000003</v>
      </c>
      <c r="Y796" s="41">
        <f t="shared" si="89"/>
        <v>639784921.09000003</v>
      </c>
      <c r="Z796" s="42">
        <f t="shared" si="90"/>
        <v>28498511.234648347</v>
      </c>
    </row>
    <row r="797" spans="1:26" x14ac:dyDescent="0.25">
      <c r="A797" s="7" t="s">
        <v>15</v>
      </c>
      <c r="B797" s="56" t="s">
        <v>1485</v>
      </c>
      <c r="C797" s="6" t="s">
        <v>1484</v>
      </c>
      <c r="D797" s="6" t="s">
        <v>1611</v>
      </c>
      <c r="E797" s="8" t="s">
        <v>1612</v>
      </c>
      <c r="F797" s="5">
        <v>584062225.90802455</v>
      </c>
      <c r="G797" s="2">
        <v>26442617.679999948</v>
      </c>
      <c r="H797" s="2">
        <v>63874074.829999983</v>
      </c>
      <c r="I797" s="2">
        <v>0</v>
      </c>
      <c r="J797" s="2">
        <v>0</v>
      </c>
      <c r="K797" s="2">
        <v>0</v>
      </c>
      <c r="L797" s="2">
        <v>0</v>
      </c>
      <c r="M797" s="24">
        <f t="shared" si="84"/>
        <v>674378918.41802454</v>
      </c>
      <c r="N797" s="18">
        <f t="shared" si="85"/>
        <v>26442617.679999948</v>
      </c>
      <c r="O797" s="17">
        <f t="shared" si="86"/>
        <v>63874074.829999983</v>
      </c>
      <c r="P797" s="17">
        <v>0</v>
      </c>
      <c r="Q797" s="17">
        <v>0</v>
      </c>
      <c r="R797" s="35">
        <v>420856241.78119814</v>
      </c>
      <c r="S797" s="40">
        <f t="shared" si="87"/>
        <v>511172934.29119807</v>
      </c>
      <c r="T797" s="52">
        <v>0</v>
      </c>
      <c r="U797" s="64">
        <f t="shared" si="88"/>
        <v>511172934.29119807</v>
      </c>
      <c r="V797" s="47">
        <v>0</v>
      </c>
      <c r="W797" s="29">
        <v>0</v>
      </c>
      <c r="X797" s="36">
        <v>489269201.95999998</v>
      </c>
      <c r="Y797" s="41">
        <f t="shared" si="89"/>
        <v>489269201.95999998</v>
      </c>
      <c r="Z797" s="42">
        <f t="shared" si="90"/>
        <v>21903732.331198096</v>
      </c>
    </row>
    <row r="798" spans="1:26" x14ac:dyDescent="0.25">
      <c r="A798" s="7" t="s">
        <v>15</v>
      </c>
      <c r="B798" s="56" t="s">
        <v>1614</v>
      </c>
      <c r="C798" s="6" t="s">
        <v>1613</v>
      </c>
      <c r="D798" s="6" t="s">
        <v>1614</v>
      </c>
      <c r="E798" s="8" t="s">
        <v>1615</v>
      </c>
      <c r="F798" s="5">
        <v>34234843941.614468</v>
      </c>
      <c r="G798" s="2">
        <v>1304017569.5499992</v>
      </c>
      <c r="H798" s="2">
        <v>2666351571.4799995</v>
      </c>
      <c r="I798" s="2">
        <v>0</v>
      </c>
      <c r="J798" s="2">
        <v>0</v>
      </c>
      <c r="K798" s="2">
        <v>0</v>
      </c>
      <c r="L798" s="2">
        <v>0</v>
      </c>
      <c r="M798" s="24">
        <f t="shared" si="84"/>
        <v>38205213082.64447</v>
      </c>
      <c r="N798" s="18">
        <f t="shared" si="85"/>
        <v>1304017569.5499992</v>
      </c>
      <c r="O798" s="17">
        <f t="shared" si="86"/>
        <v>2666351571.4799995</v>
      </c>
      <c r="P798" s="17">
        <v>0</v>
      </c>
      <c r="Q798" s="17">
        <v>0</v>
      </c>
      <c r="R798" s="35">
        <v>24050421587.641373</v>
      </c>
      <c r="S798" s="40">
        <f t="shared" si="87"/>
        <v>28020790728.671371</v>
      </c>
      <c r="T798" s="52">
        <v>0</v>
      </c>
      <c r="U798" s="64">
        <f t="shared" si="88"/>
        <v>28020790728.671371</v>
      </c>
      <c r="V798" s="47">
        <v>0</v>
      </c>
      <c r="W798" s="29">
        <v>0</v>
      </c>
      <c r="X798" s="36">
        <v>26754798271.75</v>
      </c>
      <c r="Y798" s="41">
        <f t="shared" si="89"/>
        <v>26754798271.75</v>
      </c>
      <c r="Z798" s="42">
        <f t="shared" si="90"/>
        <v>1265992456.9213715</v>
      </c>
    </row>
    <row r="799" spans="1:26" x14ac:dyDescent="0.25">
      <c r="A799" s="7" t="s">
        <v>15</v>
      </c>
      <c r="B799" s="56" t="s">
        <v>1614</v>
      </c>
      <c r="C799" s="6" t="s">
        <v>1613</v>
      </c>
      <c r="D799" s="6" t="s">
        <v>1616</v>
      </c>
      <c r="E799" s="8" t="s">
        <v>1617</v>
      </c>
      <c r="F799" s="5">
        <v>1637543897.120007</v>
      </c>
      <c r="G799" s="2">
        <v>74061750.210000038</v>
      </c>
      <c r="H799" s="2">
        <v>178837455.73000002</v>
      </c>
      <c r="I799" s="2">
        <v>0</v>
      </c>
      <c r="J799" s="2">
        <v>0</v>
      </c>
      <c r="K799" s="2">
        <v>0</v>
      </c>
      <c r="L799" s="2">
        <v>0</v>
      </c>
      <c r="M799" s="24">
        <f t="shared" si="84"/>
        <v>1890443103.0600071</v>
      </c>
      <c r="N799" s="18">
        <f t="shared" si="85"/>
        <v>74061750.210000038</v>
      </c>
      <c r="O799" s="17">
        <f t="shared" si="86"/>
        <v>178837455.73000002</v>
      </c>
      <c r="P799" s="17">
        <v>0</v>
      </c>
      <c r="Q799" s="17">
        <v>0</v>
      </c>
      <c r="R799" s="35">
        <v>1179732354.2569919</v>
      </c>
      <c r="S799" s="40">
        <f t="shared" si="87"/>
        <v>1432631560.1969919</v>
      </c>
      <c r="T799" s="52">
        <v>0</v>
      </c>
      <c r="U799" s="64">
        <f t="shared" si="88"/>
        <v>1432631560.1969919</v>
      </c>
      <c r="V799" s="47">
        <v>0</v>
      </c>
      <c r="W799" s="29">
        <v>0</v>
      </c>
      <c r="X799" s="36">
        <v>1371213283.26</v>
      </c>
      <c r="Y799" s="41">
        <f t="shared" si="89"/>
        <v>1371213283.26</v>
      </c>
      <c r="Z799" s="42">
        <f t="shared" si="90"/>
        <v>61418276.93699193</v>
      </c>
    </row>
    <row r="800" spans="1:26" x14ac:dyDescent="0.25">
      <c r="A800" s="7" t="s">
        <v>15</v>
      </c>
      <c r="B800" s="56" t="s">
        <v>1614</v>
      </c>
      <c r="C800" s="6" t="s">
        <v>1613</v>
      </c>
      <c r="D800" s="6" t="s">
        <v>1618</v>
      </c>
      <c r="E800" s="8" t="s">
        <v>1619</v>
      </c>
      <c r="F800" s="5">
        <v>817107300.34414577</v>
      </c>
      <c r="G800" s="2">
        <v>36961986.990000129</v>
      </c>
      <c r="H800" s="2">
        <v>89283415.159999967</v>
      </c>
      <c r="I800" s="2">
        <v>0</v>
      </c>
      <c r="J800" s="2">
        <v>0</v>
      </c>
      <c r="K800" s="2">
        <v>0</v>
      </c>
      <c r="L800" s="2">
        <v>0</v>
      </c>
      <c r="M800" s="24">
        <f t="shared" si="84"/>
        <v>943352702.49414587</v>
      </c>
      <c r="N800" s="18">
        <f t="shared" si="85"/>
        <v>36961986.990000129</v>
      </c>
      <c r="O800" s="17">
        <f t="shared" si="86"/>
        <v>89283415.159999967</v>
      </c>
      <c r="P800" s="17">
        <v>0</v>
      </c>
      <c r="Q800" s="17">
        <v>0</v>
      </c>
      <c r="R800" s="35">
        <v>588689686.32553113</v>
      </c>
      <c r="S800" s="40">
        <f t="shared" si="87"/>
        <v>714935088.47553122</v>
      </c>
      <c r="T800" s="52">
        <v>0</v>
      </c>
      <c r="U800" s="64">
        <f t="shared" si="88"/>
        <v>714935088.47553122</v>
      </c>
      <c r="V800" s="47">
        <v>0</v>
      </c>
      <c r="W800" s="29">
        <v>0</v>
      </c>
      <c r="X800" s="36">
        <v>684288561.88</v>
      </c>
      <c r="Y800" s="41">
        <f t="shared" si="89"/>
        <v>684288561.88</v>
      </c>
      <c r="Z800" s="42">
        <f t="shared" si="90"/>
        <v>30646526.595531225</v>
      </c>
    </row>
    <row r="801" spans="1:26" x14ac:dyDescent="0.25">
      <c r="A801" s="7" t="s">
        <v>15</v>
      </c>
      <c r="B801" s="56" t="s">
        <v>1614</v>
      </c>
      <c r="C801" s="6" t="s">
        <v>1613</v>
      </c>
      <c r="D801" s="6" t="s">
        <v>1620</v>
      </c>
      <c r="E801" s="8" t="s">
        <v>1621</v>
      </c>
      <c r="F801" s="5">
        <v>477904747.44432795</v>
      </c>
      <c r="G801" s="2">
        <v>21764592.399999917</v>
      </c>
      <c r="H801" s="2">
        <v>53056812.26000005</v>
      </c>
      <c r="I801" s="2">
        <v>0</v>
      </c>
      <c r="J801" s="2">
        <v>0</v>
      </c>
      <c r="K801" s="2">
        <v>0</v>
      </c>
      <c r="L801" s="2">
        <v>0</v>
      </c>
      <c r="M801" s="24">
        <f t="shared" si="84"/>
        <v>552726152.10432792</v>
      </c>
      <c r="N801" s="18">
        <f t="shared" si="85"/>
        <v>21764592.399999917</v>
      </c>
      <c r="O801" s="17">
        <f t="shared" si="86"/>
        <v>53056812.26000005</v>
      </c>
      <c r="P801" s="17">
        <v>0</v>
      </c>
      <c r="Q801" s="17">
        <v>0</v>
      </c>
      <c r="R801" s="35">
        <v>344858514.26210707</v>
      </c>
      <c r="S801" s="40">
        <f t="shared" si="87"/>
        <v>419679918.92210704</v>
      </c>
      <c r="T801" s="52">
        <v>0</v>
      </c>
      <c r="U801" s="64">
        <f t="shared" si="88"/>
        <v>419679918.92210704</v>
      </c>
      <c r="V801" s="47">
        <v>0</v>
      </c>
      <c r="W801" s="29">
        <v>0</v>
      </c>
      <c r="X801" s="36">
        <v>401775933.44999999</v>
      </c>
      <c r="Y801" s="41">
        <f t="shared" si="89"/>
        <v>401775933.44999999</v>
      </c>
      <c r="Z801" s="42">
        <f t="shared" si="90"/>
        <v>17903985.472107053</v>
      </c>
    </row>
    <row r="802" spans="1:26" x14ac:dyDescent="0.25">
      <c r="A802" s="7" t="s">
        <v>15</v>
      </c>
      <c r="B802" s="56" t="s">
        <v>1614</v>
      </c>
      <c r="C802" s="6" t="s">
        <v>1613</v>
      </c>
      <c r="D802" s="6" t="s">
        <v>1622</v>
      </c>
      <c r="E802" s="8" t="s">
        <v>1623</v>
      </c>
      <c r="F802" s="5">
        <v>306577703.48527408</v>
      </c>
      <c r="G802" s="2">
        <v>13898041.689999998</v>
      </c>
      <c r="H802" s="2">
        <v>33660332.669999987</v>
      </c>
      <c r="I802" s="2">
        <v>0</v>
      </c>
      <c r="J802" s="2">
        <v>0</v>
      </c>
      <c r="K802" s="2">
        <v>0</v>
      </c>
      <c r="L802" s="2">
        <v>0</v>
      </c>
      <c r="M802" s="24">
        <f t="shared" si="84"/>
        <v>354136077.84527409</v>
      </c>
      <c r="N802" s="18">
        <f t="shared" si="85"/>
        <v>13898041.689999998</v>
      </c>
      <c r="O802" s="17">
        <f t="shared" si="86"/>
        <v>33660332.669999987</v>
      </c>
      <c r="P802" s="17">
        <v>0</v>
      </c>
      <c r="Q802" s="17">
        <v>0</v>
      </c>
      <c r="R802" s="35">
        <v>220983391.87616143</v>
      </c>
      <c r="S802" s="40">
        <f t="shared" si="87"/>
        <v>268541766.23616141</v>
      </c>
      <c r="T802" s="52">
        <v>0</v>
      </c>
      <c r="U802" s="64">
        <f t="shared" si="88"/>
        <v>268541766.23616141</v>
      </c>
      <c r="V802" s="47">
        <v>0</v>
      </c>
      <c r="W802" s="29">
        <v>0</v>
      </c>
      <c r="X802" s="36">
        <v>257046170.66</v>
      </c>
      <c r="Y802" s="41">
        <f t="shared" si="89"/>
        <v>257046170.66</v>
      </c>
      <c r="Z802" s="42">
        <f t="shared" si="90"/>
        <v>11495595.576161414</v>
      </c>
    </row>
    <row r="803" spans="1:26" x14ac:dyDescent="0.25">
      <c r="A803" s="7" t="s">
        <v>15</v>
      </c>
      <c r="B803" s="56" t="s">
        <v>1614</v>
      </c>
      <c r="C803" s="6" t="s">
        <v>1613</v>
      </c>
      <c r="D803" s="6" t="s">
        <v>1624</v>
      </c>
      <c r="E803" s="8" t="s">
        <v>1625</v>
      </c>
      <c r="F803" s="5">
        <v>414392978.57041156</v>
      </c>
      <c r="G803" s="2">
        <v>18849291.969999969</v>
      </c>
      <c r="H803" s="2">
        <v>45867276.810000002</v>
      </c>
      <c r="I803" s="2">
        <v>0</v>
      </c>
      <c r="J803" s="2">
        <v>0</v>
      </c>
      <c r="K803" s="2">
        <v>0</v>
      </c>
      <c r="L803" s="2">
        <v>0</v>
      </c>
      <c r="M803" s="24">
        <f t="shared" si="84"/>
        <v>479109547.35041153</v>
      </c>
      <c r="N803" s="18">
        <f t="shared" si="85"/>
        <v>18849291.969999969</v>
      </c>
      <c r="O803" s="17">
        <f t="shared" si="86"/>
        <v>45867276.810000002</v>
      </c>
      <c r="P803" s="17">
        <v>0</v>
      </c>
      <c r="Q803" s="17">
        <v>0</v>
      </c>
      <c r="R803" s="35">
        <v>298949305.92548299</v>
      </c>
      <c r="S803" s="40">
        <f t="shared" si="87"/>
        <v>363665874.70548296</v>
      </c>
      <c r="T803" s="52">
        <v>0</v>
      </c>
      <c r="U803" s="64">
        <f t="shared" si="88"/>
        <v>363665874.70548296</v>
      </c>
      <c r="V803" s="47">
        <v>0</v>
      </c>
      <c r="W803" s="29">
        <v>0</v>
      </c>
      <c r="X803" s="36">
        <v>348139780.72000003</v>
      </c>
      <c r="Y803" s="41">
        <f t="shared" si="89"/>
        <v>348139780.72000003</v>
      </c>
      <c r="Z803" s="42">
        <f t="shared" si="90"/>
        <v>15526093.985482931</v>
      </c>
    </row>
    <row r="804" spans="1:26" x14ac:dyDescent="0.25">
      <c r="A804" s="7" t="s">
        <v>15</v>
      </c>
      <c r="B804" s="56" t="s">
        <v>1614</v>
      </c>
      <c r="C804" s="6" t="s">
        <v>1613</v>
      </c>
      <c r="D804" s="6" t="s">
        <v>1626</v>
      </c>
      <c r="E804" s="8" t="s">
        <v>1627</v>
      </c>
      <c r="F804" s="5">
        <v>259040658.9766942</v>
      </c>
      <c r="G804" s="2">
        <v>12000343.289999962</v>
      </c>
      <c r="H804" s="2">
        <v>29869441.370000005</v>
      </c>
      <c r="I804" s="2">
        <v>0</v>
      </c>
      <c r="J804" s="2">
        <v>0</v>
      </c>
      <c r="K804" s="2">
        <v>0</v>
      </c>
      <c r="L804" s="2">
        <v>0</v>
      </c>
      <c r="M804" s="24">
        <f t="shared" si="84"/>
        <v>300910443.63669419</v>
      </c>
      <c r="N804" s="18">
        <f t="shared" si="85"/>
        <v>12000343.289999962</v>
      </c>
      <c r="O804" s="17">
        <f t="shared" si="86"/>
        <v>29869441.370000005</v>
      </c>
      <c r="P804" s="17">
        <v>0</v>
      </c>
      <c r="Q804" s="17">
        <v>0</v>
      </c>
      <c r="R804" s="35">
        <v>187668929.42157522</v>
      </c>
      <c r="S804" s="40">
        <f t="shared" si="87"/>
        <v>229538714.08157519</v>
      </c>
      <c r="T804" s="52">
        <v>0</v>
      </c>
      <c r="U804" s="64">
        <f t="shared" si="88"/>
        <v>229538714.08157519</v>
      </c>
      <c r="V804" s="47">
        <v>0</v>
      </c>
      <c r="W804" s="29">
        <v>0</v>
      </c>
      <c r="X804" s="36">
        <v>219859660.78</v>
      </c>
      <c r="Y804" s="41">
        <f t="shared" si="89"/>
        <v>219859660.78</v>
      </c>
      <c r="Z804" s="42">
        <f t="shared" si="90"/>
        <v>9679053.3015751839</v>
      </c>
    </row>
    <row r="805" spans="1:26" x14ac:dyDescent="0.25">
      <c r="A805" s="7" t="s">
        <v>15</v>
      </c>
      <c r="B805" s="56" t="s">
        <v>1614</v>
      </c>
      <c r="C805" s="6" t="s">
        <v>1613</v>
      </c>
      <c r="D805" s="6" t="s">
        <v>1628</v>
      </c>
      <c r="E805" s="8" t="s">
        <v>1629</v>
      </c>
      <c r="F805" s="5">
        <v>501155579.67809629</v>
      </c>
      <c r="G805" s="2">
        <v>22746243.00999999</v>
      </c>
      <c r="H805" s="2">
        <v>55225173.279999971</v>
      </c>
      <c r="I805" s="2">
        <v>0</v>
      </c>
      <c r="J805" s="2">
        <v>0</v>
      </c>
      <c r="K805" s="2">
        <v>0</v>
      </c>
      <c r="L805" s="2">
        <v>0</v>
      </c>
      <c r="M805" s="24">
        <f t="shared" si="84"/>
        <v>579126995.96809626</v>
      </c>
      <c r="N805" s="18">
        <f t="shared" si="85"/>
        <v>22746243.00999999</v>
      </c>
      <c r="O805" s="17">
        <f t="shared" si="86"/>
        <v>55225173.279999971</v>
      </c>
      <c r="P805" s="17">
        <v>0</v>
      </c>
      <c r="Q805" s="17">
        <v>0</v>
      </c>
      <c r="R805" s="35">
        <v>361361495.45200133</v>
      </c>
      <c r="S805" s="40">
        <f t="shared" si="87"/>
        <v>439332911.7420013</v>
      </c>
      <c r="T805" s="52">
        <v>0</v>
      </c>
      <c r="U805" s="64">
        <f t="shared" si="88"/>
        <v>439332911.7420013</v>
      </c>
      <c r="V805" s="47">
        <v>0</v>
      </c>
      <c r="W805" s="29">
        <v>0</v>
      </c>
      <c r="X805" s="36">
        <v>420548951.73000002</v>
      </c>
      <c r="Y805" s="41">
        <f t="shared" si="89"/>
        <v>420548951.73000002</v>
      </c>
      <c r="Z805" s="42">
        <f t="shared" si="90"/>
        <v>18783960.012001276</v>
      </c>
    </row>
    <row r="806" spans="1:26" x14ac:dyDescent="0.25">
      <c r="A806" s="7" t="s">
        <v>15</v>
      </c>
      <c r="B806" s="56" t="s">
        <v>1614</v>
      </c>
      <c r="C806" s="6" t="s">
        <v>1613</v>
      </c>
      <c r="D806" s="6" t="s">
        <v>1630</v>
      </c>
      <c r="E806" s="8" t="s">
        <v>1631</v>
      </c>
      <c r="F806" s="5">
        <v>372227472.20199656</v>
      </c>
      <c r="G806" s="2">
        <v>16830366.179999888</v>
      </c>
      <c r="H806" s="2">
        <v>40637455.790000021</v>
      </c>
      <c r="I806" s="2">
        <v>0</v>
      </c>
      <c r="J806" s="2">
        <v>0</v>
      </c>
      <c r="K806" s="2">
        <v>0</v>
      </c>
      <c r="L806" s="2">
        <v>0</v>
      </c>
      <c r="M806" s="24">
        <f t="shared" si="84"/>
        <v>429695294.17199647</v>
      </c>
      <c r="N806" s="18">
        <f t="shared" si="85"/>
        <v>16830366.179999888</v>
      </c>
      <c r="O806" s="17">
        <f t="shared" si="86"/>
        <v>40637455.790000021</v>
      </c>
      <c r="P806" s="17">
        <v>0</v>
      </c>
      <c r="Q806" s="17">
        <v>0</v>
      </c>
      <c r="R806" s="35">
        <v>268149615.2186279</v>
      </c>
      <c r="S806" s="40">
        <f t="shared" si="87"/>
        <v>325617437.18862784</v>
      </c>
      <c r="T806" s="52">
        <v>0</v>
      </c>
      <c r="U806" s="64">
        <f t="shared" si="88"/>
        <v>325617437.18862784</v>
      </c>
      <c r="V806" s="47">
        <v>0</v>
      </c>
      <c r="W806" s="29">
        <v>0</v>
      </c>
      <c r="X806" s="36">
        <v>311656089.94999999</v>
      </c>
      <c r="Y806" s="41">
        <f t="shared" si="89"/>
        <v>311656089.94999999</v>
      </c>
      <c r="Z806" s="42">
        <f t="shared" si="90"/>
        <v>13961347.238627851</v>
      </c>
    </row>
    <row r="807" spans="1:26" x14ac:dyDescent="0.25">
      <c r="A807" s="7" t="s">
        <v>15</v>
      </c>
      <c r="B807" s="56" t="s">
        <v>1614</v>
      </c>
      <c r="C807" s="6" t="s">
        <v>1613</v>
      </c>
      <c r="D807" s="6" t="s">
        <v>1632</v>
      </c>
      <c r="E807" s="8" t="s">
        <v>1633</v>
      </c>
      <c r="F807" s="5">
        <v>509860124.61344755</v>
      </c>
      <c r="G807" s="2">
        <v>23172300.599999905</v>
      </c>
      <c r="H807" s="2">
        <v>56317097.550000012</v>
      </c>
      <c r="I807" s="2">
        <v>0</v>
      </c>
      <c r="J807" s="2">
        <v>0</v>
      </c>
      <c r="K807" s="2">
        <v>0</v>
      </c>
      <c r="L807" s="2">
        <v>0</v>
      </c>
      <c r="M807" s="24">
        <f t="shared" si="84"/>
        <v>589349522.76344752</v>
      </c>
      <c r="N807" s="18">
        <f t="shared" si="85"/>
        <v>23172300.599999905</v>
      </c>
      <c r="O807" s="17">
        <f t="shared" si="86"/>
        <v>56317097.550000012</v>
      </c>
      <c r="P807" s="17">
        <v>0</v>
      </c>
      <c r="Q807" s="17">
        <v>0</v>
      </c>
      <c r="R807" s="35">
        <v>367739914.77127546</v>
      </c>
      <c r="S807" s="40">
        <f t="shared" si="87"/>
        <v>447229312.92127538</v>
      </c>
      <c r="T807" s="52">
        <v>0</v>
      </c>
      <c r="U807" s="64">
        <f t="shared" si="88"/>
        <v>447229312.92127538</v>
      </c>
      <c r="V807" s="47">
        <v>0</v>
      </c>
      <c r="W807" s="29">
        <v>0</v>
      </c>
      <c r="X807" s="36">
        <v>428122615.56999999</v>
      </c>
      <c r="Y807" s="41">
        <f t="shared" si="89"/>
        <v>428122615.56999999</v>
      </c>
      <c r="Z807" s="42">
        <f t="shared" si="90"/>
        <v>19106697.351275384</v>
      </c>
    </row>
    <row r="808" spans="1:26" x14ac:dyDescent="0.25">
      <c r="A808" s="7" t="s">
        <v>15</v>
      </c>
      <c r="B808" s="56" t="s">
        <v>1614</v>
      </c>
      <c r="C808" s="6" t="s">
        <v>1613</v>
      </c>
      <c r="D808" s="6" t="s">
        <v>1634</v>
      </c>
      <c r="E808" s="8" t="s">
        <v>1635</v>
      </c>
      <c r="F808" s="5">
        <v>515423415.6049754</v>
      </c>
      <c r="G808" s="2">
        <v>23734325.389999986</v>
      </c>
      <c r="H808" s="2">
        <v>58675142.899999976</v>
      </c>
      <c r="I808" s="2">
        <v>0</v>
      </c>
      <c r="J808" s="2">
        <v>0</v>
      </c>
      <c r="K808" s="2">
        <v>0</v>
      </c>
      <c r="L808" s="2">
        <v>0</v>
      </c>
      <c r="M808" s="24">
        <f t="shared" si="84"/>
        <v>597832883.8949753</v>
      </c>
      <c r="N808" s="18">
        <f t="shared" si="85"/>
        <v>23734325.389999986</v>
      </c>
      <c r="O808" s="17">
        <f t="shared" si="86"/>
        <v>58675142.899999976</v>
      </c>
      <c r="P808" s="17">
        <v>0</v>
      </c>
      <c r="Q808" s="17">
        <v>0</v>
      </c>
      <c r="R808" s="35">
        <v>372914836.5826807</v>
      </c>
      <c r="S808" s="40">
        <f t="shared" si="87"/>
        <v>455324304.87268066</v>
      </c>
      <c r="T808" s="52">
        <v>0</v>
      </c>
      <c r="U808" s="64">
        <f t="shared" si="88"/>
        <v>455324304.87268066</v>
      </c>
      <c r="V808" s="47">
        <v>0</v>
      </c>
      <c r="W808" s="29">
        <v>0</v>
      </c>
      <c r="X808" s="36">
        <v>436054871.38999999</v>
      </c>
      <c r="Y808" s="41">
        <f t="shared" si="89"/>
        <v>436054871.38999999</v>
      </c>
      <c r="Z808" s="42">
        <f t="shared" si="90"/>
        <v>19269433.482680678</v>
      </c>
    </row>
    <row r="809" spans="1:26" x14ac:dyDescent="0.25">
      <c r="A809" s="7" t="s">
        <v>15</v>
      </c>
      <c r="B809" s="56" t="s">
        <v>1614</v>
      </c>
      <c r="C809" s="6" t="s">
        <v>1613</v>
      </c>
      <c r="D809" s="6" t="s">
        <v>1636</v>
      </c>
      <c r="E809" s="8" t="s">
        <v>1637</v>
      </c>
      <c r="F809" s="5">
        <v>481711479.09755915</v>
      </c>
      <c r="G809" s="2">
        <v>22027843.579999983</v>
      </c>
      <c r="H809" s="2">
        <v>53967972.069999993</v>
      </c>
      <c r="I809" s="2">
        <v>0</v>
      </c>
      <c r="J809" s="2">
        <v>0</v>
      </c>
      <c r="K809" s="2">
        <v>0</v>
      </c>
      <c r="L809" s="2">
        <v>0</v>
      </c>
      <c r="M809" s="24">
        <f t="shared" si="84"/>
        <v>557707294.74755907</v>
      </c>
      <c r="N809" s="18">
        <f t="shared" si="85"/>
        <v>22027843.579999983</v>
      </c>
      <c r="O809" s="17">
        <f t="shared" si="86"/>
        <v>53967972.069999993</v>
      </c>
      <c r="P809" s="17">
        <v>0</v>
      </c>
      <c r="Q809" s="17">
        <v>0</v>
      </c>
      <c r="R809" s="35">
        <v>347938121.49436873</v>
      </c>
      <c r="S809" s="40">
        <f t="shared" si="87"/>
        <v>423933937.14436871</v>
      </c>
      <c r="T809" s="52">
        <v>0</v>
      </c>
      <c r="U809" s="64">
        <f t="shared" si="88"/>
        <v>423933937.14436871</v>
      </c>
      <c r="V809" s="47">
        <v>0</v>
      </c>
      <c r="W809" s="29">
        <v>0</v>
      </c>
      <c r="X809" s="36">
        <v>405900121.51999998</v>
      </c>
      <c r="Y809" s="41">
        <f t="shared" si="89"/>
        <v>405900121.51999998</v>
      </c>
      <c r="Z809" s="42">
        <f t="shared" si="90"/>
        <v>18033815.624368727</v>
      </c>
    </row>
    <row r="810" spans="1:26" x14ac:dyDescent="0.25">
      <c r="A810" s="7" t="s">
        <v>15</v>
      </c>
      <c r="B810" s="56" t="s">
        <v>1614</v>
      </c>
      <c r="C810" s="6" t="s">
        <v>1613</v>
      </c>
      <c r="D810" s="6" t="s">
        <v>1638</v>
      </c>
      <c r="E810" s="8" t="s">
        <v>1639</v>
      </c>
      <c r="F810" s="5">
        <v>261689794.08067486</v>
      </c>
      <c r="G810" s="2">
        <v>11975310.579999983</v>
      </c>
      <c r="H810" s="2">
        <v>29398445.560000002</v>
      </c>
      <c r="I810" s="2">
        <v>0</v>
      </c>
      <c r="J810" s="2">
        <v>0</v>
      </c>
      <c r="K810" s="2">
        <v>0</v>
      </c>
      <c r="L810" s="2">
        <v>0</v>
      </c>
      <c r="M810" s="24">
        <f t="shared" si="84"/>
        <v>303063550.22067481</v>
      </c>
      <c r="N810" s="18">
        <f t="shared" si="85"/>
        <v>11975310.579999983</v>
      </c>
      <c r="O810" s="17">
        <f t="shared" si="86"/>
        <v>29398445.560000002</v>
      </c>
      <c r="P810" s="17">
        <v>0</v>
      </c>
      <c r="Q810" s="17">
        <v>0</v>
      </c>
      <c r="R810" s="35">
        <v>189051978.66272202</v>
      </c>
      <c r="S810" s="40">
        <f t="shared" si="87"/>
        <v>230425734.80272201</v>
      </c>
      <c r="T810" s="52">
        <v>0</v>
      </c>
      <c r="U810" s="64">
        <f t="shared" si="88"/>
        <v>230425734.80272201</v>
      </c>
      <c r="V810" s="47">
        <v>0</v>
      </c>
      <c r="W810" s="29">
        <v>0</v>
      </c>
      <c r="X810" s="36">
        <v>220629099.19999999</v>
      </c>
      <c r="Y810" s="41">
        <f t="shared" si="89"/>
        <v>220629099.19999999</v>
      </c>
      <c r="Z810" s="42">
        <f t="shared" si="90"/>
        <v>9796635.602722019</v>
      </c>
    </row>
    <row r="811" spans="1:26" x14ac:dyDescent="0.25">
      <c r="A811" s="7" t="s">
        <v>15</v>
      </c>
      <c r="B811" s="56" t="s">
        <v>1614</v>
      </c>
      <c r="C811" s="6" t="s">
        <v>1613</v>
      </c>
      <c r="D811" s="6" t="s">
        <v>1640</v>
      </c>
      <c r="E811" s="8" t="s">
        <v>1641</v>
      </c>
      <c r="F811" s="5">
        <v>659752226.47678041</v>
      </c>
      <c r="G811" s="2">
        <v>30305178.399999857</v>
      </c>
      <c r="H811" s="2">
        <v>74666524.25</v>
      </c>
      <c r="I811" s="2">
        <v>0</v>
      </c>
      <c r="J811" s="2">
        <v>0</v>
      </c>
      <c r="K811" s="2">
        <v>0</v>
      </c>
      <c r="L811" s="2">
        <v>0</v>
      </c>
      <c r="M811" s="24">
        <f t="shared" si="84"/>
        <v>764723929.12678027</v>
      </c>
      <c r="N811" s="18">
        <f t="shared" si="85"/>
        <v>30305178.399999857</v>
      </c>
      <c r="O811" s="17">
        <f t="shared" si="86"/>
        <v>74666524.25</v>
      </c>
      <c r="P811" s="17">
        <v>0</v>
      </c>
      <c r="Q811" s="17">
        <v>0</v>
      </c>
      <c r="R811" s="35">
        <v>477045114.39513582</v>
      </c>
      <c r="S811" s="40">
        <f t="shared" si="87"/>
        <v>582016817.04513574</v>
      </c>
      <c r="T811" s="52">
        <v>0</v>
      </c>
      <c r="U811" s="64">
        <f t="shared" si="88"/>
        <v>582016817.04513574</v>
      </c>
      <c r="V811" s="47">
        <v>0</v>
      </c>
      <c r="W811" s="29">
        <v>0</v>
      </c>
      <c r="X811" s="36">
        <v>557337568.67999995</v>
      </c>
      <c r="Y811" s="41">
        <f t="shared" si="89"/>
        <v>557337568.67999995</v>
      </c>
      <c r="Z811" s="42">
        <f t="shared" si="90"/>
        <v>24679248.365135789</v>
      </c>
    </row>
    <row r="812" spans="1:26" x14ac:dyDescent="0.25">
      <c r="A812" s="7" t="s">
        <v>15</v>
      </c>
      <c r="B812" s="56" t="s">
        <v>1614</v>
      </c>
      <c r="C812" s="6" t="s">
        <v>1613</v>
      </c>
      <c r="D812" s="6" t="s">
        <v>1642</v>
      </c>
      <c r="E812" s="8" t="s">
        <v>1643</v>
      </c>
      <c r="F812" s="5">
        <v>635081980.69672382</v>
      </c>
      <c r="G812" s="2">
        <v>28846609.970000029</v>
      </c>
      <c r="H812" s="2">
        <v>70107784.039999962</v>
      </c>
      <c r="I812" s="2">
        <v>0</v>
      </c>
      <c r="J812" s="2">
        <v>0</v>
      </c>
      <c r="K812" s="2">
        <v>0</v>
      </c>
      <c r="L812" s="2">
        <v>0</v>
      </c>
      <c r="M812" s="24">
        <f t="shared" si="84"/>
        <v>734036374.70672381</v>
      </c>
      <c r="N812" s="18">
        <f t="shared" si="85"/>
        <v>28846609.970000029</v>
      </c>
      <c r="O812" s="17">
        <f t="shared" si="86"/>
        <v>70107784.039999962</v>
      </c>
      <c r="P812" s="17">
        <v>0</v>
      </c>
      <c r="Q812" s="17">
        <v>0</v>
      </c>
      <c r="R812" s="35">
        <v>458020110.54910761</v>
      </c>
      <c r="S812" s="40">
        <f t="shared" si="87"/>
        <v>556974504.55910754</v>
      </c>
      <c r="T812" s="52">
        <v>0</v>
      </c>
      <c r="U812" s="64">
        <f t="shared" si="88"/>
        <v>556974504.55910754</v>
      </c>
      <c r="V812" s="47">
        <v>0</v>
      </c>
      <c r="W812" s="29">
        <v>0</v>
      </c>
      <c r="X812" s="36">
        <v>533176861.75</v>
      </c>
      <c r="Y812" s="41">
        <f t="shared" si="89"/>
        <v>533176861.75</v>
      </c>
      <c r="Z812" s="42">
        <f t="shared" si="90"/>
        <v>23797642.809107542</v>
      </c>
    </row>
    <row r="813" spans="1:26" x14ac:dyDescent="0.25">
      <c r="A813" s="7" t="s">
        <v>15</v>
      </c>
      <c r="B813" s="56" t="s">
        <v>1614</v>
      </c>
      <c r="C813" s="6" t="s">
        <v>1613</v>
      </c>
      <c r="D813" s="6" t="s">
        <v>1644</v>
      </c>
      <c r="E813" s="8" t="s">
        <v>1645</v>
      </c>
      <c r="F813" s="5">
        <v>620267764.89399314</v>
      </c>
      <c r="G813" s="2">
        <v>28017458.929999948</v>
      </c>
      <c r="H813" s="2">
        <v>67552378.439999998</v>
      </c>
      <c r="I813" s="2">
        <v>0</v>
      </c>
      <c r="J813" s="2">
        <v>0</v>
      </c>
      <c r="K813" s="2">
        <v>0</v>
      </c>
      <c r="L813" s="2">
        <v>0</v>
      </c>
      <c r="M813" s="24">
        <f t="shared" si="84"/>
        <v>715837602.26399302</v>
      </c>
      <c r="N813" s="18">
        <f t="shared" si="85"/>
        <v>28017458.929999948</v>
      </c>
      <c r="O813" s="17">
        <f t="shared" si="86"/>
        <v>67552378.439999998</v>
      </c>
      <c r="P813" s="17">
        <v>0</v>
      </c>
      <c r="Q813" s="17">
        <v>0</v>
      </c>
      <c r="R813" s="35">
        <v>446732144.81984854</v>
      </c>
      <c r="S813" s="40">
        <f t="shared" si="87"/>
        <v>542301982.18984842</v>
      </c>
      <c r="T813" s="52">
        <v>0</v>
      </c>
      <c r="U813" s="64">
        <f t="shared" si="88"/>
        <v>542301982.18984842</v>
      </c>
      <c r="V813" s="47">
        <v>0</v>
      </c>
      <c r="W813" s="29">
        <v>0</v>
      </c>
      <c r="X813" s="36">
        <v>519034080.81999999</v>
      </c>
      <c r="Y813" s="41">
        <f t="shared" si="89"/>
        <v>519034080.81999999</v>
      </c>
      <c r="Z813" s="42">
        <f t="shared" si="90"/>
        <v>23267901.36984843</v>
      </c>
    </row>
    <row r="814" spans="1:26" x14ac:dyDescent="0.25">
      <c r="A814" s="7" t="s">
        <v>15</v>
      </c>
      <c r="B814" s="56" t="s">
        <v>1614</v>
      </c>
      <c r="C814" s="6" t="s">
        <v>1613</v>
      </c>
      <c r="D814" s="6" t="s">
        <v>1646</v>
      </c>
      <c r="E814" s="8" t="s">
        <v>1647</v>
      </c>
      <c r="F814" s="5">
        <v>299302364.32043785</v>
      </c>
      <c r="G814" s="2">
        <v>13726155.970000029</v>
      </c>
      <c r="H814" s="2">
        <v>33709165.439999998</v>
      </c>
      <c r="I814" s="2">
        <v>0</v>
      </c>
      <c r="J814" s="2">
        <v>0</v>
      </c>
      <c r="K814" s="2">
        <v>0</v>
      </c>
      <c r="L814" s="2">
        <v>0</v>
      </c>
      <c r="M814" s="24">
        <f t="shared" si="84"/>
        <v>346737685.73043787</v>
      </c>
      <c r="N814" s="18">
        <f t="shared" si="85"/>
        <v>13726155.970000029</v>
      </c>
      <c r="O814" s="17">
        <f t="shared" si="86"/>
        <v>33709165.439999998</v>
      </c>
      <c r="P814" s="17">
        <v>0</v>
      </c>
      <c r="Q814" s="17">
        <v>0</v>
      </c>
      <c r="R814" s="35">
        <v>216302443.48157072</v>
      </c>
      <c r="S814" s="40">
        <f t="shared" si="87"/>
        <v>263737764.89157075</v>
      </c>
      <c r="T814" s="52">
        <v>0</v>
      </c>
      <c r="U814" s="64">
        <f t="shared" si="88"/>
        <v>263737764.89157075</v>
      </c>
      <c r="V814" s="47">
        <v>0</v>
      </c>
      <c r="W814" s="29">
        <v>0</v>
      </c>
      <c r="X814" s="36">
        <v>252533701.49000001</v>
      </c>
      <c r="Y814" s="41">
        <f t="shared" si="89"/>
        <v>252533701.49000001</v>
      </c>
      <c r="Z814" s="42">
        <f t="shared" si="90"/>
        <v>11204063.401570737</v>
      </c>
    </row>
    <row r="815" spans="1:26" x14ac:dyDescent="0.25">
      <c r="A815" s="7" t="s">
        <v>15</v>
      </c>
      <c r="B815" s="56" t="s">
        <v>1614</v>
      </c>
      <c r="C815" s="6" t="s">
        <v>1613</v>
      </c>
      <c r="D815" s="6" t="s">
        <v>1648</v>
      </c>
      <c r="E815" s="8" t="s">
        <v>1649</v>
      </c>
      <c r="F815" s="5">
        <v>659453616.12307703</v>
      </c>
      <c r="G815" s="2">
        <v>29893702.860000134</v>
      </c>
      <c r="H815" s="2">
        <v>72428439.75999999</v>
      </c>
      <c r="I815" s="2">
        <v>0</v>
      </c>
      <c r="J815" s="2">
        <v>0</v>
      </c>
      <c r="K815" s="2">
        <v>0</v>
      </c>
      <c r="L815" s="2">
        <v>0</v>
      </c>
      <c r="M815" s="24">
        <f t="shared" si="84"/>
        <v>761775758.74307716</v>
      </c>
      <c r="N815" s="18">
        <f t="shared" si="85"/>
        <v>29893702.860000134</v>
      </c>
      <c r="O815" s="17">
        <f t="shared" si="86"/>
        <v>72428439.75999999</v>
      </c>
      <c r="P815" s="17">
        <v>0</v>
      </c>
      <c r="Q815" s="17">
        <v>0</v>
      </c>
      <c r="R815" s="35">
        <v>475347282.54240423</v>
      </c>
      <c r="S815" s="40">
        <f t="shared" si="87"/>
        <v>577669425.1624043</v>
      </c>
      <c r="T815" s="52">
        <v>0</v>
      </c>
      <c r="U815" s="64">
        <f t="shared" si="88"/>
        <v>577669425.1624043</v>
      </c>
      <c r="V815" s="47">
        <v>0</v>
      </c>
      <c r="W815" s="29">
        <v>0</v>
      </c>
      <c r="X815" s="36">
        <v>552944920.63</v>
      </c>
      <c r="Y815" s="41">
        <f t="shared" si="89"/>
        <v>552944920.63</v>
      </c>
      <c r="Z815" s="42">
        <f t="shared" si="90"/>
        <v>24724504.532404304</v>
      </c>
    </row>
    <row r="816" spans="1:26" x14ac:dyDescent="0.25">
      <c r="A816" s="7" t="s">
        <v>15</v>
      </c>
      <c r="B816" s="56" t="s">
        <v>1614</v>
      </c>
      <c r="C816" s="6" t="s">
        <v>1613</v>
      </c>
      <c r="D816" s="6" t="s">
        <v>1650</v>
      </c>
      <c r="E816" s="8" t="s">
        <v>1651</v>
      </c>
      <c r="F816" s="5">
        <v>287709022.11191475</v>
      </c>
      <c r="G816" s="2">
        <v>13181498.350000024</v>
      </c>
      <c r="H816" s="2">
        <v>32330663.120000005</v>
      </c>
      <c r="I816" s="2">
        <v>0</v>
      </c>
      <c r="J816" s="2">
        <v>0</v>
      </c>
      <c r="K816" s="2">
        <v>0</v>
      </c>
      <c r="L816" s="2">
        <v>0</v>
      </c>
      <c r="M816" s="24">
        <f t="shared" si="84"/>
        <v>333221183.58191478</v>
      </c>
      <c r="N816" s="18">
        <f t="shared" si="85"/>
        <v>13181498.350000024</v>
      </c>
      <c r="O816" s="17">
        <f t="shared" si="86"/>
        <v>32330663.120000005</v>
      </c>
      <c r="P816" s="17">
        <v>0</v>
      </c>
      <c r="Q816" s="17">
        <v>0</v>
      </c>
      <c r="R816" s="35">
        <v>207887834.87031761</v>
      </c>
      <c r="S816" s="40">
        <f t="shared" si="87"/>
        <v>253399996.34031764</v>
      </c>
      <c r="T816" s="52">
        <v>0</v>
      </c>
      <c r="U816" s="64">
        <f t="shared" si="88"/>
        <v>253399996.34031764</v>
      </c>
      <c r="V816" s="47">
        <v>0</v>
      </c>
      <c r="W816" s="29">
        <v>0</v>
      </c>
      <c r="X816" s="36">
        <v>242630508.09999999</v>
      </c>
      <c r="Y816" s="41">
        <f t="shared" si="89"/>
        <v>242630508.09999999</v>
      </c>
      <c r="Z816" s="42">
        <f t="shared" si="90"/>
        <v>10769488.240317643</v>
      </c>
    </row>
    <row r="817" spans="1:26" x14ac:dyDescent="0.25">
      <c r="A817" s="7" t="s">
        <v>15</v>
      </c>
      <c r="B817" s="56" t="s">
        <v>1614</v>
      </c>
      <c r="C817" s="6" t="s">
        <v>1613</v>
      </c>
      <c r="D817" s="6" t="s">
        <v>1652</v>
      </c>
      <c r="E817" s="8" t="s">
        <v>1653</v>
      </c>
      <c r="F817" s="5">
        <v>359453458.42090654</v>
      </c>
      <c r="G817" s="2">
        <v>16340410.210000038</v>
      </c>
      <c r="H817" s="2">
        <v>39739856.230000019</v>
      </c>
      <c r="I817" s="2">
        <v>0</v>
      </c>
      <c r="J817" s="2">
        <v>0</v>
      </c>
      <c r="K817" s="2">
        <v>0</v>
      </c>
      <c r="L817" s="2">
        <v>0</v>
      </c>
      <c r="M817" s="24">
        <f t="shared" si="84"/>
        <v>415533724.8609066</v>
      </c>
      <c r="N817" s="18">
        <f t="shared" si="85"/>
        <v>16340410.210000038</v>
      </c>
      <c r="O817" s="17">
        <f t="shared" si="86"/>
        <v>39739856.230000019</v>
      </c>
      <c r="P817" s="17">
        <v>0</v>
      </c>
      <c r="Q817" s="17">
        <v>0</v>
      </c>
      <c r="R817" s="35">
        <v>259273204.99376798</v>
      </c>
      <c r="S817" s="40">
        <f t="shared" si="87"/>
        <v>315353471.43376803</v>
      </c>
      <c r="T817" s="52">
        <v>0</v>
      </c>
      <c r="U817" s="64">
        <f t="shared" si="88"/>
        <v>315353471.43376803</v>
      </c>
      <c r="V817" s="47">
        <v>0</v>
      </c>
      <c r="W817" s="29">
        <v>0</v>
      </c>
      <c r="X817" s="36">
        <v>301883094.74000001</v>
      </c>
      <c r="Y817" s="41">
        <f t="shared" si="89"/>
        <v>301883094.74000001</v>
      </c>
      <c r="Z817" s="42">
        <f t="shared" si="90"/>
        <v>13470376.693768024</v>
      </c>
    </row>
    <row r="818" spans="1:26" x14ac:dyDescent="0.25">
      <c r="A818" s="7" t="s">
        <v>15</v>
      </c>
      <c r="B818" s="56" t="s">
        <v>1614</v>
      </c>
      <c r="C818" s="6" t="s">
        <v>1613</v>
      </c>
      <c r="D818" s="6" t="s">
        <v>1654</v>
      </c>
      <c r="E818" s="8" t="s">
        <v>1655</v>
      </c>
      <c r="F818" s="5">
        <v>590379921.26674175</v>
      </c>
      <c r="G818" s="2">
        <v>26707396.879999995</v>
      </c>
      <c r="H818" s="2">
        <v>64513648.979999959</v>
      </c>
      <c r="I818" s="2">
        <v>0</v>
      </c>
      <c r="J818" s="2">
        <v>0</v>
      </c>
      <c r="K818" s="2">
        <v>0</v>
      </c>
      <c r="L818" s="2">
        <v>0</v>
      </c>
      <c r="M818" s="24">
        <f t="shared" si="84"/>
        <v>681600967.12674165</v>
      </c>
      <c r="N818" s="18">
        <f t="shared" si="85"/>
        <v>26707396.879999995</v>
      </c>
      <c r="O818" s="17">
        <f t="shared" si="86"/>
        <v>64513648.979999959</v>
      </c>
      <c r="P818" s="17">
        <v>0</v>
      </c>
      <c r="Q818" s="17">
        <v>0</v>
      </c>
      <c r="R818" s="35">
        <v>425353500.76992935</v>
      </c>
      <c r="S818" s="40">
        <f t="shared" si="87"/>
        <v>516574546.6299293</v>
      </c>
      <c r="T818" s="52">
        <v>0</v>
      </c>
      <c r="U818" s="64">
        <f t="shared" si="88"/>
        <v>516574546.6299293</v>
      </c>
      <c r="V818" s="47">
        <v>0</v>
      </c>
      <c r="W818" s="29">
        <v>0</v>
      </c>
      <c r="X818" s="36">
        <v>494432990.69</v>
      </c>
      <c r="Y818" s="41">
        <f t="shared" si="89"/>
        <v>494432990.69</v>
      </c>
      <c r="Z818" s="42">
        <f t="shared" si="90"/>
        <v>22141555.939929307</v>
      </c>
    </row>
    <row r="819" spans="1:26" x14ac:dyDescent="0.25">
      <c r="A819" s="7" t="s">
        <v>15</v>
      </c>
      <c r="B819" s="56" t="s">
        <v>1614</v>
      </c>
      <c r="C819" s="6" t="s">
        <v>1613</v>
      </c>
      <c r="D819" s="6" t="s">
        <v>1656</v>
      </c>
      <c r="E819" s="8" t="s">
        <v>1657</v>
      </c>
      <c r="F819" s="5">
        <v>462247596.4808712</v>
      </c>
      <c r="G819" s="2">
        <v>21018930.390000045</v>
      </c>
      <c r="H819" s="2">
        <v>51106146.359999955</v>
      </c>
      <c r="I819" s="2">
        <v>0</v>
      </c>
      <c r="J819" s="2">
        <v>0</v>
      </c>
      <c r="K819" s="2">
        <v>0</v>
      </c>
      <c r="L819" s="2">
        <v>0</v>
      </c>
      <c r="M819" s="24">
        <f t="shared" si="84"/>
        <v>534372673.2308712</v>
      </c>
      <c r="N819" s="18">
        <f t="shared" si="85"/>
        <v>21018930.390000045</v>
      </c>
      <c r="O819" s="17">
        <f t="shared" si="86"/>
        <v>51106146.359999955</v>
      </c>
      <c r="P819" s="17">
        <v>0</v>
      </c>
      <c r="Q819" s="17">
        <v>0</v>
      </c>
      <c r="R819" s="35">
        <v>333438064.10971391</v>
      </c>
      <c r="S819" s="40">
        <f t="shared" si="87"/>
        <v>405563140.85971391</v>
      </c>
      <c r="T819" s="52">
        <v>0</v>
      </c>
      <c r="U819" s="64">
        <f t="shared" si="88"/>
        <v>405563140.85971391</v>
      </c>
      <c r="V819" s="47">
        <v>0</v>
      </c>
      <c r="W819" s="29">
        <v>0</v>
      </c>
      <c r="X819" s="36">
        <v>388242614.38</v>
      </c>
      <c r="Y819" s="41">
        <f t="shared" si="89"/>
        <v>388242614.38</v>
      </c>
      <c r="Z819" s="42">
        <f t="shared" si="90"/>
        <v>17320526.479713917</v>
      </c>
    </row>
    <row r="820" spans="1:26" x14ac:dyDescent="0.25">
      <c r="A820" s="7" t="s">
        <v>15</v>
      </c>
      <c r="B820" s="56" t="s">
        <v>1614</v>
      </c>
      <c r="C820" s="6" t="s">
        <v>1613</v>
      </c>
      <c r="D820" s="6" t="s">
        <v>1658</v>
      </c>
      <c r="E820" s="8" t="s">
        <v>1659</v>
      </c>
      <c r="F820" s="5">
        <v>611798415.31098628</v>
      </c>
      <c r="G820" s="2">
        <v>27625541.400000095</v>
      </c>
      <c r="H820" s="2">
        <v>66569421.300000012</v>
      </c>
      <c r="I820" s="2">
        <v>0</v>
      </c>
      <c r="J820" s="2">
        <v>0</v>
      </c>
      <c r="K820" s="2">
        <v>0</v>
      </c>
      <c r="L820" s="2">
        <v>0</v>
      </c>
      <c r="M820" s="24">
        <f t="shared" si="84"/>
        <v>705993378.01098633</v>
      </c>
      <c r="N820" s="18">
        <f t="shared" si="85"/>
        <v>27625541.400000095</v>
      </c>
      <c r="O820" s="17">
        <f t="shared" si="86"/>
        <v>66569421.300000012</v>
      </c>
      <c r="P820" s="17">
        <v>0</v>
      </c>
      <c r="Q820" s="17">
        <v>0</v>
      </c>
      <c r="R820" s="35">
        <v>440592926.3183971</v>
      </c>
      <c r="S820" s="40">
        <f t="shared" si="87"/>
        <v>534787889.01839721</v>
      </c>
      <c r="T820" s="52">
        <v>0</v>
      </c>
      <c r="U820" s="64">
        <f t="shared" si="88"/>
        <v>534787889.01839721</v>
      </c>
      <c r="V820" s="47">
        <v>0</v>
      </c>
      <c r="W820" s="29">
        <v>0</v>
      </c>
      <c r="X820" s="36">
        <v>511835639.31999999</v>
      </c>
      <c r="Y820" s="41">
        <f t="shared" si="89"/>
        <v>511835639.31999999</v>
      </c>
      <c r="Z820" s="42">
        <f t="shared" si="90"/>
        <v>22952249.698397219</v>
      </c>
    </row>
    <row r="821" spans="1:26" x14ac:dyDescent="0.25">
      <c r="A821" s="7" t="s">
        <v>15</v>
      </c>
      <c r="B821" s="56" t="s">
        <v>1614</v>
      </c>
      <c r="C821" s="6" t="s">
        <v>1613</v>
      </c>
      <c r="D821" s="6" t="s">
        <v>1660</v>
      </c>
      <c r="E821" s="8" t="s">
        <v>1661</v>
      </c>
      <c r="F821" s="5">
        <v>255239912.59454098</v>
      </c>
      <c r="G821" s="2">
        <v>11620859.680000007</v>
      </c>
      <c r="H821" s="2">
        <v>28329168.460000008</v>
      </c>
      <c r="I821" s="2">
        <v>0</v>
      </c>
      <c r="J821" s="2">
        <v>0</v>
      </c>
      <c r="K821" s="2">
        <v>0</v>
      </c>
      <c r="L821" s="2">
        <v>0</v>
      </c>
      <c r="M821" s="24">
        <f t="shared" si="84"/>
        <v>295189940.734541</v>
      </c>
      <c r="N821" s="18">
        <f t="shared" si="85"/>
        <v>11620859.680000007</v>
      </c>
      <c r="O821" s="17">
        <f t="shared" si="86"/>
        <v>28329168.460000008</v>
      </c>
      <c r="P821" s="17">
        <v>0</v>
      </c>
      <c r="Q821" s="17">
        <v>0</v>
      </c>
      <c r="R821" s="35">
        <v>184173310.23556089</v>
      </c>
      <c r="S821" s="40">
        <f t="shared" si="87"/>
        <v>224123338.37556091</v>
      </c>
      <c r="T821" s="52">
        <v>0</v>
      </c>
      <c r="U821" s="64">
        <f t="shared" si="88"/>
        <v>224123338.37556091</v>
      </c>
      <c r="V821" s="47">
        <v>0</v>
      </c>
      <c r="W821" s="29">
        <v>0</v>
      </c>
      <c r="X821" s="36">
        <v>214560494.31</v>
      </c>
      <c r="Y821" s="41">
        <f t="shared" si="89"/>
        <v>214560494.31</v>
      </c>
      <c r="Z821" s="42">
        <f t="shared" si="90"/>
        <v>9562844.0655609071</v>
      </c>
    </row>
    <row r="822" spans="1:26" x14ac:dyDescent="0.25">
      <c r="A822" s="7" t="s">
        <v>15</v>
      </c>
      <c r="B822" s="56" t="s">
        <v>1614</v>
      </c>
      <c r="C822" s="6" t="s">
        <v>1613</v>
      </c>
      <c r="D822" s="6" t="s">
        <v>1662</v>
      </c>
      <c r="E822" s="8" t="s">
        <v>1663</v>
      </c>
      <c r="F822" s="5">
        <v>276648625.6063568</v>
      </c>
      <c r="G822" s="2">
        <v>12609327.24999994</v>
      </c>
      <c r="H822" s="2">
        <v>30787353.530000001</v>
      </c>
      <c r="I822" s="2">
        <v>0</v>
      </c>
      <c r="J822" s="2">
        <v>0</v>
      </c>
      <c r="K822" s="2">
        <v>0</v>
      </c>
      <c r="L822" s="2">
        <v>0</v>
      </c>
      <c r="M822" s="24">
        <f t="shared" si="84"/>
        <v>320045306.38635671</v>
      </c>
      <c r="N822" s="18">
        <f t="shared" si="85"/>
        <v>12609327.24999994</v>
      </c>
      <c r="O822" s="17">
        <f t="shared" si="86"/>
        <v>30787353.530000001</v>
      </c>
      <c r="P822" s="17">
        <v>0</v>
      </c>
      <c r="Q822" s="17">
        <v>0</v>
      </c>
      <c r="R822" s="35">
        <v>199681315.43289948</v>
      </c>
      <c r="S822" s="40">
        <f t="shared" si="87"/>
        <v>243077996.21289942</v>
      </c>
      <c r="T822" s="52">
        <v>0</v>
      </c>
      <c r="U822" s="64">
        <f t="shared" si="88"/>
        <v>243077996.21289942</v>
      </c>
      <c r="V822" s="47">
        <v>0</v>
      </c>
      <c r="W822" s="29">
        <v>0</v>
      </c>
      <c r="X822" s="36">
        <v>232715586.97</v>
      </c>
      <c r="Y822" s="41">
        <f t="shared" si="89"/>
        <v>232715586.97</v>
      </c>
      <c r="Z822" s="42">
        <f t="shared" si="90"/>
        <v>10362409.242899418</v>
      </c>
    </row>
    <row r="823" spans="1:26" x14ac:dyDescent="0.25">
      <c r="A823" s="7" t="s">
        <v>15</v>
      </c>
      <c r="B823" s="56" t="s">
        <v>1614</v>
      </c>
      <c r="C823" s="6" t="s">
        <v>1613</v>
      </c>
      <c r="D823" s="6" t="s">
        <v>1664</v>
      </c>
      <c r="E823" s="8" t="s">
        <v>1665</v>
      </c>
      <c r="F823" s="5">
        <v>825248778.32352471</v>
      </c>
      <c r="G823" s="2">
        <v>37371690.519999862</v>
      </c>
      <c r="H823" s="2">
        <v>90391437.409999967</v>
      </c>
      <c r="I823" s="2">
        <v>0</v>
      </c>
      <c r="J823" s="2">
        <v>0</v>
      </c>
      <c r="K823" s="2">
        <v>0</v>
      </c>
      <c r="L823" s="2">
        <v>0</v>
      </c>
      <c r="M823" s="24">
        <f t="shared" si="84"/>
        <v>953011906.25352454</v>
      </c>
      <c r="N823" s="18">
        <f t="shared" si="85"/>
        <v>37371690.519999862</v>
      </c>
      <c r="O823" s="17">
        <f t="shared" si="86"/>
        <v>90391437.409999967</v>
      </c>
      <c r="P823" s="17">
        <v>0</v>
      </c>
      <c r="Q823" s="17">
        <v>0</v>
      </c>
      <c r="R823" s="35">
        <v>594709656.59490728</v>
      </c>
      <c r="S823" s="40">
        <f t="shared" si="87"/>
        <v>722472784.52490711</v>
      </c>
      <c r="T823" s="52">
        <v>0</v>
      </c>
      <c r="U823" s="64">
        <f t="shared" si="88"/>
        <v>722472784.52490711</v>
      </c>
      <c r="V823" s="47">
        <v>0</v>
      </c>
      <c r="W823" s="29">
        <v>0</v>
      </c>
      <c r="X823" s="36">
        <v>691527174.71000004</v>
      </c>
      <c r="Y823" s="41">
        <f t="shared" si="89"/>
        <v>691527174.71000004</v>
      </c>
      <c r="Z823" s="42">
        <f t="shared" si="90"/>
        <v>30945609.814907074</v>
      </c>
    </row>
    <row r="824" spans="1:26" x14ac:dyDescent="0.25">
      <c r="A824" s="7" t="s">
        <v>15</v>
      </c>
      <c r="B824" s="56" t="s">
        <v>1614</v>
      </c>
      <c r="C824" s="6" t="s">
        <v>1613</v>
      </c>
      <c r="D824" s="6" t="s">
        <v>1666</v>
      </c>
      <c r="E824" s="8" t="s">
        <v>1667</v>
      </c>
      <c r="F824" s="5">
        <v>477583962.64399743</v>
      </c>
      <c r="G824" s="2">
        <v>21634636.570000052</v>
      </c>
      <c r="H824" s="2">
        <v>52349822.889999986</v>
      </c>
      <c r="I824" s="2">
        <v>0</v>
      </c>
      <c r="J824" s="2">
        <v>0</v>
      </c>
      <c r="K824" s="2">
        <v>0</v>
      </c>
      <c r="L824" s="2">
        <v>0</v>
      </c>
      <c r="M824" s="24">
        <f t="shared" si="84"/>
        <v>551568422.10399747</v>
      </c>
      <c r="N824" s="18">
        <f t="shared" si="85"/>
        <v>21634636.570000052</v>
      </c>
      <c r="O824" s="17">
        <f t="shared" si="86"/>
        <v>52349822.889999986</v>
      </c>
      <c r="P824" s="17">
        <v>0</v>
      </c>
      <c r="Q824" s="17">
        <v>0</v>
      </c>
      <c r="R824" s="35">
        <v>344194698.89318609</v>
      </c>
      <c r="S824" s="40">
        <f t="shared" si="87"/>
        <v>418179158.35318613</v>
      </c>
      <c r="T824" s="52">
        <v>0</v>
      </c>
      <c r="U824" s="64">
        <f t="shared" si="88"/>
        <v>418179158.35318613</v>
      </c>
      <c r="V824" s="47">
        <v>0</v>
      </c>
      <c r="W824" s="29">
        <v>0</v>
      </c>
      <c r="X824" s="36">
        <v>400271766.01999998</v>
      </c>
      <c r="Y824" s="41">
        <f t="shared" si="89"/>
        <v>400271766.01999998</v>
      </c>
      <c r="Z824" s="42">
        <f t="shared" si="90"/>
        <v>17907392.33318615</v>
      </c>
    </row>
    <row r="825" spans="1:26" x14ac:dyDescent="0.25">
      <c r="A825" s="7" t="s">
        <v>15</v>
      </c>
      <c r="B825" s="56" t="s">
        <v>1614</v>
      </c>
      <c r="C825" s="6" t="s">
        <v>1613</v>
      </c>
      <c r="D825" s="6" t="s">
        <v>1668</v>
      </c>
      <c r="E825" s="8" t="s">
        <v>1669</v>
      </c>
      <c r="F825" s="5">
        <v>344058318.98027289</v>
      </c>
      <c r="G825" s="2">
        <v>15628877.799999952</v>
      </c>
      <c r="H825" s="2">
        <v>37954970.180000007</v>
      </c>
      <c r="I825" s="2">
        <v>0</v>
      </c>
      <c r="J825" s="2">
        <v>0</v>
      </c>
      <c r="K825" s="2">
        <v>0</v>
      </c>
      <c r="L825" s="2">
        <v>0</v>
      </c>
      <c r="M825" s="24">
        <f t="shared" si="84"/>
        <v>397642166.96027285</v>
      </c>
      <c r="N825" s="18">
        <f t="shared" si="85"/>
        <v>15628877.799999952</v>
      </c>
      <c r="O825" s="17">
        <f t="shared" si="86"/>
        <v>37954970.180000007</v>
      </c>
      <c r="P825" s="17">
        <v>0</v>
      </c>
      <c r="Q825" s="17">
        <v>0</v>
      </c>
      <c r="R825" s="35">
        <v>248123173.04150772</v>
      </c>
      <c r="S825" s="40">
        <f t="shared" si="87"/>
        <v>301707021.02150768</v>
      </c>
      <c r="T825" s="52">
        <v>0</v>
      </c>
      <c r="U825" s="64">
        <f t="shared" si="88"/>
        <v>301707021.02150768</v>
      </c>
      <c r="V825" s="47">
        <v>0</v>
      </c>
      <c r="W825" s="29">
        <v>0</v>
      </c>
      <c r="X825" s="36">
        <v>288812415.88</v>
      </c>
      <c r="Y825" s="41">
        <f t="shared" si="89"/>
        <v>288812415.88</v>
      </c>
      <c r="Z825" s="42">
        <f t="shared" si="90"/>
        <v>12894605.141507685</v>
      </c>
    </row>
    <row r="826" spans="1:26" x14ac:dyDescent="0.25">
      <c r="A826" s="7" t="s">
        <v>15</v>
      </c>
      <c r="B826" s="56" t="s">
        <v>1614</v>
      </c>
      <c r="C826" s="6" t="s">
        <v>1613</v>
      </c>
      <c r="D826" s="6" t="s">
        <v>1670</v>
      </c>
      <c r="E826" s="8" t="s">
        <v>1671</v>
      </c>
      <c r="F826" s="5">
        <v>453306119.4573766</v>
      </c>
      <c r="G826" s="2">
        <v>20423904.409999967</v>
      </c>
      <c r="H826" s="2">
        <v>49073971.99000001</v>
      </c>
      <c r="I826" s="2">
        <v>0</v>
      </c>
      <c r="J826" s="2">
        <v>0</v>
      </c>
      <c r="K826" s="2">
        <v>0</v>
      </c>
      <c r="L826" s="2">
        <v>0</v>
      </c>
      <c r="M826" s="24">
        <f t="shared" si="84"/>
        <v>522803995.85737658</v>
      </c>
      <c r="N826" s="18">
        <f t="shared" si="85"/>
        <v>20423904.409999967</v>
      </c>
      <c r="O826" s="17">
        <f t="shared" si="86"/>
        <v>49073971.99000001</v>
      </c>
      <c r="P826" s="17">
        <v>0</v>
      </c>
      <c r="Q826" s="17">
        <v>0</v>
      </c>
      <c r="R826" s="35">
        <v>326277881.99373651</v>
      </c>
      <c r="S826" s="40">
        <f t="shared" si="87"/>
        <v>395775758.39373648</v>
      </c>
      <c r="T826" s="52">
        <v>0</v>
      </c>
      <c r="U826" s="64">
        <f t="shared" si="88"/>
        <v>395775758.39373648</v>
      </c>
      <c r="V826" s="47">
        <v>0</v>
      </c>
      <c r="W826" s="29">
        <v>0</v>
      </c>
      <c r="X826" s="36">
        <v>378760460.80000001</v>
      </c>
      <c r="Y826" s="41">
        <f t="shared" si="89"/>
        <v>378760460.80000001</v>
      </c>
      <c r="Z826" s="42">
        <f t="shared" si="90"/>
        <v>17015297.59373647</v>
      </c>
    </row>
    <row r="827" spans="1:26" x14ac:dyDescent="0.25">
      <c r="A827" s="7" t="s">
        <v>15</v>
      </c>
      <c r="B827" s="56" t="s">
        <v>1614</v>
      </c>
      <c r="C827" s="6" t="s">
        <v>1613</v>
      </c>
      <c r="D827" s="6" t="s">
        <v>1672</v>
      </c>
      <c r="E827" s="8" t="s">
        <v>1673</v>
      </c>
      <c r="F827" s="5">
        <v>389893871.48141122</v>
      </c>
      <c r="G827" s="2">
        <v>17729029.50000006</v>
      </c>
      <c r="H827" s="2">
        <v>43111763.460000008</v>
      </c>
      <c r="I827" s="2">
        <v>0</v>
      </c>
      <c r="J827" s="2">
        <v>0</v>
      </c>
      <c r="K827" s="2">
        <v>0</v>
      </c>
      <c r="L827" s="2">
        <v>0</v>
      </c>
      <c r="M827" s="24">
        <f t="shared" si="84"/>
        <v>450734664.44141126</v>
      </c>
      <c r="N827" s="18">
        <f t="shared" si="85"/>
        <v>17729029.50000006</v>
      </c>
      <c r="O827" s="17">
        <f t="shared" si="86"/>
        <v>43111763.460000008</v>
      </c>
      <c r="P827" s="17">
        <v>0</v>
      </c>
      <c r="Q827" s="17">
        <v>0</v>
      </c>
      <c r="R827" s="35">
        <v>281246956.53322154</v>
      </c>
      <c r="S827" s="40">
        <f t="shared" si="87"/>
        <v>342087749.49322164</v>
      </c>
      <c r="T827" s="52">
        <v>0</v>
      </c>
      <c r="U827" s="64">
        <f t="shared" si="88"/>
        <v>342087749.49322164</v>
      </c>
      <c r="V827" s="47">
        <v>0</v>
      </c>
      <c r="W827" s="29">
        <v>0</v>
      </c>
      <c r="X827" s="36">
        <v>327478128.67000002</v>
      </c>
      <c r="Y827" s="41">
        <f t="shared" si="89"/>
        <v>327478128.67000002</v>
      </c>
      <c r="Z827" s="42">
        <f t="shared" si="90"/>
        <v>14609620.823221624</v>
      </c>
    </row>
    <row r="828" spans="1:26" x14ac:dyDescent="0.25">
      <c r="A828" s="7" t="s">
        <v>15</v>
      </c>
      <c r="B828" s="56" t="s">
        <v>1614</v>
      </c>
      <c r="C828" s="6" t="s">
        <v>1613</v>
      </c>
      <c r="D828" s="6" t="s">
        <v>1674</v>
      </c>
      <c r="E828" s="8" t="s">
        <v>1675</v>
      </c>
      <c r="F828" s="5">
        <v>429357075.87323314</v>
      </c>
      <c r="G828" s="2">
        <v>19581163.039999962</v>
      </c>
      <c r="H828" s="2">
        <v>47817332.120000005</v>
      </c>
      <c r="I828" s="2">
        <v>0</v>
      </c>
      <c r="J828" s="2">
        <v>0</v>
      </c>
      <c r="K828" s="2">
        <v>0</v>
      </c>
      <c r="L828" s="2">
        <v>0</v>
      </c>
      <c r="M828" s="24">
        <f t="shared" si="84"/>
        <v>496755571.03323311</v>
      </c>
      <c r="N828" s="18">
        <f t="shared" si="85"/>
        <v>19581163.039999962</v>
      </c>
      <c r="O828" s="17">
        <f t="shared" si="86"/>
        <v>47817332.120000005</v>
      </c>
      <c r="P828" s="17">
        <v>0</v>
      </c>
      <c r="Q828" s="17">
        <v>0</v>
      </c>
      <c r="R828" s="35">
        <v>309917272.73394245</v>
      </c>
      <c r="S828" s="40">
        <f t="shared" si="87"/>
        <v>377315767.89394242</v>
      </c>
      <c r="T828" s="52">
        <v>0</v>
      </c>
      <c r="U828" s="64">
        <f t="shared" si="88"/>
        <v>377315767.89394242</v>
      </c>
      <c r="V828" s="47">
        <v>0</v>
      </c>
      <c r="W828" s="29">
        <v>0</v>
      </c>
      <c r="X828" s="36">
        <v>361231090.91000003</v>
      </c>
      <c r="Y828" s="41">
        <f t="shared" si="89"/>
        <v>361231090.91000003</v>
      </c>
      <c r="Z828" s="42">
        <f t="shared" si="90"/>
        <v>16084676.983942389</v>
      </c>
    </row>
    <row r="829" spans="1:26" x14ac:dyDescent="0.25">
      <c r="A829" s="7" t="s">
        <v>15</v>
      </c>
      <c r="B829" s="56" t="s">
        <v>1614</v>
      </c>
      <c r="C829" s="6" t="s">
        <v>1613</v>
      </c>
      <c r="D829" s="6" t="s">
        <v>1676</v>
      </c>
      <c r="E829" s="8" t="s">
        <v>1677</v>
      </c>
      <c r="F829" s="5">
        <v>696052965.00689626</v>
      </c>
      <c r="G829" s="2">
        <v>31506077.889999986</v>
      </c>
      <c r="H829" s="2">
        <v>76193138.819999993</v>
      </c>
      <c r="I829" s="2">
        <v>0</v>
      </c>
      <c r="J829" s="2">
        <v>0</v>
      </c>
      <c r="K829" s="2">
        <v>0</v>
      </c>
      <c r="L829" s="2">
        <v>0</v>
      </c>
      <c r="M829" s="24">
        <f t="shared" si="84"/>
        <v>803752181.7168963</v>
      </c>
      <c r="N829" s="18">
        <f t="shared" si="85"/>
        <v>31506077.889999986</v>
      </c>
      <c r="O829" s="17">
        <f t="shared" si="86"/>
        <v>76193138.819999993</v>
      </c>
      <c r="P829" s="17">
        <v>0</v>
      </c>
      <c r="Q829" s="17">
        <v>0</v>
      </c>
      <c r="R829" s="35">
        <v>501552998.51235539</v>
      </c>
      <c r="S829" s="40">
        <f t="shared" si="87"/>
        <v>609252215.22235537</v>
      </c>
      <c r="T829" s="52">
        <v>0</v>
      </c>
      <c r="U829" s="64">
        <f t="shared" si="88"/>
        <v>609252215.22235537</v>
      </c>
      <c r="V829" s="47">
        <v>0</v>
      </c>
      <c r="W829" s="29">
        <v>0</v>
      </c>
      <c r="X829" s="36">
        <v>583148184.99000001</v>
      </c>
      <c r="Y829" s="41">
        <f t="shared" si="89"/>
        <v>583148184.99000001</v>
      </c>
      <c r="Z829" s="42">
        <f t="shared" si="90"/>
        <v>26104030.232355356</v>
      </c>
    </row>
    <row r="830" spans="1:26" x14ac:dyDescent="0.25">
      <c r="A830" s="7" t="s">
        <v>15</v>
      </c>
      <c r="B830" s="56" t="s">
        <v>1614</v>
      </c>
      <c r="C830" s="6" t="s">
        <v>1613</v>
      </c>
      <c r="D830" s="6" t="s">
        <v>1678</v>
      </c>
      <c r="E830" s="8" t="s">
        <v>1679</v>
      </c>
      <c r="F830" s="5">
        <v>326367910.28083175</v>
      </c>
      <c r="G830" s="2">
        <v>14676569.970000088</v>
      </c>
      <c r="H830" s="2">
        <v>35158608.209999979</v>
      </c>
      <c r="I830" s="2">
        <v>0</v>
      </c>
      <c r="J830" s="2">
        <v>0</v>
      </c>
      <c r="K830" s="2">
        <v>0</v>
      </c>
      <c r="L830" s="2">
        <v>0</v>
      </c>
      <c r="M830" s="24">
        <f t="shared" si="84"/>
        <v>376203088.46083182</v>
      </c>
      <c r="N830" s="18">
        <f t="shared" si="85"/>
        <v>14676569.970000088</v>
      </c>
      <c r="O830" s="17">
        <f t="shared" si="86"/>
        <v>35158608.209999979</v>
      </c>
      <c r="P830" s="17">
        <v>0</v>
      </c>
      <c r="Q830" s="17">
        <v>0</v>
      </c>
      <c r="R830" s="35">
        <v>234796255.45314568</v>
      </c>
      <c r="S830" s="40">
        <f t="shared" si="87"/>
        <v>284631433.63314575</v>
      </c>
      <c r="T830" s="52">
        <v>0</v>
      </c>
      <c r="U830" s="64">
        <f t="shared" si="88"/>
        <v>284631433.63314575</v>
      </c>
      <c r="V830" s="47">
        <v>0</v>
      </c>
      <c r="W830" s="29">
        <v>0</v>
      </c>
      <c r="X830" s="36">
        <v>272375208.64999998</v>
      </c>
      <c r="Y830" s="41">
        <f t="shared" si="89"/>
        <v>272375208.64999998</v>
      </c>
      <c r="Z830" s="42">
        <f t="shared" si="90"/>
        <v>12256224.983145773</v>
      </c>
    </row>
    <row r="831" spans="1:26" x14ac:dyDescent="0.25">
      <c r="A831" s="7" t="s">
        <v>15</v>
      </c>
      <c r="B831" s="56" t="s">
        <v>1614</v>
      </c>
      <c r="C831" s="6" t="s">
        <v>1613</v>
      </c>
      <c r="D831" s="6" t="s">
        <v>1680</v>
      </c>
      <c r="E831" s="8" t="s">
        <v>1681</v>
      </c>
      <c r="F831" s="5">
        <v>239840525.79869232</v>
      </c>
      <c r="G831" s="2">
        <v>10861984.51000002</v>
      </c>
      <c r="H831" s="2">
        <v>26368036.349999994</v>
      </c>
      <c r="I831" s="2">
        <v>0</v>
      </c>
      <c r="J831" s="2">
        <v>0</v>
      </c>
      <c r="K831" s="2">
        <v>0</v>
      </c>
      <c r="L831" s="2">
        <v>0</v>
      </c>
      <c r="M831" s="24">
        <f t="shared" si="84"/>
        <v>277070546.65869236</v>
      </c>
      <c r="N831" s="18">
        <f t="shared" si="85"/>
        <v>10861984.51000002</v>
      </c>
      <c r="O831" s="17">
        <f t="shared" si="86"/>
        <v>26368036.349999994</v>
      </c>
      <c r="P831" s="17">
        <v>0</v>
      </c>
      <c r="Q831" s="17">
        <v>0</v>
      </c>
      <c r="R831" s="35">
        <v>172862457.35580978</v>
      </c>
      <c r="S831" s="40">
        <f t="shared" si="87"/>
        <v>210092478.21580979</v>
      </c>
      <c r="T831" s="52">
        <v>0</v>
      </c>
      <c r="U831" s="64">
        <f t="shared" si="88"/>
        <v>210092478.21580979</v>
      </c>
      <c r="V831" s="47">
        <v>0</v>
      </c>
      <c r="W831" s="29">
        <v>0</v>
      </c>
      <c r="X831" s="36">
        <v>201097739.90000001</v>
      </c>
      <c r="Y831" s="41">
        <f t="shared" si="89"/>
        <v>201097739.90000001</v>
      </c>
      <c r="Z831" s="42">
        <f t="shared" si="90"/>
        <v>8994738.3158097863</v>
      </c>
    </row>
    <row r="832" spans="1:26" x14ac:dyDescent="0.25">
      <c r="A832" s="7" t="s">
        <v>15</v>
      </c>
      <c r="B832" s="56" t="s">
        <v>1614</v>
      </c>
      <c r="C832" s="6" t="s">
        <v>1613</v>
      </c>
      <c r="D832" s="6" t="s">
        <v>1682</v>
      </c>
      <c r="E832" s="8" t="s">
        <v>1683</v>
      </c>
      <c r="F832" s="5">
        <v>701908086.81181049</v>
      </c>
      <c r="G832" s="2">
        <v>31945925.529999971</v>
      </c>
      <c r="H832" s="2">
        <v>77780008.279999971</v>
      </c>
      <c r="I832" s="2">
        <v>0</v>
      </c>
      <c r="J832" s="2">
        <v>0</v>
      </c>
      <c r="K832" s="2">
        <v>0</v>
      </c>
      <c r="L832" s="2">
        <v>0</v>
      </c>
      <c r="M832" s="24">
        <f t="shared" si="84"/>
        <v>811634020.62181044</v>
      </c>
      <c r="N832" s="18">
        <f t="shared" si="85"/>
        <v>31945925.529999971</v>
      </c>
      <c r="O832" s="17">
        <f t="shared" si="86"/>
        <v>77780008.279999971</v>
      </c>
      <c r="P832" s="17">
        <v>0</v>
      </c>
      <c r="Q832" s="17">
        <v>0</v>
      </c>
      <c r="R832" s="35">
        <v>506423854.46278715</v>
      </c>
      <c r="S832" s="40">
        <f t="shared" si="87"/>
        <v>616149788.27278709</v>
      </c>
      <c r="T832" s="52">
        <v>0</v>
      </c>
      <c r="U832" s="64">
        <f t="shared" si="88"/>
        <v>616149788.27278709</v>
      </c>
      <c r="V832" s="47">
        <v>0</v>
      </c>
      <c r="W832" s="29">
        <v>0</v>
      </c>
      <c r="X832" s="36">
        <v>589852448.99000001</v>
      </c>
      <c r="Y832" s="41">
        <f t="shared" si="89"/>
        <v>589852448.99000001</v>
      </c>
      <c r="Z832" s="42">
        <f t="shared" si="90"/>
        <v>26297339.282787085</v>
      </c>
    </row>
    <row r="833" spans="1:26" x14ac:dyDescent="0.25">
      <c r="A833" s="7" t="s">
        <v>15</v>
      </c>
      <c r="B833" s="56" t="s">
        <v>1614</v>
      </c>
      <c r="C833" s="6" t="s">
        <v>1613</v>
      </c>
      <c r="D833" s="6" t="s">
        <v>1684</v>
      </c>
      <c r="E833" s="8" t="s">
        <v>1685</v>
      </c>
      <c r="F833" s="5">
        <v>313151238.90885174</v>
      </c>
      <c r="G833" s="2">
        <v>14419022.450000048</v>
      </c>
      <c r="H833" s="2">
        <v>35604683.669999987</v>
      </c>
      <c r="I833" s="2">
        <v>0</v>
      </c>
      <c r="J833" s="2">
        <v>0</v>
      </c>
      <c r="K833" s="2">
        <v>0</v>
      </c>
      <c r="L833" s="2">
        <v>0</v>
      </c>
      <c r="M833" s="24">
        <f t="shared" si="84"/>
        <v>363174945.02885175</v>
      </c>
      <c r="N833" s="18">
        <f t="shared" si="85"/>
        <v>14419022.450000048</v>
      </c>
      <c r="O833" s="17">
        <f t="shared" si="86"/>
        <v>35604683.669999987</v>
      </c>
      <c r="P833" s="17">
        <v>0</v>
      </c>
      <c r="Q833" s="17">
        <v>0</v>
      </c>
      <c r="R833" s="35">
        <v>226539468.8459973</v>
      </c>
      <c r="S833" s="40">
        <f t="shared" si="87"/>
        <v>276563174.96599734</v>
      </c>
      <c r="T833" s="52">
        <v>0</v>
      </c>
      <c r="U833" s="64">
        <f t="shared" si="88"/>
        <v>276563174.96599734</v>
      </c>
      <c r="V833" s="47">
        <v>0</v>
      </c>
      <c r="W833" s="29">
        <v>0</v>
      </c>
      <c r="X833" s="36">
        <v>264851594.88</v>
      </c>
      <c r="Y833" s="41">
        <f t="shared" si="89"/>
        <v>264851594.88</v>
      </c>
      <c r="Z833" s="42">
        <f t="shared" si="90"/>
        <v>11711580.085997343</v>
      </c>
    </row>
    <row r="834" spans="1:26" x14ac:dyDescent="0.25">
      <c r="A834" s="7" t="s">
        <v>15</v>
      </c>
      <c r="B834" s="56" t="s">
        <v>1614</v>
      </c>
      <c r="C834" s="6" t="s">
        <v>1613</v>
      </c>
      <c r="D834" s="6" t="s">
        <v>1686</v>
      </c>
      <c r="E834" s="8" t="s">
        <v>1687</v>
      </c>
      <c r="F834" s="5">
        <v>715796356.54723191</v>
      </c>
      <c r="G834" s="2">
        <v>32158605.230000019</v>
      </c>
      <c r="H834" s="2">
        <v>76976121.870000005</v>
      </c>
      <c r="I834" s="2">
        <v>0</v>
      </c>
      <c r="J834" s="2">
        <v>0</v>
      </c>
      <c r="K834" s="2">
        <v>0</v>
      </c>
      <c r="L834" s="2">
        <v>0</v>
      </c>
      <c r="M834" s="24">
        <f t="shared" si="84"/>
        <v>824931083.64723194</v>
      </c>
      <c r="N834" s="18">
        <f t="shared" si="85"/>
        <v>32158605.230000019</v>
      </c>
      <c r="O834" s="17">
        <f t="shared" si="86"/>
        <v>76976121.870000005</v>
      </c>
      <c r="P834" s="17">
        <v>0</v>
      </c>
      <c r="Q834" s="17">
        <v>0</v>
      </c>
      <c r="R834" s="35">
        <v>514869731.71734345</v>
      </c>
      <c r="S834" s="40">
        <f t="shared" si="87"/>
        <v>624004458.81734347</v>
      </c>
      <c r="T834" s="52">
        <v>0</v>
      </c>
      <c r="U834" s="64">
        <f t="shared" si="88"/>
        <v>624004458.81734347</v>
      </c>
      <c r="V834" s="47">
        <v>0</v>
      </c>
      <c r="W834" s="29">
        <v>0</v>
      </c>
      <c r="X834" s="36">
        <v>597125376.85000002</v>
      </c>
      <c r="Y834" s="41">
        <f t="shared" si="89"/>
        <v>597125376.85000002</v>
      </c>
      <c r="Z834" s="42">
        <f t="shared" si="90"/>
        <v>26879081.96734345</v>
      </c>
    </row>
    <row r="835" spans="1:26" x14ac:dyDescent="0.25">
      <c r="A835" s="7" t="s">
        <v>15</v>
      </c>
      <c r="B835" s="56" t="s">
        <v>1614</v>
      </c>
      <c r="C835" s="6" t="s">
        <v>1613</v>
      </c>
      <c r="D835" s="6" t="s">
        <v>1688</v>
      </c>
      <c r="E835" s="8" t="s">
        <v>1689</v>
      </c>
      <c r="F835" s="5">
        <v>883634341.43958616</v>
      </c>
      <c r="G835" s="2">
        <v>40069157.120000005</v>
      </c>
      <c r="H835" s="2">
        <v>97099547.0200001</v>
      </c>
      <c r="I835" s="2">
        <v>0</v>
      </c>
      <c r="J835" s="2">
        <v>0</v>
      </c>
      <c r="K835" s="2">
        <v>0</v>
      </c>
      <c r="L835" s="2">
        <v>0</v>
      </c>
      <c r="M835" s="24">
        <f t="shared" si="84"/>
        <v>1020803045.5795863</v>
      </c>
      <c r="N835" s="18">
        <f t="shared" si="85"/>
        <v>40069157.120000005</v>
      </c>
      <c r="O835" s="17">
        <f t="shared" si="86"/>
        <v>97099547.0200001</v>
      </c>
      <c r="P835" s="17">
        <v>0</v>
      </c>
      <c r="Q835" s="17">
        <v>0</v>
      </c>
      <c r="R835" s="35">
        <v>636984853.88830614</v>
      </c>
      <c r="S835" s="40">
        <f t="shared" si="87"/>
        <v>774153558.02830625</v>
      </c>
      <c r="T835" s="52">
        <v>0</v>
      </c>
      <c r="U835" s="64">
        <f t="shared" si="88"/>
        <v>774153558.02830625</v>
      </c>
      <c r="V835" s="47">
        <v>0</v>
      </c>
      <c r="W835" s="29">
        <v>0</v>
      </c>
      <c r="X835" s="36">
        <v>741025683.13</v>
      </c>
      <c r="Y835" s="41">
        <f t="shared" si="89"/>
        <v>741025683.13</v>
      </c>
      <c r="Z835" s="42">
        <f t="shared" si="90"/>
        <v>33127874.898306251</v>
      </c>
    </row>
    <row r="836" spans="1:26" x14ac:dyDescent="0.25">
      <c r="A836" s="7" t="s">
        <v>15</v>
      </c>
      <c r="B836" s="56" t="s">
        <v>1614</v>
      </c>
      <c r="C836" s="6" t="s">
        <v>1613</v>
      </c>
      <c r="D836" s="6" t="s">
        <v>1690</v>
      </c>
      <c r="E836" s="8" t="s">
        <v>1691</v>
      </c>
      <c r="F836" s="5">
        <v>543763757.88042283</v>
      </c>
      <c r="G836" s="2">
        <v>24738871.25999999</v>
      </c>
      <c r="H836" s="2">
        <v>60206827.140000045</v>
      </c>
      <c r="I836" s="2">
        <v>0</v>
      </c>
      <c r="J836" s="2">
        <v>0</v>
      </c>
      <c r="K836" s="2">
        <v>0</v>
      </c>
      <c r="L836" s="2">
        <v>0</v>
      </c>
      <c r="M836" s="24">
        <f t="shared" si="84"/>
        <v>628709456.28042293</v>
      </c>
      <c r="N836" s="18">
        <f t="shared" si="85"/>
        <v>24738871.25999999</v>
      </c>
      <c r="O836" s="17">
        <f t="shared" si="86"/>
        <v>60206827.140000045</v>
      </c>
      <c r="P836" s="17">
        <v>0</v>
      </c>
      <c r="Q836" s="17">
        <v>0</v>
      </c>
      <c r="R836" s="35">
        <v>392289210.53980988</v>
      </c>
      <c r="S836" s="40">
        <f t="shared" si="87"/>
        <v>477234908.93980992</v>
      </c>
      <c r="T836" s="52">
        <v>0</v>
      </c>
      <c r="U836" s="64">
        <f t="shared" si="88"/>
        <v>477234908.93980992</v>
      </c>
      <c r="V836" s="47">
        <v>0</v>
      </c>
      <c r="W836" s="29">
        <v>0</v>
      </c>
      <c r="X836" s="36">
        <v>456861254.44999999</v>
      </c>
      <c r="Y836" s="41">
        <f t="shared" si="89"/>
        <v>456861254.44999999</v>
      </c>
      <c r="Z836" s="42">
        <f t="shared" si="90"/>
        <v>20373654.48980993</v>
      </c>
    </row>
    <row r="837" spans="1:26" x14ac:dyDescent="0.25">
      <c r="A837" s="7" t="s">
        <v>15</v>
      </c>
      <c r="B837" s="56" t="s">
        <v>1614</v>
      </c>
      <c r="C837" s="6" t="s">
        <v>1613</v>
      </c>
      <c r="D837" s="6" t="s">
        <v>1692</v>
      </c>
      <c r="E837" s="8" t="s">
        <v>1693</v>
      </c>
      <c r="F837" s="5">
        <v>401755353.72044349</v>
      </c>
      <c r="G837" s="2">
        <v>18251979.00999999</v>
      </c>
      <c r="H837" s="2">
        <v>44329988.24000001</v>
      </c>
      <c r="I837" s="2">
        <v>0</v>
      </c>
      <c r="J837" s="2">
        <v>0</v>
      </c>
      <c r="K837" s="2">
        <v>0</v>
      </c>
      <c r="L837" s="2">
        <v>0</v>
      </c>
      <c r="M837" s="24">
        <f t="shared" ref="M837:M900" si="91">+F837+G837+H837+I837+J837+K837+L837</f>
        <v>464337320.97044349</v>
      </c>
      <c r="N837" s="18">
        <f t="shared" ref="N837:N900" si="92">+G837</f>
        <v>18251979.00999999</v>
      </c>
      <c r="O837" s="17">
        <f t="shared" ref="O837:O900" si="93">+H837</f>
        <v>44329988.24000001</v>
      </c>
      <c r="P837" s="17">
        <v>0</v>
      </c>
      <c r="Q837" s="17">
        <v>0</v>
      </c>
      <c r="R837" s="35">
        <v>289741944.45436651</v>
      </c>
      <c r="S837" s="40">
        <f t="shared" si="87"/>
        <v>352323911.70436651</v>
      </c>
      <c r="T837" s="52">
        <v>0</v>
      </c>
      <c r="U837" s="64">
        <f t="shared" si="88"/>
        <v>352323911.70436651</v>
      </c>
      <c r="V837" s="47">
        <v>0</v>
      </c>
      <c r="W837" s="29">
        <v>0</v>
      </c>
      <c r="X837" s="36">
        <v>337267584.19999999</v>
      </c>
      <c r="Y837" s="41">
        <f t="shared" si="89"/>
        <v>337267584.19999999</v>
      </c>
      <c r="Z837" s="42">
        <f t="shared" si="90"/>
        <v>15056327.504366517</v>
      </c>
    </row>
    <row r="838" spans="1:26" x14ac:dyDescent="0.25">
      <c r="A838" s="7" t="s">
        <v>15</v>
      </c>
      <c r="B838" s="56" t="s">
        <v>1614</v>
      </c>
      <c r="C838" s="6" t="s">
        <v>1613</v>
      </c>
      <c r="D838" s="6" t="s">
        <v>1694</v>
      </c>
      <c r="E838" s="8" t="s">
        <v>1695</v>
      </c>
      <c r="F838" s="5">
        <v>731944031.76007795</v>
      </c>
      <c r="G838" s="2">
        <v>32831527.930000186</v>
      </c>
      <c r="H838" s="2">
        <v>78433193.98999995</v>
      </c>
      <c r="I838" s="2">
        <v>0</v>
      </c>
      <c r="J838" s="2">
        <v>0</v>
      </c>
      <c r="K838" s="2">
        <v>0</v>
      </c>
      <c r="L838" s="2">
        <v>0</v>
      </c>
      <c r="M838" s="24">
        <f t="shared" si="91"/>
        <v>843208753.68007803</v>
      </c>
      <c r="N838" s="18">
        <f t="shared" si="92"/>
        <v>32831527.930000186</v>
      </c>
      <c r="O838" s="17">
        <f t="shared" si="93"/>
        <v>78433193.98999995</v>
      </c>
      <c r="P838" s="17">
        <v>0</v>
      </c>
      <c r="Q838" s="17">
        <v>0</v>
      </c>
      <c r="R838" s="35">
        <v>526295950.68499166</v>
      </c>
      <c r="S838" s="40">
        <f t="shared" ref="S838:S901" si="94">+N838+O838+P838+Q838+R838</f>
        <v>637560672.60499179</v>
      </c>
      <c r="T838" s="52">
        <v>0</v>
      </c>
      <c r="U838" s="64">
        <f t="shared" ref="U838:U901" si="95">+S838+T838</f>
        <v>637560672.60499179</v>
      </c>
      <c r="V838" s="47">
        <v>0</v>
      </c>
      <c r="W838" s="29">
        <v>0</v>
      </c>
      <c r="X838" s="36">
        <v>610068325.80999994</v>
      </c>
      <c r="Y838" s="41">
        <f t="shared" ref="Y838:Y901" si="96">+V838+W838+X838</f>
        <v>610068325.80999994</v>
      </c>
      <c r="Z838" s="42">
        <f t="shared" ref="Z838:Z901" si="97">+S838-Y838+T838</f>
        <v>27492346.794991851</v>
      </c>
    </row>
    <row r="839" spans="1:26" x14ac:dyDescent="0.25">
      <c r="A839" s="7" t="s">
        <v>15</v>
      </c>
      <c r="B839" s="56" t="s">
        <v>1697</v>
      </c>
      <c r="C839" s="6" t="s">
        <v>1696</v>
      </c>
      <c r="D839" s="6" t="s">
        <v>1697</v>
      </c>
      <c r="E839" s="8" t="s">
        <v>1698</v>
      </c>
      <c r="F839" s="5">
        <v>16520265105.432522</v>
      </c>
      <c r="G839" s="2">
        <v>630439231.77000046</v>
      </c>
      <c r="H839" s="2">
        <v>1292250373.8000002</v>
      </c>
      <c r="I839" s="2">
        <v>0</v>
      </c>
      <c r="J839" s="2">
        <v>0</v>
      </c>
      <c r="K839" s="2">
        <v>0</v>
      </c>
      <c r="L839" s="2">
        <v>0</v>
      </c>
      <c r="M839" s="24">
        <f t="shared" si="91"/>
        <v>18442954711.002522</v>
      </c>
      <c r="N839" s="18">
        <f t="shared" si="92"/>
        <v>630439231.77000046</v>
      </c>
      <c r="O839" s="17">
        <f t="shared" si="93"/>
        <v>1292250373.8000002</v>
      </c>
      <c r="P839" s="17">
        <v>0</v>
      </c>
      <c r="Q839" s="17">
        <v>0</v>
      </c>
      <c r="R839" s="35">
        <v>11610229843.842585</v>
      </c>
      <c r="S839" s="40">
        <f t="shared" si="94"/>
        <v>13532919449.412586</v>
      </c>
      <c r="T839" s="52">
        <v>0</v>
      </c>
      <c r="U839" s="64">
        <f t="shared" si="95"/>
        <v>13532919449.412586</v>
      </c>
      <c r="V839" s="47">
        <v>0</v>
      </c>
      <c r="W839" s="29">
        <v>0</v>
      </c>
      <c r="X839" s="36">
        <v>12922242919.059999</v>
      </c>
      <c r="Y839" s="41">
        <f t="shared" si="96"/>
        <v>12922242919.059999</v>
      </c>
      <c r="Z839" s="42">
        <f t="shared" si="97"/>
        <v>610676530.35258675</v>
      </c>
    </row>
    <row r="840" spans="1:26" x14ac:dyDescent="0.25">
      <c r="A840" s="7" t="s">
        <v>15</v>
      </c>
      <c r="B840" s="56" t="s">
        <v>1697</v>
      </c>
      <c r="C840" s="6" t="s">
        <v>1696</v>
      </c>
      <c r="D840" s="6" t="s">
        <v>1699</v>
      </c>
      <c r="E840" s="8" t="s">
        <v>1700</v>
      </c>
      <c r="F840" s="5">
        <v>851870136.17840624</v>
      </c>
      <c r="G840" s="2">
        <v>38636627.25</v>
      </c>
      <c r="H840" s="2">
        <v>93642395.25999999</v>
      </c>
      <c r="I840" s="2">
        <v>0</v>
      </c>
      <c r="J840" s="2">
        <v>0</v>
      </c>
      <c r="K840" s="2">
        <v>0</v>
      </c>
      <c r="L840" s="2">
        <v>0</v>
      </c>
      <c r="M840" s="24">
        <f t="shared" si="91"/>
        <v>984149158.68840623</v>
      </c>
      <c r="N840" s="18">
        <f t="shared" si="92"/>
        <v>38636627.25</v>
      </c>
      <c r="O840" s="17">
        <f t="shared" si="93"/>
        <v>93642395.25999999</v>
      </c>
      <c r="P840" s="17">
        <v>0</v>
      </c>
      <c r="Q840" s="17">
        <v>0</v>
      </c>
      <c r="R840" s="35">
        <v>614119110.11852539</v>
      </c>
      <c r="S840" s="40">
        <f t="shared" si="94"/>
        <v>746398132.62852538</v>
      </c>
      <c r="T840" s="52">
        <v>0</v>
      </c>
      <c r="U840" s="64">
        <f t="shared" si="95"/>
        <v>746398132.62852538</v>
      </c>
      <c r="V840" s="47">
        <v>0</v>
      </c>
      <c r="W840" s="29">
        <v>0</v>
      </c>
      <c r="X840" s="36">
        <v>714463474.16999996</v>
      </c>
      <c r="Y840" s="41">
        <f t="shared" si="96"/>
        <v>714463474.16999996</v>
      </c>
      <c r="Z840" s="42">
        <f t="shared" si="97"/>
        <v>31934658.458525419</v>
      </c>
    </row>
    <row r="841" spans="1:26" x14ac:dyDescent="0.25">
      <c r="A841" s="7" t="s">
        <v>15</v>
      </c>
      <c r="B841" s="56" t="s">
        <v>1697</v>
      </c>
      <c r="C841" s="6" t="s">
        <v>1696</v>
      </c>
      <c r="D841" s="6" t="s">
        <v>1701</v>
      </c>
      <c r="E841" s="8" t="s">
        <v>1702</v>
      </c>
      <c r="F841" s="5">
        <v>181604622.15981784</v>
      </c>
      <c r="G841" s="2">
        <v>8310192.0200000405</v>
      </c>
      <c r="H841" s="2">
        <v>20369987.079999998</v>
      </c>
      <c r="I841" s="2">
        <v>0</v>
      </c>
      <c r="J841" s="2">
        <v>0</v>
      </c>
      <c r="K841" s="2">
        <v>0</v>
      </c>
      <c r="L841" s="2">
        <v>0</v>
      </c>
      <c r="M841" s="24">
        <f t="shared" si="91"/>
        <v>210284801.2598179</v>
      </c>
      <c r="N841" s="18">
        <f t="shared" si="92"/>
        <v>8310192.0200000405</v>
      </c>
      <c r="O841" s="17">
        <f t="shared" si="93"/>
        <v>20369987.079999998</v>
      </c>
      <c r="P841" s="17">
        <v>0</v>
      </c>
      <c r="Q841" s="17">
        <v>0</v>
      </c>
      <c r="R841" s="35">
        <v>131196444.78172611</v>
      </c>
      <c r="S841" s="40">
        <f t="shared" si="94"/>
        <v>159876623.88172615</v>
      </c>
      <c r="T841" s="52">
        <v>0</v>
      </c>
      <c r="U841" s="64">
        <f t="shared" si="95"/>
        <v>159876623.88172615</v>
      </c>
      <c r="V841" s="47">
        <v>0</v>
      </c>
      <c r="W841" s="29">
        <v>0</v>
      </c>
      <c r="X841" s="36">
        <v>153079788.59</v>
      </c>
      <c r="Y841" s="41">
        <f t="shared" si="96"/>
        <v>153079788.59</v>
      </c>
      <c r="Z841" s="42">
        <f t="shared" si="97"/>
        <v>6796835.2917261422</v>
      </c>
    </row>
    <row r="842" spans="1:26" x14ac:dyDescent="0.25">
      <c r="A842" s="7" t="s">
        <v>15</v>
      </c>
      <c r="B842" s="56" t="s">
        <v>1697</v>
      </c>
      <c r="C842" s="6" t="s">
        <v>1696</v>
      </c>
      <c r="D842" s="6" t="s">
        <v>1703</v>
      </c>
      <c r="E842" s="8" t="s">
        <v>1704</v>
      </c>
      <c r="F842" s="5">
        <v>525867114.78456259</v>
      </c>
      <c r="G842" s="2">
        <v>23851666.730000019</v>
      </c>
      <c r="H842" s="2">
        <v>57815775.639999986</v>
      </c>
      <c r="I842" s="2">
        <v>0</v>
      </c>
      <c r="J842" s="2">
        <v>0</v>
      </c>
      <c r="K842" s="2">
        <v>0</v>
      </c>
      <c r="L842" s="2">
        <v>0</v>
      </c>
      <c r="M842" s="24">
        <f t="shared" si="91"/>
        <v>607534557.15456259</v>
      </c>
      <c r="N842" s="18">
        <f t="shared" si="92"/>
        <v>23851666.730000019</v>
      </c>
      <c r="O842" s="17">
        <f t="shared" si="93"/>
        <v>57815775.639999986</v>
      </c>
      <c r="P842" s="17">
        <v>0</v>
      </c>
      <c r="Q842" s="17">
        <v>0</v>
      </c>
      <c r="R842" s="35">
        <v>379107019.97284168</v>
      </c>
      <c r="S842" s="40">
        <f t="shared" si="94"/>
        <v>460774462.34284168</v>
      </c>
      <c r="T842" s="52">
        <v>0</v>
      </c>
      <c r="U842" s="64">
        <f t="shared" si="95"/>
        <v>460774462.34284168</v>
      </c>
      <c r="V842" s="47">
        <v>0</v>
      </c>
      <c r="W842" s="29">
        <v>0</v>
      </c>
      <c r="X842" s="36">
        <v>441061298.61000001</v>
      </c>
      <c r="Y842" s="41">
        <f t="shared" si="96"/>
        <v>441061298.61000001</v>
      </c>
      <c r="Z842" s="42">
        <f t="shared" si="97"/>
        <v>19713163.732841671</v>
      </c>
    </row>
    <row r="843" spans="1:26" x14ac:dyDescent="0.25">
      <c r="A843" s="7" t="s">
        <v>15</v>
      </c>
      <c r="B843" s="56" t="s">
        <v>1697</v>
      </c>
      <c r="C843" s="6" t="s">
        <v>1696</v>
      </c>
      <c r="D843" s="6" t="s">
        <v>1705</v>
      </c>
      <c r="E843" s="8" t="s">
        <v>1706</v>
      </c>
      <c r="F843" s="5">
        <v>399161530.8681221</v>
      </c>
      <c r="G843" s="2">
        <v>18067892.230000019</v>
      </c>
      <c r="H843" s="2">
        <v>43683655.919999987</v>
      </c>
      <c r="I843" s="2">
        <v>0</v>
      </c>
      <c r="J843" s="2">
        <v>0</v>
      </c>
      <c r="K843" s="2">
        <v>0</v>
      </c>
      <c r="L843" s="2">
        <v>0</v>
      </c>
      <c r="M843" s="24">
        <f t="shared" si="91"/>
        <v>460913079.01812208</v>
      </c>
      <c r="N843" s="18">
        <f t="shared" si="92"/>
        <v>18067892.230000019</v>
      </c>
      <c r="O843" s="17">
        <f t="shared" si="93"/>
        <v>43683655.919999987</v>
      </c>
      <c r="P843" s="17">
        <v>0</v>
      </c>
      <c r="Q843" s="17">
        <v>0</v>
      </c>
      <c r="R843" s="35">
        <v>287625796.8569361</v>
      </c>
      <c r="S843" s="40">
        <f t="shared" si="94"/>
        <v>349377345.00693607</v>
      </c>
      <c r="T843" s="52">
        <v>0</v>
      </c>
      <c r="U843" s="64">
        <f t="shared" si="95"/>
        <v>349377345.00693607</v>
      </c>
      <c r="V843" s="47">
        <v>0</v>
      </c>
      <c r="W843" s="29">
        <v>0</v>
      </c>
      <c r="X843" s="36">
        <v>334408867.79000002</v>
      </c>
      <c r="Y843" s="41">
        <f t="shared" si="96"/>
        <v>334408867.79000002</v>
      </c>
      <c r="Z843" s="42">
        <f t="shared" si="97"/>
        <v>14968477.216936052</v>
      </c>
    </row>
    <row r="844" spans="1:26" x14ac:dyDescent="0.25">
      <c r="A844" s="7" t="s">
        <v>15</v>
      </c>
      <c r="B844" s="56" t="s">
        <v>1697</v>
      </c>
      <c r="C844" s="6" t="s">
        <v>1696</v>
      </c>
      <c r="D844" s="6" t="s">
        <v>1707</v>
      </c>
      <c r="E844" s="8" t="s">
        <v>1708</v>
      </c>
      <c r="F844" s="5">
        <v>248305767.13280922</v>
      </c>
      <c r="G844" s="2">
        <v>11311709.289999932</v>
      </c>
      <c r="H844" s="2">
        <v>27588014</v>
      </c>
      <c r="I844" s="2">
        <v>0</v>
      </c>
      <c r="J844" s="2">
        <v>0</v>
      </c>
      <c r="K844" s="2">
        <v>0</v>
      </c>
      <c r="L844" s="2">
        <v>0</v>
      </c>
      <c r="M844" s="24">
        <f t="shared" si="91"/>
        <v>287205490.42280912</v>
      </c>
      <c r="N844" s="18">
        <f t="shared" si="92"/>
        <v>11311709.289999932</v>
      </c>
      <c r="O844" s="17">
        <f t="shared" si="93"/>
        <v>27588014</v>
      </c>
      <c r="P844" s="17">
        <v>0</v>
      </c>
      <c r="Q844" s="17">
        <v>0</v>
      </c>
      <c r="R844" s="35">
        <v>179189317.33215392</v>
      </c>
      <c r="S844" s="40">
        <f t="shared" si="94"/>
        <v>218089040.62215385</v>
      </c>
      <c r="T844" s="52">
        <v>0</v>
      </c>
      <c r="U844" s="64">
        <f t="shared" si="95"/>
        <v>218089040.62215385</v>
      </c>
      <c r="V844" s="47">
        <v>0</v>
      </c>
      <c r="W844" s="29">
        <v>0</v>
      </c>
      <c r="X844" s="36">
        <v>208786999.31999999</v>
      </c>
      <c r="Y844" s="41">
        <f t="shared" si="96"/>
        <v>208786999.31999999</v>
      </c>
      <c r="Z844" s="42">
        <f t="shared" si="97"/>
        <v>9302041.3021538556</v>
      </c>
    </row>
    <row r="845" spans="1:26" x14ac:dyDescent="0.25">
      <c r="A845" s="7" t="s">
        <v>15</v>
      </c>
      <c r="B845" s="56" t="s">
        <v>1697</v>
      </c>
      <c r="C845" s="6" t="s">
        <v>1696</v>
      </c>
      <c r="D845" s="6" t="s">
        <v>1709</v>
      </c>
      <c r="E845" s="8" t="s">
        <v>1710</v>
      </c>
      <c r="F845" s="5">
        <v>305059699.14966214</v>
      </c>
      <c r="G845" s="2">
        <v>13845484.769999981</v>
      </c>
      <c r="H845" s="2">
        <v>33595117.599999994</v>
      </c>
      <c r="I845" s="2">
        <v>0</v>
      </c>
      <c r="J845" s="2">
        <v>0</v>
      </c>
      <c r="K845" s="2">
        <v>0</v>
      </c>
      <c r="L845" s="2">
        <v>0</v>
      </c>
      <c r="M845" s="24">
        <f t="shared" si="91"/>
        <v>352500301.51966214</v>
      </c>
      <c r="N845" s="18">
        <f t="shared" si="92"/>
        <v>13845484.769999981</v>
      </c>
      <c r="O845" s="17">
        <f t="shared" si="93"/>
        <v>33595117.599999994</v>
      </c>
      <c r="P845" s="17">
        <v>0</v>
      </c>
      <c r="Q845" s="17">
        <v>0</v>
      </c>
      <c r="R845" s="35">
        <v>219957201.81977159</v>
      </c>
      <c r="S845" s="40">
        <f t="shared" si="94"/>
        <v>267397804.18977156</v>
      </c>
      <c r="T845" s="52">
        <v>0</v>
      </c>
      <c r="U845" s="64">
        <f t="shared" si="95"/>
        <v>267397804.18977156</v>
      </c>
      <c r="V845" s="47">
        <v>0</v>
      </c>
      <c r="W845" s="29">
        <v>0</v>
      </c>
      <c r="X845" s="36">
        <v>255963095.84999999</v>
      </c>
      <c r="Y845" s="41">
        <f t="shared" si="96"/>
        <v>255963095.84999999</v>
      </c>
      <c r="Z845" s="42">
        <f t="shared" si="97"/>
        <v>11434708.339771569</v>
      </c>
    </row>
    <row r="846" spans="1:26" x14ac:dyDescent="0.25">
      <c r="A846" s="7" t="s">
        <v>15</v>
      </c>
      <c r="B846" s="56" t="s">
        <v>1697</v>
      </c>
      <c r="C846" s="6" t="s">
        <v>1696</v>
      </c>
      <c r="D846" s="6" t="s">
        <v>1711</v>
      </c>
      <c r="E846" s="8" t="s">
        <v>1712</v>
      </c>
      <c r="F846" s="5">
        <v>294734131.04480827</v>
      </c>
      <c r="G846" s="2">
        <v>13566709.50000006</v>
      </c>
      <c r="H846" s="2">
        <v>33508021.369999975</v>
      </c>
      <c r="I846" s="2">
        <v>0</v>
      </c>
      <c r="J846" s="2">
        <v>0</v>
      </c>
      <c r="K846" s="2">
        <v>0</v>
      </c>
      <c r="L846" s="2">
        <v>0</v>
      </c>
      <c r="M846" s="24">
        <f t="shared" si="91"/>
        <v>341808861.91480827</v>
      </c>
      <c r="N846" s="18">
        <f t="shared" si="92"/>
        <v>13566709.50000006</v>
      </c>
      <c r="O846" s="17">
        <f t="shared" si="93"/>
        <v>33508021.369999975</v>
      </c>
      <c r="P846" s="17">
        <v>0</v>
      </c>
      <c r="Q846" s="17">
        <v>0</v>
      </c>
      <c r="R846" s="35">
        <v>213217090.8431665</v>
      </c>
      <c r="S846" s="40">
        <f t="shared" si="94"/>
        <v>260291821.71316653</v>
      </c>
      <c r="T846" s="52">
        <v>0</v>
      </c>
      <c r="U846" s="64">
        <f t="shared" si="95"/>
        <v>260291821.71316653</v>
      </c>
      <c r="V846" s="47">
        <v>0</v>
      </c>
      <c r="W846" s="29">
        <v>0</v>
      </c>
      <c r="X846" s="36">
        <v>249271056.08000001</v>
      </c>
      <c r="Y846" s="41">
        <f t="shared" si="96"/>
        <v>249271056.08000001</v>
      </c>
      <c r="Z846" s="42">
        <f t="shared" si="97"/>
        <v>11020765.633166522</v>
      </c>
    </row>
    <row r="847" spans="1:26" x14ac:dyDescent="0.25">
      <c r="A847" s="7" t="s">
        <v>15</v>
      </c>
      <c r="B847" s="56" t="s">
        <v>1697</v>
      </c>
      <c r="C847" s="6" t="s">
        <v>1696</v>
      </c>
      <c r="D847" s="6" t="s">
        <v>1713</v>
      </c>
      <c r="E847" s="8" t="s">
        <v>1714</v>
      </c>
      <c r="F847" s="5">
        <v>537479292.77669752</v>
      </c>
      <c r="G847" s="2">
        <v>24108026.079999924</v>
      </c>
      <c r="H847" s="2">
        <v>57617586.289999962</v>
      </c>
      <c r="I847" s="2">
        <v>0</v>
      </c>
      <c r="J847" s="2">
        <v>0</v>
      </c>
      <c r="K847" s="2">
        <v>0</v>
      </c>
      <c r="L847" s="2">
        <v>0</v>
      </c>
      <c r="M847" s="24">
        <f t="shared" si="91"/>
        <v>619204905.1466974</v>
      </c>
      <c r="N847" s="18">
        <f t="shared" si="92"/>
        <v>24108026.079999924</v>
      </c>
      <c r="O847" s="17">
        <f t="shared" si="93"/>
        <v>57617586.289999962</v>
      </c>
      <c r="P847" s="17">
        <v>0</v>
      </c>
      <c r="Q847" s="17">
        <v>0</v>
      </c>
      <c r="R847" s="35">
        <v>386468933.75290275</v>
      </c>
      <c r="S847" s="40">
        <f t="shared" si="94"/>
        <v>468194546.12290263</v>
      </c>
      <c r="T847" s="52">
        <v>0</v>
      </c>
      <c r="U847" s="64">
        <f t="shared" si="95"/>
        <v>468194546.12290263</v>
      </c>
      <c r="V847" s="47">
        <v>0</v>
      </c>
      <c r="W847" s="29">
        <v>0</v>
      </c>
      <c r="X847" s="36">
        <v>448005881.60000002</v>
      </c>
      <c r="Y847" s="41">
        <f t="shared" si="96"/>
        <v>448005881.60000002</v>
      </c>
      <c r="Z847" s="42">
        <f t="shared" si="97"/>
        <v>20188664.522902608</v>
      </c>
    </row>
    <row r="848" spans="1:26" x14ac:dyDescent="0.25">
      <c r="A848" s="7" t="s">
        <v>15</v>
      </c>
      <c r="B848" s="56" t="s">
        <v>1697</v>
      </c>
      <c r="C848" s="6" t="s">
        <v>1696</v>
      </c>
      <c r="D848" s="6" t="s">
        <v>1715</v>
      </c>
      <c r="E848" s="8" t="s">
        <v>1716</v>
      </c>
      <c r="F848" s="5">
        <v>537598012.6826427</v>
      </c>
      <c r="G848" s="2">
        <v>24408626.850000024</v>
      </c>
      <c r="H848" s="2">
        <v>59245106.049999952</v>
      </c>
      <c r="I848" s="2">
        <v>0</v>
      </c>
      <c r="J848" s="2">
        <v>0</v>
      </c>
      <c r="K848" s="2">
        <v>0</v>
      </c>
      <c r="L848" s="2">
        <v>0</v>
      </c>
      <c r="M848" s="24">
        <f t="shared" si="91"/>
        <v>621251745.58264267</v>
      </c>
      <c r="N848" s="18">
        <f t="shared" si="92"/>
        <v>24408626.850000024</v>
      </c>
      <c r="O848" s="17">
        <f t="shared" si="93"/>
        <v>59245106.049999952</v>
      </c>
      <c r="P848" s="17">
        <v>0</v>
      </c>
      <c r="Q848" s="17">
        <v>0</v>
      </c>
      <c r="R848" s="35">
        <v>387652791.87221313</v>
      </c>
      <c r="S848" s="40">
        <f t="shared" si="94"/>
        <v>471306524.7722131</v>
      </c>
      <c r="T848" s="52">
        <v>0</v>
      </c>
      <c r="U848" s="64">
        <f t="shared" si="95"/>
        <v>471306524.7722131</v>
      </c>
      <c r="V848" s="47">
        <v>0</v>
      </c>
      <c r="W848" s="29">
        <v>0</v>
      </c>
      <c r="X848" s="36">
        <v>451156195.75</v>
      </c>
      <c r="Y848" s="41">
        <f t="shared" si="96"/>
        <v>451156195.75</v>
      </c>
      <c r="Z848" s="42">
        <f t="shared" si="97"/>
        <v>20150329.022213101</v>
      </c>
    </row>
    <row r="849" spans="1:26" x14ac:dyDescent="0.25">
      <c r="A849" s="7" t="s">
        <v>15</v>
      </c>
      <c r="B849" s="56" t="s">
        <v>1697</v>
      </c>
      <c r="C849" s="6" t="s">
        <v>1696</v>
      </c>
      <c r="D849" s="6" t="s">
        <v>1717</v>
      </c>
      <c r="E849" s="8" t="s">
        <v>1718</v>
      </c>
      <c r="F849" s="5">
        <v>256811077.01391536</v>
      </c>
      <c r="G849" s="2">
        <v>11749890.569999993</v>
      </c>
      <c r="H849" s="2">
        <v>28773294.700000018</v>
      </c>
      <c r="I849" s="2">
        <v>0</v>
      </c>
      <c r="J849" s="2">
        <v>0</v>
      </c>
      <c r="K849" s="2">
        <v>0</v>
      </c>
      <c r="L849" s="2">
        <v>0</v>
      </c>
      <c r="M849" s="24">
        <f t="shared" si="91"/>
        <v>297334262.2839154</v>
      </c>
      <c r="N849" s="18">
        <f t="shared" si="92"/>
        <v>11749890.569999993</v>
      </c>
      <c r="O849" s="17">
        <f t="shared" si="93"/>
        <v>28773294.700000018</v>
      </c>
      <c r="P849" s="17">
        <v>0</v>
      </c>
      <c r="Q849" s="17">
        <v>0</v>
      </c>
      <c r="R849" s="35">
        <v>185497297.54048637</v>
      </c>
      <c r="S849" s="40">
        <f t="shared" si="94"/>
        <v>226020482.81048638</v>
      </c>
      <c r="T849" s="52">
        <v>0</v>
      </c>
      <c r="U849" s="64">
        <f t="shared" si="95"/>
        <v>226020482.81048638</v>
      </c>
      <c r="V849" s="47">
        <v>0</v>
      </c>
      <c r="W849" s="29">
        <v>0</v>
      </c>
      <c r="X849" s="36">
        <v>216404375.86000001</v>
      </c>
      <c r="Y849" s="41">
        <f t="shared" si="96"/>
        <v>216404375.86000001</v>
      </c>
      <c r="Z849" s="42">
        <f t="shared" si="97"/>
        <v>9616106.950486362</v>
      </c>
    </row>
    <row r="850" spans="1:26" x14ac:dyDescent="0.25">
      <c r="A850" s="7" t="s">
        <v>15</v>
      </c>
      <c r="B850" s="56" t="s">
        <v>1697</v>
      </c>
      <c r="C850" s="6" t="s">
        <v>1696</v>
      </c>
      <c r="D850" s="6" t="s">
        <v>1719</v>
      </c>
      <c r="E850" s="8" t="s">
        <v>1720</v>
      </c>
      <c r="F850" s="5">
        <v>492698911.0421077</v>
      </c>
      <c r="G850" s="2">
        <v>22383071.690000117</v>
      </c>
      <c r="H850" s="2">
        <v>54367686.74000001</v>
      </c>
      <c r="I850" s="2">
        <v>0</v>
      </c>
      <c r="J850" s="2">
        <v>0</v>
      </c>
      <c r="K850" s="2">
        <v>0</v>
      </c>
      <c r="L850" s="2">
        <v>0</v>
      </c>
      <c r="M850" s="24">
        <f t="shared" si="91"/>
        <v>569449669.47210789</v>
      </c>
      <c r="N850" s="18">
        <f t="shared" si="92"/>
        <v>22383071.690000117</v>
      </c>
      <c r="O850" s="17">
        <f t="shared" si="93"/>
        <v>54367686.74000001</v>
      </c>
      <c r="P850" s="17">
        <v>0</v>
      </c>
      <c r="Q850" s="17">
        <v>0</v>
      </c>
      <c r="R850" s="35">
        <v>355326459.16134053</v>
      </c>
      <c r="S850" s="40">
        <f t="shared" si="94"/>
        <v>432077217.59134066</v>
      </c>
      <c r="T850" s="52">
        <v>0</v>
      </c>
      <c r="U850" s="64">
        <f t="shared" si="95"/>
        <v>432077217.59134066</v>
      </c>
      <c r="V850" s="47">
        <v>0</v>
      </c>
      <c r="W850" s="29">
        <v>0</v>
      </c>
      <c r="X850" s="36">
        <v>413611958.94999999</v>
      </c>
      <c r="Y850" s="41">
        <f t="shared" si="96"/>
        <v>413611958.94999999</v>
      </c>
      <c r="Z850" s="42">
        <f t="shared" si="97"/>
        <v>18465258.641340673</v>
      </c>
    </row>
    <row r="851" spans="1:26" x14ac:dyDescent="0.25">
      <c r="A851" s="7" t="s">
        <v>15</v>
      </c>
      <c r="B851" s="56" t="s">
        <v>1697</v>
      </c>
      <c r="C851" s="6" t="s">
        <v>1696</v>
      </c>
      <c r="D851" s="6" t="s">
        <v>1721</v>
      </c>
      <c r="E851" s="8" t="s">
        <v>1722</v>
      </c>
      <c r="F851" s="5">
        <v>251655583.55293089</v>
      </c>
      <c r="G851" s="2">
        <v>11452669.629999995</v>
      </c>
      <c r="H851" s="2">
        <v>27909099.399999976</v>
      </c>
      <c r="I851" s="2">
        <v>0</v>
      </c>
      <c r="J851" s="2">
        <v>0</v>
      </c>
      <c r="K851" s="2">
        <v>0</v>
      </c>
      <c r="L851" s="2">
        <v>0</v>
      </c>
      <c r="M851" s="24">
        <f t="shared" si="91"/>
        <v>291017352.58293086</v>
      </c>
      <c r="N851" s="18">
        <f t="shared" si="92"/>
        <v>11452669.629999995</v>
      </c>
      <c r="O851" s="17">
        <f t="shared" si="93"/>
        <v>27909099.399999976</v>
      </c>
      <c r="P851" s="17">
        <v>0</v>
      </c>
      <c r="Q851" s="17">
        <v>0</v>
      </c>
      <c r="R851" s="35">
        <v>181572596.11847374</v>
      </c>
      <c r="S851" s="40">
        <f t="shared" si="94"/>
        <v>220934365.14847371</v>
      </c>
      <c r="T851" s="52">
        <v>0</v>
      </c>
      <c r="U851" s="64">
        <f t="shared" si="95"/>
        <v>220934365.14847371</v>
      </c>
      <c r="V851" s="47">
        <v>0</v>
      </c>
      <c r="W851" s="29">
        <v>0</v>
      </c>
      <c r="X851" s="36">
        <v>211506177.84999999</v>
      </c>
      <c r="Y851" s="41">
        <f t="shared" si="96"/>
        <v>211506177.84999999</v>
      </c>
      <c r="Z851" s="42">
        <f t="shared" si="97"/>
        <v>9428187.2984737158</v>
      </c>
    </row>
    <row r="852" spans="1:26" x14ac:dyDescent="0.25">
      <c r="A852" s="7" t="s">
        <v>15</v>
      </c>
      <c r="B852" s="56" t="s">
        <v>1724</v>
      </c>
      <c r="C852" s="6" t="s">
        <v>1723</v>
      </c>
      <c r="D852" s="6" t="s">
        <v>1724</v>
      </c>
      <c r="E852" s="8" t="s">
        <v>1725</v>
      </c>
      <c r="F852" s="5">
        <v>21287717967.12318</v>
      </c>
      <c r="G852" s="2">
        <v>812406923.26999664</v>
      </c>
      <c r="H852" s="2">
        <v>1665135425.8299999</v>
      </c>
      <c r="I852" s="2">
        <v>0</v>
      </c>
      <c r="J852" s="2">
        <v>0</v>
      </c>
      <c r="K852" s="2">
        <v>0</v>
      </c>
      <c r="L852" s="2">
        <v>0</v>
      </c>
      <c r="M852" s="24">
        <f t="shared" si="91"/>
        <v>23765260316.223175</v>
      </c>
      <c r="N852" s="18">
        <f t="shared" si="92"/>
        <v>812406923.26999664</v>
      </c>
      <c r="O852" s="17">
        <f t="shared" si="93"/>
        <v>1665135425.8299999</v>
      </c>
      <c r="P852" s="17">
        <v>0</v>
      </c>
      <c r="Q852" s="17">
        <v>0</v>
      </c>
      <c r="R852" s="35">
        <v>14960840178.496119</v>
      </c>
      <c r="S852" s="40">
        <f t="shared" si="94"/>
        <v>17438382527.596115</v>
      </c>
      <c r="T852" s="52">
        <v>0</v>
      </c>
      <c r="U852" s="64">
        <f t="shared" si="95"/>
        <v>17438382527.596115</v>
      </c>
      <c r="V852" s="47">
        <v>0</v>
      </c>
      <c r="W852" s="29">
        <v>0</v>
      </c>
      <c r="X852" s="36">
        <v>16651487285.58</v>
      </c>
      <c r="Y852" s="41">
        <f t="shared" si="96"/>
        <v>16651487285.58</v>
      </c>
      <c r="Z852" s="42">
        <f t="shared" si="97"/>
        <v>786895242.01611519</v>
      </c>
    </row>
    <row r="853" spans="1:26" x14ac:dyDescent="0.25">
      <c r="A853" s="7" t="s">
        <v>15</v>
      </c>
      <c r="B853" s="56" t="s">
        <v>1724</v>
      </c>
      <c r="C853" s="6" t="s">
        <v>1723</v>
      </c>
      <c r="D853" s="6" t="s">
        <v>1726</v>
      </c>
      <c r="E853" s="8" t="s">
        <v>1727</v>
      </c>
      <c r="F853" s="5">
        <v>1030737565.7046663</v>
      </c>
      <c r="G853" s="2">
        <v>46749799.699999809</v>
      </c>
      <c r="H853" s="2">
        <v>113299036.15999997</v>
      </c>
      <c r="I853" s="2">
        <v>0</v>
      </c>
      <c r="J853" s="2">
        <v>0</v>
      </c>
      <c r="K853" s="2">
        <v>0</v>
      </c>
      <c r="L853" s="2">
        <v>0</v>
      </c>
      <c r="M853" s="24">
        <f t="shared" si="91"/>
        <v>1190786401.5646658</v>
      </c>
      <c r="N853" s="18">
        <f t="shared" si="92"/>
        <v>46749799.699999809</v>
      </c>
      <c r="O853" s="17">
        <f t="shared" si="93"/>
        <v>113299036.15999997</v>
      </c>
      <c r="P853" s="17">
        <v>0</v>
      </c>
      <c r="Q853" s="17">
        <v>0</v>
      </c>
      <c r="R853" s="35">
        <v>743066900.56685317</v>
      </c>
      <c r="S853" s="40">
        <f t="shared" si="94"/>
        <v>903115736.42685294</v>
      </c>
      <c r="T853" s="52">
        <v>0</v>
      </c>
      <c r="U853" s="64">
        <f t="shared" si="95"/>
        <v>903115736.42685294</v>
      </c>
      <c r="V853" s="47">
        <v>0</v>
      </c>
      <c r="W853" s="29">
        <v>0</v>
      </c>
      <c r="X853" s="36">
        <v>864475971.54999995</v>
      </c>
      <c r="Y853" s="41">
        <f t="shared" si="96"/>
        <v>864475971.54999995</v>
      </c>
      <c r="Z853" s="42">
        <f t="shared" si="97"/>
        <v>38639764.876852989</v>
      </c>
    </row>
    <row r="854" spans="1:26" x14ac:dyDescent="0.25">
      <c r="A854" s="7" t="s">
        <v>15</v>
      </c>
      <c r="B854" s="56" t="s">
        <v>1724</v>
      </c>
      <c r="C854" s="6" t="s">
        <v>1723</v>
      </c>
      <c r="D854" s="6" t="s">
        <v>1728</v>
      </c>
      <c r="E854" s="8" t="s">
        <v>1729</v>
      </c>
      <c r="F854" s="5">
        <v>409424303.59309554</v>
      </c>
      <c r="G854" s="2">
        <v>18541767.199999988</v>
      </c>
      <c r="H854" s="2">
        <v>44842370.789999992</v>
      </c>
      <c r="I854" s="2">
        <v>0</v>
      </c>
      <c r="J854" s="2">
        <v>0</v>
      </c>
      <c r="K854" s="2">
        <v>0</v>
      </c>
      <c r="L854" s="2">
        <v>0</v>
      </c>
      <c r="M854" s="24">
        <f t="shared" si="91"/>
        <v>472808441.58309555</v>
      </c>
      <c r="N854" s="18">
        <f t="shared" si="92"/>
        <v>18541767.199999988</v>
      </c>
      <c r="O854" s="17">
        <f t="shared" si="93"/>
        <v>44842370.789999992</v>
      </c>
      <c r="P854" s="17">
        <v>0</v>
      </c>
      <c r="Q854" s="17">
        <v>0</v>
      </c>
      <c r="R854" s="35">
        <v>295050357.60502273</v>
      </c>
      <c r="S854" s="40">
        <f t="shared" si="94"/>
        <v>358434495.59502268</v>
      </c>
      <c r="T854" s="52">
        <v>0</v>
      </c>
      <c r="U854" s="64">
        <f t="shared" si="95"/>
        <v>358434495.59502268</v>
      </c>
      <c r="V854" s="47">
        <v>0</v>
      </c>
      <c r="W854" s="29">
        <v>0</v>
      </c>
      <c r="X854" s="36">
        <v>343081756.38</v>
      </c>
      <c r="Y854" s="41">
        <f t="shared" si="96"/>
        <v>343081756.38</v>
      </c>
      <c r="Z854" s="42">
        <f t="shared" si="97"/>
        <v>15352739.215022683</v>
      </c>
    </row>
    <row r="855" spans="1:26" x14ac:dyDescent="0.25">
      <c r="A855" s="7" t="s">
        <v>15</v>
      </c>
      <c r="B855" s="56" t="s">
        <v>1724</v>
      </c>
      <c r="C855" s="6" t="s">
        <v>1723</v>
      </c>
      <c r="D855" s="6" t="s">
        <v>1730</v>
      </c>
      <c r="E855" s="8" t="s">
        <v>1731</v>
      </c>
      <c r="F855" s="5">
        <v>286725755.03643042</v>
      </c>
      <c r="G855" s="2">
        <v>13041079.060000062</v>
      </c>
      <c r="H855" s="2">
        <v>31759310.819999993</v>
      </c>
      <c r="I855" s="2">
        <v>0</v>
      </c>
      <c r="J855" s="2">
        <v>0</v>
      </c>
      <c r="K855" s="2">
        <v>0</v>
      </c>
      <c r="L855" s="2">
        <v>0</v>
      </c>
      <c r="M855" s="24">
        <f t="shared" si="91"/>
        <v>331526144.91643047</v>
      </c>
      <c r="N855" s="18">
        <f t="shared" si="92"/>
        <v>13041079.060000062</v>
      </c>
      <c r="O855" s="17">
        <f t="shared" si="93"/>
        <v>31759310.819999993</v>
      </c>
      <c r="P855" s="17">
        <v>0</v>
      </c>
      <c r="Q855" s="17">
        <v>0</v>
      </c>
      <c r="R855" s="35">
        <v>206853757.23706695</v>
      </c>
      <c r="S855" s="40">
        <f t="shared" si="94"/>
        <v>251654147.11706701</v>
      </c>
      <c r="T855" s="52">
        <v>0</v>
      </c>
      <c r="U855" s="64">
        <f t="shared" si="95"/>
        <v>251654147.11706701</v>
      </c>
      <c r="V855" s="47">
        <v>0</v>
      </c>
      <c r="W855" s="29">
        <v>0</v>
      </c>
      <c r="X855" s="36">
        <v>240912695.44</v>
      </c>
      <c r="Y855" s="41">
        <f t="shared" si="96"/>
        <v>240912695.44</v>
      </c>
      <c r="Z855" s="42">
        <f t="shared" si="97"/>
        <v>10741451.677067012</v>
      </c>
    </row>
    <row r="856" spans="1:26" x14ac:dyDescent="0.25">
      <c r="A856" s="7" t="s">
        <v>15</v>
      </c>
      <c r="B856" s="56" t="s">
        <v>1724</v>
      </c>
      <c r="C856" s="6" t="s">
        <v>1723</v>
      </c>
      <c r="D856" s="6" t="s">
        <v>1732</v>
      </c>
      <c r="E856" s="8" t="s">
        <v>1733</v>
      </c>
      <c r="F856" s="5">
        <v>472556939.9231028</v>
      </c>
      <c r="G856" s="2">
        <v>21501752.50999999</v>
      </c>
      <c r="H856" s="2">
        <v>52331857.139999986</v>
      </c>
      <c r="I856" s="2">
        <v>0</v>
      </c>
      <c r="J856" s="2">
        <v>0</v>
      </c>
      <c r="K856" s="2">
        <v>0</v>
      </c>
      <c r="L856" s="2">
        <v>0</v>
      </c>
      <c r="M856" s="24">
        <f t="shared" si="91"/>
        <v>546390549.57310271</v>
      </c>
      <c r="N856" s="18">
        <f t="shared" si="92"/>
        <v>21501752.50999999</v>
      </c>
      <c r="O856" s="17">
        <f t="shared" si="93"/>
        <v>52331857.139999986</v>
      </c>
      <c r="P856" s="17">
        <v>0</v>
      </c>
      <c r="Q856" s="17">
        <v>0</v>
      </c>
      <c r="R856" s="35">
        <v>340922548.10684723</v>
      </c>
      <c r="S856" s="40">
        <f t="shared" si="94"/>
        <v>414756157.7568472</v>
      </c>
      <c r="T856" s="52">
        <v>0</v>
      </c>
      <c r="U856" s="64">
        <f t="shared" si="95"/>
        <v>414756157.7568472</v>
      </c>
      <c r="V856" s="47">
        <v>0</v>
      </c>
      <c r="W856" s="29">
        <v>0</v>
      </c>
      <c r="X856" s="36">
        <v>397049815.94999999</v>
      </c>
      <c r="Y856" s="41">
        <f t="shared" si="96"/>
        <v>397049815.94999999</v>
      </c>
      <c r="Z856" s="42">
        <f t="shared" si="97"/>
        <v>17706341.806847215</v>
      </c>
    </row>
    <row r="857" spans="1:26" x14ac:dyDescent="0.25">
      <c r="A857" s="7" t="s">
        <v>15</v>
      </c>
      <c r="B857" s="56" t="s">
        <v>1724</v>
      </c>
      <c r="C857" s="6" t="s">
        <v>1723</v>
      </c>
      <c r="D857" s="6" t="s">
        <v>1734</v>
      </c>
      <c r="E857" s="8" t="s">
        <v>1735</v>
      </c>
      <c r="F857" s="5">
        <v>728978483.57375932</v>
      </c>
      <c r="G857" s="2">
        <v>32968893.049999952</v>
      </c>
      <c r="H857" s="2">
        <v>79607265.519999981</v>
      </c>
      <c r="I857" s="2">
        <v>0</v>
      </c>
      <c r="J857" s="2">
        <v>0</v>
      </c>
      <c r="K857" s="2">
        <v>0</v>
      </c>
      <c r="L857" s="2">
        <v>0</v>
      </c>
      <c r="M857" s="24">
        <f t="shared" si="91"/>
        <v>841554642.14375925</v>
      </c>
      <c r="N857" s="18">
        <f t="shared" si="92"/>
        <v>32968893.049999952</v>
      </c>
      <c r="O857" s="17">
        <f t="shared" si="93"/>
        <v>79607265.519999981</v>
      </c>
      <c r="P857" s="17">
        <v>0</v>
      </c>
      <c r="Q857" s="17">
        <v>0</v>
      </c>
      <c r="R857" s="35">
        <v>525173538.61283016</v>
      </c>
      <c r="S857" s="40">
        <f t="shared" si="94"/>
        <v>637749697.1828301</v>
      </c>
      <c r="T857" s="52">
        <v>0</v>
      </c>
      <c r="U857" s="64">
        <f t="shared" si="95"/>
        <v>637749697.1828301</v>
      </c>
      <c r="V857" s="47">
        <v>0</v>
      </c>
      <c r="W857" s="29">
        <v>0</v>
      </c>
      <c r="X857" s="36">
        <v>610408305.14999998</v>
      </c>
      <c r="Y857" s="41">
        <f t="shared" si="96"/>
        <v>610408305.14999998</v>
      </c>
      <c r="Z857" s="42">
        <f t="shared" si="97"/>
        <v>27341392.032830119</v>
      </c>
    </row>
    <row r="858" spans="1:26" x14ac:dyDescent="0.25">
      <c r="A858" s="7" t="s">
        <v>15</v>
      </c>
      <c r="B858" s="56" t="s">
        <v>1724</v>
      </c>
      <c r="C858" s="6" t="s">
        <v>1723</v>
      </c>
      <c r="D858" s="6" t="s">
        <v>1736</v>
      </c>
      <c r="E858" s="8" t="s">
        <v>1737</v>
      </c>
      <c r="F858" s="5">
        <v>387246646.00451159</v>
      </c>
      <c r="G858" s="2">
        <v>17650154.129999936</v>
      </c>
      <c r="H858" s="2">
        <v>43058730.520000011</v>
      </c>
      <c r="I858" s="2">
        <v>0</v>
      </c>
      <c r="J858" s="2">
        <v>0</v>
      </c>
      <c r="K858" s="2">
        <v>0</v>
      </c>
      <c r="L858" s="2">
        <v>0</v>
      </c>
      <c r="M858" s="24">
        <f t="shared" si="91"/>
        <v>447955530.65451157</v>
      </c>
      <c r="N858" s="18">
        <f t="shared" si="92"/>
        <v>17650154.129999936</v>
      </c>
      <c r="O858" s="17">
        <f t="shared" si="93"/>
        <v>43058730.520000011</v>
      </c>
      <c r="P858" s="17">
        <v>0</v>
      </c>
      <c r="Q858" s="17">
        <v>0</v>
      </c>
      <c r="R858" s="35">
        <v>279492467.71687376</v>
      </c>
      <c r="S858" s="40">
        <f t="shared" si="94"/>
        <v>340201352.36687374</v>
      </c>
      <c r="T858" s="52">
        <v>0</v>
      </c>
      <c r="U858" s="64">
        <f t="shared" si="95"/>
        <v>340201352.36687374</v>
      </c>
      <c r="V858" s="47">
        <v>0</v>
      </c>
      <c r="W858" s="29">
        <v>0</v>
      </c>
      <c r="X858" s="36">
        <v>325696711.25999999</v>
      </c>
      <c r="Y858" s="41">
        <f t="shared" si="96"/>
        <v>325696711.25999999</v>
      </c>
      <c r="Z858" s="42">
        <f t="shared" si="97"/>
        <v>14504641.106873751</v>
      </c>
    </row>
    <row r="859" spans="1:26" x14ac:dyDescent="0.25">
      <c r="A859" s="7" t="s">
        <v>15</v>
      </c>
      <c r="B859" s="56" t="s">
        <v>1724</v>
      </c>
      <c r="C859" s="6" t="s">
        <v>1723</v>
      </c>
      <c r="D859" s="6" t="s">
        <v>1738</v>
      </c>
      <c r="E859" s="8" t="s">
        <v>1739</v>
      </c>
      <c r="F859" s="5">
        <v>297152129.67080939</v>
      </c>
      <c r="G859" s="2">
        <v>13538730.079999983</v>
      </c>
      <c r="H859" s="2">
        <v>32997409.340000004</v>
      </c>
      <c r="I859" s="2">
        <v>0</v>
      </c>
      <c r="J859" s="2">
        <v>0</v>
      </c>
      <c r="K859" s="2">
        <v>0</v>
      </c>
      <c r="L859" s="2">
        <v>0</v>
      </c>
      <c r="M859" s="24">
        <f t="shared" si="91"/>
        <v>343688269.09080935</v>
      </c>
      <c r="N859" s="18">
        <f t="shared" si="92"/>
        <v>13538730.079999983</v>
      </c>
      <c r="O859" s="17">
        <f t="shared" si="93"/>
        <v>32997409.340000004</v>
      </c>
      <c r="P859" s="17">
        <v>0</v>
      </c>
      <c r="Q859" s="17">
        <v>0</v>
      </c>
      <c r="R859" s="35">
        <v>214439430.58518133</v>
      </c>
      <c r="S859" s="40">
        <f t="shared" si="94"/>
        <v>260975570.00518131</v>
      </c>
      <c r="T859" s="52">
        <v>0</v>
      </c>
      <c r="U859" s="64">
        <f t="shared" si="95"/>
        <v>260975570.00518131</v>
      </c>
      <c r="V859" s="47">
        <v>0</v>
      </c>
      <c r="W859" s="29">
        <v>0</v>
      </c>
      <c r="X859" s="36">
        <v>249842843.93000001</v>
      </c>
      <c r="Y859" s="41">
        <f t="shared" si="96"/>
        <v>249842843.93000001</v>
      </c>
      <c r="Z859" s="42">
        <f t="shared" si="97"/>
        <v>11132726.075181305</v>
      </c>
    </row>
    <row r="860" spans="1:26" x14ac:dyDescent="0.25">
      <c r="A860" s="7" t="s">
        <v>15</v>
      </c>
      <c r="B860" s="56" t="s">
        <v>1724</v>
      </c>
      <c r="C860" s="6" t="s">
        <v>1723</v>
      </c>
      <c r="D860" s="6" t="s">
        <v>1740</v>
      </c>
      <c r="E860" s="8" t="s">
        <v>1741</v>
      </c>
      <c r="F860" s="5">
        <v>496299986.85209608</v>
      </c>
      <c r="G860" s="2">
        <v>22549940.03000015</v>
      </c>
      <c r="H860" s="2">
        <v>54774062.779999971</v>
      </c>
      <c r="I860" s="2">
        <v>0</v>
      </c>
      <c r="J860" s="2">
        <v>0</v>
      </c>
      <c r="K860" s="2">
        <v>0</v>
      </c>
      <c r="L860" s="2">
        <v>0</v>
      </c>
      <c r="M860" s="24">
        <f t="shared" si="91"/>
        <v>573623989.66209626</v>
      </c>
      <c r="N860" s="18">
        <f t="shared" si="92"/>
        <v>22549940.03000015</v>
      </c>
      <c r="O860" s="17">
        <f t="shared" si="93"/>
        <v>54774062.779999971</v>
      </c>
      <c r="P860" s="17">
        <v>0</v>
      </c>
      <c r="Q860" s="17">
        <v>0</v>
      </c>
      <c r="R860" s="35">
        <v>357933099.23313373</v>
      </c>
      <c r="S860" s="40">
        <f t="shared" si="94"/>
        <v>435257102.04313385</v>
      </c>
      <c r="T860" s="52">
        <v>0</v>
      </c>
      <c r="U860" s="64">
        <f t="shared" si="95"/>
        <v>435257102.04313385</v>
      </c>
      <c r="V860" s="47">
        <v>0</v>
      </c>
      <c r="W860" s="29">
        <v>0</v>
      </c>
      <c r="X860" s="36">
        <v>416657303.16000003</v>
      </c>
      <c r="Y860" s="41">
        <f t="shared" si="96"/>
        <v>416657303.16000003</v>
      </c>
      <c r="Z860" s="42">
        <f t="shared" si="97"/>
        <v>18599798.883133829</v>
      </c>
    </row>
    <row r="861" spans="1:26" x14ac:dyDescent="0.25">
      <c r="A861" s="7" t="s">
        <v>15</v>
      </c>
      <c r="B861" s="56" t="s">
        <v>1724</v>
      </c>
      <c r="C861" s="6" t="s">
        <v>1723</v>
      </c>
      <c r="D861" s="6" t="s">
        <v>1742</v>
      </c>
      <c r="E861" s="8" t="s">
        <v>1743</v>
      </c>
      <c r="F861" s="5">
        <v>485581909.74901807</v>
      </c>
      <c r="G861" s="2">
        <v>21977640.290000081</v>
      </c>
      <c r="H861" s="2">
        <v>53136006.870000005</v>
      </c>
      <c r="I861" s="2">
        <v>0</v>
      </c>
      <c r="J861" s="2">
        <v>0</v>
      </c>
      <c r="K861" s="2">
        <v>0</v>
      </c>
      <c r="L861" s="2">
        <v>0</v>
      </c>
      <c r="M861" s="24">
        <f t="shared" si="91"/>
        <v>560695556.90901816</v>
      </c>
      <c r="N861" s="18">
        <f t="shared" si="92"/>
        <v>21977640.290000081</v>
      </c>
      <c r="O861" s="17">
        <f t="shared" si="93"/>
        <v>53136006.870000005</v>
      </c>
      <c r="P861" s="17">
        <v>0</v>
      </c>
      <c r="Q861" s="17">
        <v>0</v>
      </c>
      <c r="R861" s="35">
        <v>349888972.09755731</v>
      </c>
      <c r="S861" s="40">
        <f t="shared" si="94"/>
        <v>425002619.25755739</v>
      </c>
      <c r="T861" s="52">
        <v>0</v>
      </c>
      <c r="U861" s="64">
        <f t="shared" si="95"/>
        <v>425002619.25755739</v>
      </c>
      <c r="V861" s="47">
        <v>0</v>
      </c>
      <c r="W861" s="29">
        <v>0</v>
      </c>
      <c r="X861" s="36">
        <v>406792394.25999999</v>
      </c>
      <c r="Y861" s="41">
        <f t="shared" si="96"/>
        <v>406792394.25999999</v>
      </c>
      <c r="Z861" s="42">
        <f t="shared" si="97"/>
        <v>18210224.997557402</v>
      </c>
    </row>
    <row r="862" spans="1:26" x14ac:dyDescent="0.25">
      <c r="A862" s="7" t="s">
        <v>15</v>
      </c>
      <c r="B862" s="56" t="s">
        <v>1724</v>
      </c>
      <c r="C862" s="6" t="s">
        <v>1723</v>
      </c>
      <c r="D862" s="6" t="s">
        <v>1744</v>
      </c>
      <c r="E862" s="8" t="s">
        <v>1745</v>
      </c>
      <c r="F862" s="5">
        <v>555634306.00958538</v>
      </c>
      <c r="G862" s="2">
        <v>25154586.159999967</v>
      </c>
      <c r="H862" s="2">
        <v>60860918.199999988</v>
      </c>
      <c r="I862" s="2">
        <v>0</v>
      </c>
      <c r="J862" s="2">
        <v>0</v>
      </c>
      <c r="K862" s="2">
        <v>0</v>
      </c>
      <c r="L862" s="2">
        <v>0</v>
      </c>
      <c r="M862" s="24">
        <f t="shared" si="91"/>
        <v>641649810.36958528</v>
      </c>
      <c r="N862" s="18">
        <f t="shared" si="92"/>
        <v>25154586.159999967</v>
      </c>
      <c r="O862" s="17">
        <f t="shared" si="93"/>
        <v>60860918.199999988</v>
      </c>
      <c r="P862" s="17">
        <v>0</v>
      </c>
      <c r="Q862" s="17">
        <v>0</v>
      </c>
      <c r="R862" s="35">
        <v>400392287.07599348</v>
      </c>
      <c r="S862" s="40">
        <f t="shared" si="94"/>
        <v>486407791.43599343</v>
      </c>
      <c r="T862" s="52">
        <v>0</v>
      </c>
      <c r="U862" s="64">
        <f t="shared" si="95"/>
        <v>486407791.43599343</v>
      </c>
      <c r="V862" s="47">
        <v>0</v>
      </c>
      <c r="W862" s="29">
        <v>0</v>
      </c>
      <c r="X862" s="36">
        <v>465570899.55000001</v>
      </c>
      <c r="Y862" s="41">
        <f t="shared" si="96"/>
        <v>465570899.55000001</v>
      </c>
      <c r="Z862" s="42">
        <f t="shared" si="97"/>
        <v>20836891.885993421</v>
      </c>
    </row>
    <row r="863" spans="1:26" x14ac:dyDescent="0.25">
      <c r="A863" s="7" t="s">
        <v>15</v>
      </c>
      <c r="B863" s="56" t="s">
        <v>1724</v>
      </c>
      <c r="C863" s="6" t="s">
        <v>1723</v>
      </c>
      <c r="D863" s="6" t="s">
        <v>1746</v>
      </c>
      <c r="E863" s="8" t="s">
        <v>1747</v>
      </c>
      <c r="F863" s="5">
        <v>566338399.42326474</v>
      </c>
      <c r="G863" s="2">
        <v>25570416.199999809</v>
      </c>
      <c r="H863" s="2">
        <v>61667161.950000048</v>
      </c>
      <c r="I863" s="2">
        <v>0</v>
      </c>
      <c r="J863" s="2">
        <v>0</v>
      </c>
      <c r="K863" s="2">
        <v>0</v>
      </c>
      <c r="L863" s="2">
        <v>0</v>
      </c>
      <c r="M863" s="24">
        <f t="shared" si="91"/>
        <v>653575977.5732646</v>
      </c>
      <c r="N863" s="18">
        <f t="shared" si="92"/>
        <v>25570416.199999809</v>
      </c>
      <c r="O863" s="17">
        <f t="shared" si="93"/>
        <v>61667161.950000048</v>
      </c>
      <c r="P863" s="17">
        <v>0</v>
      </c>
      <c r="Q863" s="17">
        <v>0</v>
      </c>
      <c r="R863" s="35">
        <v>407853987.2511161</v>
      </c>
      <c r="S863" s="40">
        <f t="shared" si="94"/>
        <v>495091565.40111595</v>
      </c>
      <c r="T863" s="52">
        <v>0</v>
      </c>
      <c r="U863" s="64">
        <f t="shared" si="95"/>
        <v>495091565.40111595</v>
      </c>
      <c r="V863" s="47">
        <v>0</v>
      </c>
      <c r="W863" s="29">
        <v>0</v>
      </c>
      <c r="X863" s="36">
        <v>473844036.47000003</v>
      </c>
      <c r="Y863" s="41">
        <f t="shared" si="96"/>
        <v>473844036.47000003</v>
      </c>
      <c r="Z863" s="42">
        <f t="shared" si="97"/>
        <v>21247528.931115925</v>
      </c>
    </row>
    <row r="864" spans="1:26" x14ac:dyDescent="0.25">
      <c r="A864" s="7" t="s">
        <v>15</v>
      </c>
      <c r="B864" s="56" t="s">
        <v>1724</v>
      </c>
      <c r="C864" s="6" t="s">
        <v>1723</v>
      </c>
      <c r="D864" s="6" t="s">
        <v>1748</v>
      </c>
      <c r="E864" s="8" t="s">
        <v>1749</v>
      </c>
      <c r="F864" s="5">
        <v>623347583.7717483</v>
      </c>
      <c r="G864" s="2">
        <v>28332427.860000014</v>
      </c>
      <c r="H864" s="2">
        <v>68874633.389999986</v>
      </c>
      <c r="I864" s="2">
        <v>0</v>
      </c>
      <c r="J864" s="2">
        <v>0</v>
      </c>
      <c r="K864" s="2">
        <v>0</v>
      </c>
      <c r="L864" s="2">
        <v>0</v>
      </c>
      <c r="M864" s="24">
        <f t="shared" si="91"/>
        <v>720554645.0217483</v>
      </c>
      <c r="N864" s="18">
        <f t="shared" si="92"/>
        <v>28332427.860000014</v>
      </c>
      <c r="O864" s="17">
        <f t="shared" si="93"/>
        <v>68874633.389999986</v>
      </c>
      <c r="P864" s="17">
        <v>0</v>
      </c>
      <c r="Q864" s="17">
        <v>0</v>
      </c>
      <c r="R864" s="35">
        <v>449601520.1481024</v>
      </c>
      <c r="S864" s="40">
        <f t="shared" si="94"/>
        <v>546808581.3981024</v>
      </c>
      <c r="T864" s="52">
        <v>0</v>
      </c>
      <c r="U864" s="64">
        <f t="shared" si="95"/>
        <v>546808581.3981024</v>
      </c>
      <c r="V864" s="47">
        <v>0</v>
      </c>
      <c r="W864" s="29">
        <v>0</v>
      </c>
      <c r="X864" s="36">
        <v>523448608.64999998</v>
      </c>
      <c r="Y864" s="41">
        <f t="shared" si="96"/>
        <v>523448608.64999998</v>
      </c>
      <c r="Z864" s="42">
        <f t="shared" si="97"/>
        <v>23359972.748102427</v>
      </c>
    </row>
    <row r="865" spans="1:26" x14ac:dyDescent="0.25">
      <c r="A865" s="7" t="s">
        <v>15</v>
      </c>
      <c r="B865" s="56" t="s">
        <v>1724</v>
      </c>
      <c r="C865" s="6" t="s">
        <v>1723</v>
      </c>
      <c r="D865" s="6" t="s">
        <v>1750</v>
      </c>
      <c r="E865" s="8" t="s">
        <v>1751</v>
      </c>
      <c r="F865" s="5">
        <v>606405136.7837534</v>
      </c>
      <c r="G865" s="2">
        <v>27542694.24000001</v>
      </c>
      <c r="H865" s="2">
        <v>66877235.00999999</v>
      </c>
      <c r="I865" s="2">
        <v>0</v>
      </c>
      <c r="J865" s="2">
        <v>0</v>
      </c>
      <c r="K865" s="2">
        <v>0</v>
      </c>
      <c r="L865" s="2">
        <v>0</v>
      </c>
      <c r="M865" s="24">
        <f t="shared" si="91"/>
        <v>700825066.0337534</v>
      </c>
      <c r="N865" s="18">
        <f t="shared" si="92"/>
        <v>27542694.24000001</v>
      </c>
      <c r="O865" s="17">
        <f t="shared" si="93"/>
        <v>66877235.00999999</v>
      </c>
      <c r="P865" s="17">
        <v>0</v>
      </c>
      <c r="Q865" s="17">
        <v>0</v>
      </c>
      <c r="R865" s="35">
        <v>437306760.16841173</v>
      </c>
      <c r="S865" s="40">
        <f t="shared" si="94"/>
        <v>531726689.41841173</v>
      </c>
      <c r="T865" s="52">
        <v>0</v>
      </c>
      <c r="U865" s="64">
        <f t="shared" si="95"/>
        <v>531726689.41841173</v>
      </c>
      <c r="V865" s="47">
        <v>0</v>
      </c>
      <c r="W865" s="29">
        <v>0</v>
      </c>
      <c r="X865" s="36">
        <v>508999404.35000002</v>
      </c>
      <c r="Y865" s="41">
        <f t="shared" si="96"/>
        <v>508999404.35000002</v>
      </c>
      <c r="Z865" s="42">
        <f t="shared" si="97"/>
        <v>22727285.068411708</v>
      </c>
    </row>
    <row r="866" spans="1:26" x14ac:dyDescent="0.25">
      <c r="A866" s="7" t="s">
        <v>15</v>
      </c>
      <c r="B866" s="56" t="s">
        <v>1724</v>
      </c>
      <c r="C866" s="6" t="s">
        <v>1723</v>
      </c>
      <c r="D866" s="6" t="s">
        <v>1752</v>
      </c>
      <c r="E866" s="8" t="s">
        <v>1753</v>
      </c>
      <c r="F866" s="5">
        <v>372271285.96274269</v>
      </c>
      <c r="G866" s="2">
        <v>16914948.329999983</v>
      </c>
      <c r="H866" s="2">
        <v>41090665.209999979</v>
      </c>
      <c r="I866" s="2">
        <v>0</v>
      </c>
      <c r="J866" s="2">
        <v>0</v>
      </c>
      <c r="K866" s="2">
        <v>0</v>
      </c>
      <c r="L866" s="2">
        <v>0</v>
      </c>
      <c r="M866" s="24">
        <f t="shared" si="91"/>
        <v>430276899.50274265</v>
      </c>
      <c r="N866" s="18">
        <f t="shared" si="92"/>
        <v>16914948.329999983</v>
      </c>
      <c r="O866" s="17">
        <f t="shared" si="93"/>
        <v>41090665.209999979</v>
      </c>
      <c r="P866" s="17">
        <v>0</v>
      </c>
      <c r="Q866" s="17">
        <v>0</v>
      </c>
      <c r="R866" s="35">
        <v>268489385.94865006</v>
      </c>
      <c r="S866" s="40">
        <f t="shared" si="94"/>
        <v>326494999.48865002</v>
      </c>
      <c r="T866" s="52">
        <v>0</v>
      </c>
      <c r="U866" s="64">
        <f t="shared" si="95"/>
        <v>326494999.48865002</v>
      </c>
      <c r="V866" s="47">
        <v>0</v>
      </c>
      <c r="W866" s="29">
        <v>0</v>
      </c>
      <c r="X866" s="36">
        <v>312544355.14999998</v>
      </c>
      <c r="Y866" s="41">
        <f t="shared" si="96"/>
        <v>312544355.14999998</v>
      </c>
      <c r="Z866" s="42">
        <f t="shared" si="97"/>
        <v>13950644.338650048</v>
      </c>
    </row>
    <row r="867" spans="1:26" x14ac:dyDescent="0.25">
      <c r="A867" s="7" t="s">
        <v>15</v>
      </c>
      <c r="B867" s="56" t="s">
        <v>1755</v>
      </c>
      <c r="C867" s="6" t="s">
        <v>1754</v>
      </c>
      <c r="D867" s="6" t="s">
        <v>1755</v>
      </c>
      <c r="E867" s="8" t="s">
        <v>1756</v>
      </c>
      <c r="F867" s="5">
        <v>33232571774.094067</v>
      </c>
      <c r="G867" s="2">
        <v>1268820572.3899994</v>
      </c>
      <c r="H867" s="2">
        <v>2602127960.0699997</v>
      </c>
      <c r="I867" s="2">
        <v>0</v>
      </c>
      <c r="J867" s="2">
        <v>0</v>
      </c>
      <c r="K867" s="2">
        <v>0</v>
      </c>
      <c r="L867" s="2">
        <v>0</v>
      </c>
      <c r="M867" s="24">
        <f t="shared" si="91"/>
        <v>37103520306.55407</v>
      </c>
      <c r="N867" s="18">
        <f t="shared" si="92"/>
        <v>1268820572.3899994</v>
      </c>
      <c r="O867" s="17">
        <f t="shared" si="93"/>
        <v>2602127960.0699997</v>
      </c>
      <c r="P867" s="17">
        <v>0</v>
      </c>
      <c r="Q867" s="17">
        <v>0</v>
      </c>
      <c r="R867" s="35">
        <v>23357752571.287415</v>
      </c>
      <c r="S867" s="40">
        <f t="shared" si="94"/>
        <v>27228701103.747414</v>
      </c>
      <c r="T867" s="52">
        <v>0</v>
      </c>
      <c r="U867" s="64">
        <f t="shared" si="95"/>
        <v>27228701103.747414</v>
      </c>
      <c r="V867" s="47">
        <v>0</v>
      </c>
      <c r="W867" s="29">
        <v>0</v>
      </c>
      <c r="X867" s="36">
        <v>26000381263.48</v>
      </c>
      <c r="Y867" s="41">
        <f t="shared" si="96"/>
        <v>26000381263.48</v>
      </c>
      <c r="Z867" s="42">
        <f t="shared" si="97"/>
        <v>1228319840.2674141</v>
      </c>
    </row>
    <row r="868" spans="1:26" x14ac:dyDescent="0.25">
      <c r="A868" s="7" t="s">
        <v>15</v>
      </c>
      <c r="B868" s="56" t="s">
        <v>1755</v>
      </c>
      <c r="C868" s="6" t="s">
        <v>1754</v>
      </c>
      <c r="D868" s="6" t="s">
        <v>1757</v>
      </c>
      <c r="E868" s="8" t="s">
        <v>1758</v>
      </c>
      <c r="F868" s="5">
        <v>988721470.66706395</v>
      </c>
      <c r="G868" s="2">
        <v>44962807.9599998</v>
      </c>
      <c r="H868" s="2">
        <v>109316014.38</v>
      </c>
      <c r="I868" s="2">
        <v>0</v>
      </c>
      <c r="J868" s="2">
        <v>0</v>
      </c>
      <c r="K868" s="2">
        <v>0</v>
      </c>
      <c r="L868" s="2">
        <v>0</v>
      </c>
      <c r="M868" s="24">
        <f t="shared" si="91"/>
        <v>1143000293.0070639</v>
      </c>
      <c r="N868" s="18">
        <f t="shared" si="92"/>
        <v>44962807.9599998</v>
      </c>
      <c r="O868" s="17">
        <f t="shared" si="93"/>
        <v>109316014.38</v>
      </c>
      <c r="P868" s="17">
        <v>0</v>
      </c>
      <c r="Q868" s="17">
        <v>0</v>
      </c>
      <c r="R868" s="35">
        <v>713218424.97777236</v>
      </c>
      <c r="S868" s="40">
        <f t="shared" si="94"/>
        <v>867497247.31777215</v>
      </c>
      <c r="T868" s="52">
        <v>0</v>
      </c>
      <c r="U868" s="64">
        <f t="shared" si="95"/>
        <v>867497247.31777215</v>
      </c>
      <c r="V868" s="47">
        <v>0</v>
      </c>
      <c r="W868" s="29">
        <v>0</v>
      </c>
      <c r="X868" s="36">
        <v>830450399.53999996</v>
      </c>
      <c r="Y868" s="41">
        <f t="shared" si="96"/>
        <v>830450399.53999996</v>
      </c>
      <c r="Z868" s="42">
        <f t="shared" si="97"/>
        <v>37046847.777772188</v>
      </c>
    </row>
    <row r="869" spans="1:26" x14ac:dyDescent="0.25">
      <c r="A869" s="7" t="s">
        <v>15</v>
      </c>
      <c r="B869" s="56" t="s">
        <v>1755</v>
      </c>
      <c r="C869" s="6" t="s">
        <v>1754</v>
      </c>
      <c r="D869" s="6" t="s">
        <v>1759</v>
      </c>
      <c r="E869" s="8" t="s">
        <v>1760</v>
      </c>
      <c r="F869" s="5">
        <v>219963013.35264742</v>
      </c>
      <c r="G869" s="2">
        <v>10080896.440000027</v>
      </c>
      <c r="H869" s="2">
        <v>24801278.349999994</v>
      </c>
      <c r="I869" s="2">
        <v>0</v>
      </c>
      <c r="J869" s="2">
        <v>0</v>
      </c>
      <c r="K869" s="2">
        <v>0</v>
      </c>
      <c r="L869" s="2">
        <v>0</v>
      </c>
      <c r="M869" s="24">
        <f t="shared" si="91"/>
        <v>254845188.14264745</v>
      </c>
      <c r="N869" s="18">
        <f t="shared" si="92"/>
        <v>10080896.440000027</v>
      </c>
      <c r="O869" s="17">
        <f t="shared" si="93"/>
        <v>24801278.349999994</v>
      </c>
      <c r="P869" s="17">
        <v>0</v>
      </c>
      <c r="Q869" s="17">
        <v>0</v>
      </c>
      <c r="R869" s="35">
        <v>158983616.73141956</v>
      </c>
      <c r="S869" s="40">
        <f t="shared" si="94"/>
        <v>193865791.52141958</v>
      </c>
      <c r="T869" s="52">
        <v>0</v>
      </c>
      <c r="U869" s="64">
        <f t="shared" si="95"/>
        <v>193865791.52141958</v>
      </c>
      <c r="V869" s="47">
        <v>0</v>
      </c>
      <c r="W869" s="29">
        <v>0</v>
      </c>
      <c r="X869" s="36">
        <v>185637209.08000001</v>
      </c>
      <c r="Y869" s="41">
        <f t="shared" si="96"/>
        <v>185637209.08000001</v>
      </c>
      <c r="Z869" s="42">
        <f t="shared" si="97"/>
        <v>8228582.4414195716</v>
      </c>
    </row>
    <row r="870" spans="1:26" x14ac:dyDescent="0.25">
      <c r="A870" s="7" t="s">
        <v>15</v>
      </c>
      <c r="B870" s="56" t="s">
        <v>1755</v>
      </c>
      <c r="C870" s="6" t="s">
        <v>1754</v>
      </c>
      <c r="D870" s="6" t="s">
        <v>1761</v>
      </c>
      <c r="E870" s="8" t="s">
        <v>1762</v>
      </c>
      <c r="F870" s="5">
        <v>332730808.88329667</v>
      </c>
      <c r="G870" s="2">
        <v>15008657.799999952</v>
      </c>
      <c r="H870" s="2">
        <v>36174450.310000002</v>
      </c>
      <c r="I870" s="2">
        <v>0</v>
      </c>
      <c r="J870" s="2">
        <v>0</v>
      </c>
      <c r="K870" s="2">
        <v>0</v>
      </c>
      <c r="L870" s="2">
        <v>0</v>
      </c>
      <c r="M870" s="24">
        <f t="shared" si="91"/>
        <v>383913916.99329662</v>
      </c>
      <c r="N870" s="18">
        <f t="shared" si="92"/>
        <v>15008657.799999952</v>
      </c>
      <c r="O870" s="17">
        <f t="shared" si="93"/>
        <v>36174450.310000002</v>
      </c>
      <c r="P870" s="17">
        <v>0</v>
      </c>
      <c r="Q870" s="17">
        <v>0</v>
      </c>
      <c r="R870" s="35">
        <v>239579348.1904484</v>
      </c>
      <c r="S870" s="40">
        <f t="shared" si="94"/>
        <v>290762456.30044836</v>
      </c>
      <c r="T870" s="52">
        <v>0</v>
      </c>
      <c r="U870" s="64">
        <f t="shared" si="95"/>
        <v>290762456.30044836</v>
      </c>
      <c r="V870" s="47">
        <v>0</v>
      </c>
      <c r="W870" s="29">
        <v>0</v>
      </c>
      <c r="X870" s="36">
        <v>278279037.63999999</v>
      </c>
      <c r="Y870" s="41">
        <f t="shared" si="96"/>
        <v>278279037.63999999</v>
      </c>
      <c r="Z870" s="42">
        <f t="shared" si="97"/>
        <v>12483418.660448372</v>
      </c>
    </row>
    <row r="871" spans="1:26" x14ac:dyDescent="0.25">
      <c r="A871" s="7" t="s">
        <v>15</v>
      </c>
      <c r="B871" s="56" t="s">
        <v>1755</v>
      </c>
      <c r="C871" s="6" t="s">
        <v>1754</v>
      </c>
      <c r="D871" s="6" t="s">
        <v>1763</v>
      </c>
      <c r="E871" s="8" t="s">
        <v>1764</v>
      </c>
      <c r="F871" s="5">
        <v>448082894.11964023</v>
      </c>
      <c r="G871" s="2">
        <v>20402431.029999971</v>
      </c>
      <c r="H871" s="2">
        <v>49697977.289999962</v>
      </c>
      <c r="I871" s="2">
        <v>0</v>
      </c>
      <c r="J871" s="2">
        <v>0</v>
      </c>
      <c r="K871" s="2">
        <v>0</v>
      </c>
      <c r="L871" s="2">
        <v>0</v>
      </c>
      <c r="M871" s="24">
        <f t="shared" si="91"/>
        <v>518183302.43964016</v>
      </c>
      <c r="N871" s="18">
        <f t="shared" si="92"/>
        <v>20402431.029999971</v>
      </c>
      <c r="O871" s="17">
        <f t="shared" si="93"/>
        <v>49697977.289999962</v>
      </c>
      <c r="P871" s="17">
        <v>0</v>
      </c>
      <c r="Q871" s="17">
        <v>0</v>
      </c>
      <c r="R871" s="35">
        <v>323323206.43724638</v>
      </c>
      <c r="S871" s="40">
        <f t="shared" si="94"/>
        <v>393423614.75724632</v>
      </c>
      <c r="T871" s="52">
        <v>0</v>
      </c>
      <c r="U871" s="64">
        <f t="shared" si="95"/>
        <v>393423614.75724632</v>
      </c>
      <c r="V871" s="47">
        <v>0</v>
      </c>
      <c r="W871" s="29">
        <v>0</v>
      </c>
      <c r="X871" s="36">
        <v>376637539.32999998</v>
      </c>
      <c r="Y871" s="41">
        <f t="shared" si="96"/>
        <v>376637539.32999998</v>
      </c>
      <c r="Z871" s="42">
        <f t="shared" si="97"/>
        <v>16786075.427246332</v>
      </c>
    </row>
    <row r="872" spans="1:26" x14ac:dyDescent="0.25">
      <c r="A872" s="7" t="s">
        <v>15</v>
      </c>
      <c r="B872" s="56" t="s">
        <v>1755</v>
      </c>
      <c r="C872" s="6" t="s">
        <v>1754</v>
      </c>
      <c r="D872" s="6" t="s">
        <v>1765</v>
      </c>
      <c r="E872" s="8" t="s">
        <v>1766</v>
      </c>
      <c r="F872" s="5">
        <v>413409065.53338301</v>
      </c>
      <c r="G872" s="2">
        <v>18711656.190000057</v>
      </c>
      <c r="H872" s="2">
        <v>45214553.349999994</v>
      </c>
      <c r="I872" s="2">
        <v>0</v>
      </c>
      <c r="J872" s="2">
        <v>0</v>
      </c>
      <c r="K872" s="2">
        <v>0</v>
      </c>
      <c r="L872" s="2">
        <v>0</v>
      </c>
      <c r="M872" s="24">
        <f t="shared" si="91"/>
        <v>477335275.07338309</v>
      </c>
      <c r="N872" s="18">
        <f t="shared" si="92"/>
        <v>18711656.190000057</v>
      </c>
      <c r="O872" s="17">
        <f t="shared" si="93"/>
        <v>45214553.349999994</v>
      </c>
      <c r="P872" s="17">
        <v>0</v>
      </c>
      <c r="Q872" s="17">
        <v>0</v>
      </c>
      <c r="R872" s="35">
        <v>297884764.21807516</v>
      </c>
      <c r="S872" s="40">
        <f t="shared" si="94"/>
        <v>361810973.75807524</v>
      </c>
      <c r="T872" s="52">
        <v>0</v>
      </c>
      <c r="U872" s="64">
        <f t="shared" si="95"/>
        <v>361810973.75807524</v>
      </c>
      <c r="V872" s="47">
        <v>0</v>
      </c>
      <c r="W872" s="29">
        <v>0</v>
      </c>
      <c r="X872" s="36">
        <v>346308376.26999998</v>
      </c>
      <c r="Y872" s="41">
        <f t="shared" si="96"/>
        <v>346308376.26999998</v>
      </c>
      <c r="Z872" s="42">
        <f t="shared" si="97"/>
        <v>15502597.488075256</v>
      </c>
    </row>
    <row r="873" spans="1:26" x14ac:dyDescent="0.25">
      <c r="A873" s="7" t="s">
        <v>15</v>
      </c>
      <c r="B873" s="56" t="s">
        <v>1755</v>
      </c>
      <c r="C873" s="6" t="s">
        <v>1754</v>
      </c>
      <c r="D873" s="6" t="s">
        <v>1767</v>
      </c>
      <c r="E873" s="8" t="s">
        <v>1768</v>
      </c>
      <c r="F873" s="5">
        <v>320516178.86531436</v>
      </c>
      <c r="G873" s="2">
        <v>14640874.640000045</v>
      </c>
      <c r="H873" s="2">
        <v>35808976.349999994</v>
      </c>
      <c r="I873" s="2">
        <v>0</v>
      </c>
      <c r="J873" s="2">
        <v>0</v>
      </c>
      <c r="K873" s="2">
        <v>0</v>
      </c>
      <c r="L873" s="2">
        <v>0</v>
      </c>
      <c r="M873" s="24">
        <f t="shared" si="91"/>
        <v>370966029.85531437</v>
      </c>
      <c r="N873" s="18">
        <f t="shared" si="92"/>
        <v>14640874.640000045</v>
      </c>
      <c r="O873" s="17">
        <f t="shared" si="93"/>
        <v>35808976.349999994</v>
      </c>
      <c r="P873" s="17">
        <v>0</v>
      </c>
      <c r="Q873" s="17">
        <v>0</v>
      </c>
      <c r="R873" s="35">
        <v>231451326.38531578</v>
      </c>
      <c r="S873" s="40">
        <f t="shared" si="94"/>
        <v>281901177.37531579</v>
      </c>
      <c r="T873" s="52">
        <v>0</v>
      </c>
      <c r="U873" s="64">
        <f t="shared" si="95"/>
        <v>281901177.37531579</v>
      </c>
      <c r="V873" s="47">
        <v>0</v>
      </c>
      <c r="W873" s="29">
        <v>0</v>
      </c>
      <c r="X873" s="36">
        <v>269901236.17000002</v>
      </c>
      <c r="Y873" s="41">
        <f t="shared" si="96"/>
        <v>269901236.17000002</v>
      </c>
      <c r="Z873" s="42">
        <f t="shared" si="97"/>
        <v>11999941.205315769</v>
      </c>
    </row>
    <row r="874" spans="1:26" x14ac:dyDescent="0.25">
      <c r="A874" s="7" t="s">
        <v>15</v>
      </c>
      <c r="B874" s="56" t="s">
        <v>1755</v>
      </c>
      <c r="C874" s="6" t="s">
        <v>1754</v>
      </c>
      <c r="D874" s="6" t="s">
        <v>1769</v>
      </c>
      <c r="E874" s="8" t="s">
        <v>1770</v>
      </c>
      <c r="F874" s="5">
        <v>979009532.13616967</v>
      </c>
      <c r="G874" s="2">
        <v>44547679.980000138</v>
      </c>
      <c r="H874" s="2">
        <v>108405532.78999996</v>
      </c>
      <c r="I874" s="2">
        <v>0</v>
      </c>
      <c r="J874" s="2">
        <v>0</v>
      </c>
      <c r="K874" s="2">
        <v>0</v>
      </c>
      <c r="L874" s="2">
        <v>0</v>
      </c>
      <c r="M874" s="24">
        <f t="shared" si="91"/>
        <v>1131962744.9061699</v>
      </c>
      <c r="N874" s="18">
        <f t="shared" si="92"/>
        <v>44547679.980000138</v>
      </c>
      <c r="O874" s="17">
        <f t="shared" si="93"/>
        <v>108405532.78999996</v>
      </c>
      <c r="P874" s="17">
        <v>0</v>
      </c>
      <c r="Q874" s="17">
        <v>0</v>
      </c>
      <c r="R874" s="35">
        <v>706314547.79917121</v>
      </c>
      <c r="S874" s="40">
        <f t="shared" si="94"/>
        <v>859267760.56917131</v>
      </c>
      <c r="T874" s="52">
        <v>0</v>
      </c>
      <c r="U874" s="64">
        <f t="shared" si="95"/>
        <v>859267760.56917131</v>
      </c>
      <c r="V874" s="47">
        <v>0</v>
      </c>
      <c r="W874" s="29">
        <v>0</v>
      </c>
      <c r="X874" s="36">
        <v>822588655.70000005</v>
      </c>
      <c r="Y874" s="41">
        <f t="shared" si="96"/>
        <v>822588655.70000005</v>
      </c>
      <c r="Z874" s="42">
        <f t="shared" si="97"/>
        <v>36679104.869171262</v>
      </c>
    </row>
    <row r="875" spans="1:26" x14ac:dyDescent="0.25">
      <c r="A875" s="7" t="s">
        <v>15</v>
      </c>
      <c r="B875" s="56" t="s">
        <v>1755</v>
      </c>
      <c r="C875" s="6" t="s">
        <v>1754</v>
      </c>
      <c r="D875" s="6" t="s">
        <v>1771</v>
      </c>
      <c r="E875" s="8" t="s">
        <v>1772</v>
      </c>
      <c r="F875" s="5">
        <v>340839791.42874682</v>
      </c>
      <c r="G875" s="2">
        <v>15558672.219999909</v>
      </c>
      <c r="H875" s="2">
        <v>38024304.379999995</v>
      </c>
      <c r="I875" s="2">
        <v>0</v>
      </c>
      <c r="J875" s="2">
        <v>0</v>
      </c>
      <c r="K875" s="2">
        <v>0</v>
      </c>
      <c r="L875" s="2">
        <v>0</v>
      </c>
      <c r="M875" s="24">
        <f t="shared" si="91"/>
        <v>394422768.02874672</v>
      </c>
      <c r="N875" s="18">
        <f t="shared" si="92"/>
        <v>15558672.219999909</v>
      </c>
      <c r="O875" s="17">
        <f t="shared" si="93"/>
        <v>38024304.379999995</v>
      </c>
      <c r="P875" s="17">
        <v>0</v>
      </c>
      <c r="Q875" s="17">
        <v>0</v>
      </c>
      <c r="R875" s="35">
        <v>246094765.15975675</v>
      </c>
      <c r="S875" s="40">
        <f t="shared" si="94"/>
        <v>299677741.75975668</v>
      </c>
      <c r="T875" s="52">
        <v>0</v>
      </c>
      <c r="U875" s="64">
        <f t="shared" si="95"/>
        <v>299677741.75975668</v>
      </c>
      <c r="V875" s="47">
        <v>0</v>
      </c>
      <c r="W875" s="29">
        <v>0</v>
      </c>
      <c r="X875" s="36">
        <v>286918221.94</v>
      </c>
      <c r="Y875" s="41">
        <f t="shared" si="96"/>
        <v>286918221.94</v>
      </c>
      <c r="Z875" s="42">
        <f t="shared" si="97"/>
        <v>12759519.819756687</v>
      </c>
    </row>
    <row r="876" spans="1:26" x14ac:dyDescent="0.25">
      <c r="A876" s="7" t="s">
        <v>15</v>
      </c>
      <c r="B876" s="56" t="s">
        <v>1755</v>
      </c>
      <c r="C876" s="6" t="s">
        <v>1754</v>
      </c>
      <c r="D876" s="6" t="s">
        <v>1773</v>
      </c>
      <c r="E876" s="8" t="s">
        <v>1774</v>
      </c>
      <c r="F876" s="5">
        <v>567497127.80778122</v>
      </c>
      <c r="G876" s="2">
        <v>26007992.039999962</v>
      </c>
      <c r="H876" s="2">
        <v>63926330.76000005</v>
      </c>
      <c r="I876" s="2">
        <v>0</v>
      </c>
      <c r="J876" s="2">
        <v>0</v>
      </c>
      <c r="K876" s="2">
        <v>0</v>
      </c>
      <c r="L876" s="2">
        <v>0</v>
      </c>
      <c r="M876" s="24">
        <f t="shared" si="91"/>
        <v>657431450.60778117</v>
      </c>
      <c r="N876" s="18">
        <f t="shared" si="92"/>
        <v>26007992.039999962</v>
      </c>
      <c r="O876" s="17">
        <f t="shared" si="93"/>
        <v>63926330.76000005</v>
      </c>
      <c r="P876" s="17">
        <v>0</v>
      </c>
      <c r="Q876" s="17">
        <v>0</v>
      </c>
      <c r="R876" s="35">
        <v>410125271.26359302</v>
      </c>
      <c r="S876" s="40">
        <f t="shared" si="94"/>
        <v>500059594.06359303</v>
      </c>
      <c r="T876" s="52">
        <v>0</v>
      </c>
      <c r="U876" s="64">
        <f t="shared" si="95"/>
        <v>500059594.06359303</v>
      </c>
      <c r="V876" s="47">
        <v>0</v>
      </c>
      <c r="W876" s="29">
        <v>0</v>
      </c>
      <c r="X876" s="36">
        <v>478823395.38999999</v>
      </c>
      <c r="Y876" s="41">
        <f t="shared" si="96"/>
        <v>478823395.38999999</v>
      </c>
      <c r="Z876" s="42">
        <f t="shared" si="97"/>
        <v>21236198.673593044</v>
      </c>
    </row>
    <row r="877" spans="1:26" x14ac:dyDescent="0.25">
      <c r="A877" s="7" t="s">
        <v>15</v>
      </c>
      <c r="B877" s="56" t="s">
        <v>1755</v>
      </c>
      <c r="C877" s="6" t="s">
        <v>1754</v>
      </c>
      <c r="D877" s="6" t="s">
        <v>1775</v>
      </c>
      <c r="E877" s="8" t="s">
        <v>1776</v>
      </c>
      <c r="F877" s="5">
        <v>236821053.36729151</v>
      </c>
      <c r="G877" s="2">
        <v>10659310.730000019</v>
      </c>
      <c r="H877" s="2">
        <v>25589650.560000002</v>
      </c>
      <c r="I877" s="2">
        <v>0</v>
      </c>
      <c r="J877" s="2">
        <v>0</v>
      </c>
      <c r="K877" s="2">
        <v>0</v>
      </c>
      <c r="L877" s="2">
        <v>0</v>
      </c>
      <c r="M877" s="24">
        <f t="shared" si="91"/>
        <v>273070014.65729153</v>
      </c>
      <c r="N877" s="18">
        <f t="shared" si="92"/>
        <v>10659310.730000019</v>
      </c>
      <c r="O877" s="17">
        <f t="shared" si="93"/>
        <v>25589650.560000002</v>
      </c>
      <c r="P877" s="17">
        <v>0</v>
      </c>
      <c r="Q877" s="17">
        <v>0</v>
      </c>
      <c r="R877" s="35">
        <v>170406224.58164498</v>
      </c>
      <c r="S877" s="40">
        <f t="shared" si="94"/>
        <v>206655185.871645</v>
      </c>
      <c r="T877" s="52">
        <v>0</v>
      </c>
      <c r="U877" s="64">
        <f t="shared" si="95"/>
        <v>206655185.871645</v>
      </c>
      <c r="V877" s="47">
        <v>0</v>
      </c>
      <c r="W877" s="29">
        <v>0</v>
      </c>
      <c r="X877" s="36">
        <v>197761526.41</v>
      </c>
      <c r="Y877" s="41">
        <f t="shared" si="96"/>
        <v>197761526.41</v>
      </c>
      <c r="Z877" s="42">
        <f t="shared" si="97"/>
        <v>8893659.4616450071</v>
      </c>
    </row>
    <row r="878" spans="1:26" x14ac:dyDescent="0.25">
      <c r="A878" s="7" t="s">
        <v>15</v>
      </c>
      <c r="B878" s="56" t="s">
        <v>1755</v>
      </c>
      <c r="C878" s="6" t="s">
        <v>1754</v>
      </c>
      <c r="D878" s="6" t="s">
        <v>1777</v>
      </c>
      <c r="E878" s="8" t="s">
        <v>1778</v>
      </c>
      <c r="F878" s="5">
        <v>175275266.09819567</v>
      </c>
      <c r="G878" s="2">
        <v>7911520.4599999785</v>
      </c>
      <c r="H878" s="2">
        <v>19113621.189999998</v>
      </c>
      <c r="I878" s="2">
        <v>0</v>
      </c>
      <c r="J878" s="2">
        <v>0</v>
      </c>
      <c r="K878" s="2">
        <v>0</v>
      </c>
      <c r="L878" s="2">
        <v>0</v>
      </c>
      <c r="M878" s="24">
        <f t="shared" si="91"/>
        <v>202300407.74819565</v>
      </c>
      <c r="N878" s="18">
        <f t="shared" si="92"/>
        <v>7911520.4599999785</v>
      </c>
      <c r="O878" s="17">
        <f t="shared" si="93"/>
        <v>19113621.189999998</v>
      </c>
      <c r="P878" s="17">
        <v>0</v>
      </c>
      <c r="Q878" s="17">
        <v>0</v>
      </c>
      <c r="R878" s="35">
        <v>126235943.72532466</v>
      </c>
      <c r="S878" s="40">
        <f t="shared" si="94"/>
        <v>153261085.37532464</v>
      </c>
      <c r="T878" s="52">
        <v>0</v>
      </c>
      <c r="U878" s="64">
        <f t="shared" si="95"/>
        <v>153261085.37532464</v>
      </c>
      <c r="V878" s="47">
        <v>0</v>
      </c>
      <c r="W878" s="29">
        <v>0</v>
      </c>
      <c r="X878" s="36">
        <v>146686123.88999999</v>
      </c>
      <c r="Y878" s="41">
        <f t="shared" si="96"/>
        <v>146686123.88999999</v>
      </c>
      <c r="Z878" s="42">
        <f t="shared" si="97"/>
        <v>6574961.485324651</v>
      </c>
    </row>
    <row r="879" spans="1:26" x14ac:dyDescent="0.25">
      <c r="A879" s="7" t="s">
        <v>15</v>
      </c>
      <c r="B879" s="56" t="s">
        <v>1755</v>
      </c>
      <c r="C879" s="6" t="s">
        <v>1754</v>
      </c>
      <c r="D879" s="6" t="s">
        <v>1779</v>
      </c>
      <c r="E879" s="8" t="s">
        <v>1780</v>
      </c>
      <c r="F879" s="5">
        <v>368004501.83551741</v>
      </c>
      <c r="G879" s="2">
        <v>16842161.809999943</v>
      </c>
      <c r="H879" s="2">
        <v>41281481.130000025</v>
      </c>
      <c r="I879" s="2">
        <v>0</v>
      </c>
      <c r="J879" s="2">
        <v>0</v>
      </c>
      <c r="K879" s="2">
        <v>0</v>
      </c>
      <c r="L879" s="2">
        <v>0</v>
      </c>
      <c r="M879" s="24">
        <f t="shared" si="91"/>
        <v>426128144.77551734</v>
      </c>
      <c r="N879" s="18">
        <f t="shared" si="92"/>
        <v>16842161.809999943</v>
      </c>
      <c r="O879" s="17">
        <f t="shared" si="93"/>
        <v>41281481.130000025</v>
      </c>
      <c r="P879" s="17">
        <v>0</v>
      </c>
      <c r="Q879" s="17">
        <v>0</v>
      </c>
      <c r="R879" s="35">
        <v>265853946.88882613</v>
      </c>
      <c r="S879" s="40">
        <f t="shared" si="94"/>
        <v>323977589.82882607</v>
      </c>
      <c r="T879" s="52">
        <v>0</v>
      </c>
      <c r="U879" s="64">
        <f t="shared" si="95"/>
        <v>323977589.82882607</v>
      </c>
      <c r="V879" s="47">
        <v>0</v>
      </c>
      <c r="W879" s="29">
        <v>0</v>
      </c>
      <c r="X879" s="36">
        <v>310202024.88</v>
      </c>
      <c r="Y879" s="41">
        <f t="shared" si="96"/>
        <v>310202024.88</v>
      </c>
      <c r="Z879" s="42">
        <f t="shared" si="97"/>
        <v>13775564.948826075</v>
      </c>
    </row>
    <row r="880" spans="1:26" x14ac:dyDescent="0.25">
      <c r="A880" s="7" t="s">
        <v>15</v>
      </c>
      <c r="B880" s="56" t="s">
        <v>1755</v>
      </c>
      <c r="C880" s="6" t="s">
        <v>1754</v>
      </c>
      <c r="D880" s="6" t="s">
        <v>1781</v>
      </c>
      <c r="E880" s="8" t="s">
        <v>1782</v>
      </c>
      <c r="F880" s="5">
        <v>440090137.14252818</v>
      </c>
      <c r="G880" s="2">
        <v>20092166.089999974</v>
      </c>
      <c r="H880" s="2">
        <v>49022416.699999988</v>
      </c>
      <c r="I880" s="2">
        <v>0</v>
      </c>
      <c r="J880" s="2">
        <v>0</v>
      </c>
      <c r="K880" s="2">
        <v>0</v>
      </c>
      <c r="L880" s="2">
        <v>0</v>
      </c>
      <c r="M880" s="24">
        <f t="shared" si="91"/>
        <v>509204719.93252814</v>
      </c>
      <c r="N880" s="18">
        <f t="shared" si="92"/>
        <v>20092166.089999974</v>
      </c>
      <c r="O880" s="17">
        <f t="shared" si="93"/>
        <v>49022416.699999988</v>
      </c>
      <c r="P880" s="17">
        <v>0</v>
      </c>
      <c r="Q880" s="17">
        <v>0</v>
      </c>
      <c r="R880" s="35">
        <v>317717670.52766418</v>
      </c>
      <c r="S880" s="40">
        <f t="shared" si="94"/>
        <v>386832253.31766415</v>
      </c>
      <c r="T880" s="52">
        <v>0</v>
      </c>
      <c r="U880" s="64">
        <f t="shared" si="95"/>
        <v>386832253.31766415</v>
      </c>
      <c r="V880" s="47">
        <v>0</v>
      </c>
      <c r="W880" s="29">
        <v>0</v>
      </c>
      <c r="X880" s="36">
        <v>370348365.66000003</v>
      </c>
      <c r="Y880" s="41">
        <f t="shared" si="96"/>
        <v>370348365.66000003</v>
      </c>
      <c r="Z880" s="42">
        <f t="shared" si="97"/>
        <v>16483887.65766412</v>
      </c>
    </row>
    <row r="881" spans="1:26" x14ac:dyDescent="0.25">
      <c r="A881" s="7" t="s">
        <v>15</v>
      </c>
      <c r="B881" s="56" t="s">
        <v>1755</v>
      </c>
      <c r="C881" s="6" t="s">
        <v>1754</v>
      </c>
      <c r="D881" s="6" t="s">
        <v>1783</v>
      </c>
      <c r="E881" s="8" t="s">
        <v>1784</v>
      </c>
      <c r="F881" s="5">
        <v>242100345.19329992</v>
      </c>
      <c r="G881" s="2">
        <v>11076476.939999938</v>
      </c>
      <c r="H881" s="2">
        <v>27149617.360000014</v>
      </c>
      <c r="I881" s="2">
        <v>0</v>
      </c>
      <c r="J881" s="2">
        <v>0</v>
      </c>
      <c r="K881" s="2">
        <v>0</v>
      </c>
      <c r="L881" s="2">
        <v>0</v>
      </c>
      <c r="M881" s="24">
        <f t="shared" si="91"/>
        <v>280326439.49329984</v>
      </c>
      <c r="N881" s="18">
        <f t="shared" si="92"/>
        <v>11076476.939999938</v>
      </c>
      <c r="O881" s="17">
        <f t="shared" si="93"/>
        <v>27149617.360000014</v>
      </c>
      <c r="P881" s="17">
        <v>0</v>
      </c>
      <c r="Q881" s="17">
        <v>0</v>
      </c>
      <c r="R881" s="35">
        <v>174896650.71730062</v>
      </c>
      <c r="S881" s="40">
        <f t="shared" si="94"/>
        <v>213122745.01730058</v>
      </c>
      <c r="T881" s="52">
        <v>0</v>
      </c>
      <c r="U881" s="64">
        <f t="shared" si="95"/>
        <v>213122745.01730058</v>
      </c>
      <c r="V881" s="47">
        <v>0</v>
      </c>
      <c r="W881" s="29">
        <v>0</v>
      </c>
      <c r="X881" s="36">
        <v>204062417.25999999</v>
      </c>
      <c r="Y881" s="41">
        <f t="shared" si="96"/>
        <v>204062417.25999999</v>
      </c>
      <c r="Z881" s="42">
        <f t="shared" si="97"/>
        <v>9060327.7573005855</v>
      </c>
    </row>
    <row r="882" spans="1:26" x14ac:dyDescent="0.25">
      <c r="A882" s="7" t="s">
        <v>15</v>
      </c>
      <c r="B882" s="56" t="s">
        <v>1755</v>
      </c>
      <c r="C882" s="6" t="s">
        <v>1754</v>
      </c>
      <c r="D882" s="6" t="s">
        <v>1785</v>
      </c>
      <c r="E882" s="8" t="s">
        <v>1786</v>
      </c>
      <c r="F882" s="5">
        <v>370473377.80185211</v>
      </c>
      <c r="G882" s="2">
        <v>16960262.059999883</v>
      </c>
      <c r="H882" s="2">
        <v>41612680.880000025</v>
      </c>
      <c r="I882" s="2">
        <v>0</v>
      </c>
      <c r="J882" s="2">
        <v>0</v>
      </c>
      <c r="K882" s="2">
        <v>0</v>
      </c>
      <c r="L882" s="2">
        <v>0</v>
      </c>
      <c r="M882" s="24">
        <f t="shared" si="91"/>
        <v>429046320.74185205</v>
      </c>
      <c r="N882" s="18">
        <f t="shared" si="92"/>
        <v>16960262.059999883</v>
      </c>
      <c r="O882" s="17">
        <f t="shared" si="93"/>
        <v>41612680.880000025</v>
      </c>
      <c r="P882" s="17">
        <v>0</v>
      </c>
      <c r="Q882" s="17">
        <v>0</v>
      </c>
      <c r="R882" s="35">
        <v>267649313.68426424</v>
      </c>
      <c r="S882" s="40">
        <f t="shared" si="94"/>
        <v>326222256.62426412</v>
      </c>
      <c r="T882" s="52">
        <v>0</v>
      </c>
      <c r="U882" s="64">
        <f t="shared" si="95"/>
        <v>326222256.62426412</v>
      </c>
      <c r="V882" s="47">
        <v>0</v>
      </c>
      <c r="W882" s="29">
        <v>0</v>
      </c>
      <c r="X882" s="36">
        <v>312352288.36000001</v>
      </c>
      <c r="Y882" s="41">
        <f t="shared" si="96"/>
        <v>312352288.36000001</v>
      </c>
      <c r="Z882" s="42">
        <f t="shared" si="97"/>
        <v>13869968.264264107</v>
      </c>
    </row>
    <row r="883" spans="1:26" x14ac:dyDescent="0.25">
      <c r="A883" s="7" t="s">
        <v>15</v>
      </c>
      <c r="B883" s="56" t="s">
        <v>1755</v>
      </c>
      <c r="C883" s="6" t="s">
        <v>1754</v>
      </c>
      <c r="D883" s="6" t="s">
        <v>1787</v>
      </c>
      <c r="E883" s="8" t="s">
        <v>1788</v>
      </c>
      <c r="F883" s="5">
        <v>320527346.61452925</v>
      </c>
      <c r="G883" s="2">
        <v>14655495.200000048</v>
      </c>
      <c r="H883" s="2">
        <v>35891866.620000005</v>
      </c>
      <c r="I883" s="2">
        <v>0</v>
      </c>
      <c r="J883" s="2">
        <v>0</v>
      </c>
      <c r="K883" s="2">
        <v>0</v>
      </c>
      <c r="L883" s="2">
        <v>0</v>
      </c>
      <c r="M883" s="24">
        <f t="shared" si="91"/>
        <v>371074708.4345293</v>
      </c>
      <c r="N883" s="18">
        <f t="shared" si="92"/>
        <v>14655495.200000048</v>
      </c>
      <c r="O883" s="17">
        <f t="shared" si="93"/>
        <v>35891866.620000005</v>
      </c>
      <c r="P883" s="17">
        <v>0</v>
      </c>
      <c r="Q883" s="17">
        <v>0</v>
      </c>
      <c r="R883" s="35">
        <v>231511245.95399439</v>
      </c>
      <c r="S883" s="40">
        <f t="shared" si="94"/>
        <v>282058607.77399445</v>
      </c>
      <c r="T883" s="52">
        <v>0</v>
      </c>
      <c r="U883" s="64">
        <f t="shared" si="95"/>
        <v>282058607.77399445</v>
      </c>
      <c r="V883" s="47">
        <v>0</v>
      </c>
      <c r="W883" s="29">
        <v>0</v>
      </c>
      <c r="X883" s="36">
        <v>270059774.92000002</v>
      </c>
      <c r="Y883" s="41">
        <f t="shared" si="96"/>
        <v>270059774.92000002</v>
      </c>
      <c r="Z883" s="42">
        <f t="shared" si="97"/>
        <v>11998832.853994429</v>
      </c>
    </row>
    <row r="884" spans="1:26" x14ac:dyDescent="0.25">
      <c r="A884" s="7" t="s">
        <v>15</v>
      </c>
      <c r="B884" s="56" t="s">
        <v>1755</v>
      </c>
      <c r="C884" s="6" t="s">
        <v>1754</v>
      </c>
      <c r="D884" s="6" t="s">
        <v>1789</v>
      </c>
      <c r="E884" s="8" t="s">
        <v>1790</v>
      </c>
      <c r="F884" s="5">
        <v>220734909.04929271</v>
      </c>
      <c r="G884" s="2">
        <v>10141661.169999957</v>
      </c>
      <c r="H884" s="2">
        <v>24981420.120000005</v>
      </c>
      <c r="I884" s="2">
        <v>0</v>
      </c>
      <c r="J884" s="2">
        <v>0</v>
      </c>
      <c r="K884" s="2">
        <v>0</v>
      </c>
      <c r="L884" s="2">
        <v>0</v>
      </c>
      <c r="M884" s="24">
        <f t="shared" si="91"/>
        <v>255857990.33929268</v>
      </c>
      <c r="N884" s="18">
        <f t="shared" si="92"/>
        <v>10141661.169999957</v>
      </c>
      <c r="O884" s="17">
        <f t="shared" si="93"/>
        <v>24981420.120000005</v>
      </c>
      <c r="P884" s="17">
        <v>0</v>
      </c>
      <c r="Q884" s="17">
        <v>0</v>
      </c>
      <c r="R884" s="35">
        <v>159596215.79900414</v>
      </c>
      <c r="S884" s="40">
        <f t="shared" si="94"/>
        <v>194719297.0890041</v>
      </c>
      <c r="T884" s="52">
        <v>0</v>
      </c>
      <c r="U884" s="64">
        <f t="shared" si="95"/>
        <v>194719297.0890041</v>
      </c>
      <c r="V884" s="47">
        <v>0</v>
      </c>
      <c r="W884" s="29">
        <v>0</v>
      </c>
      <c r="X884" s="36">
        <v>186457710.09999999</v>
      </c>
      <c r="Y884" s="41">
        <f t="shared" si="96"/>
        <v>186457710.09999999</v>
      </c>
      <c r="Z884" s="42">
        <f t="shared" si="97"/>
        <v>8261586.9890041053</v>
      </c>
    </row>
    <row r="885" spans="1:26" x14ac:dyDescent="0.25">
      <c r="A885" s="7" t="s">
        <v>15</v>
      </c>
      <c r="B885" s="56" t="s">
        <v>1755</v>
      </c>
      <c r="C885" s="6" t="s">
        <v>1754</v>
      </c>
      <c r="D885" s="6" t="s">
        <v>1791</v>
      </c>
      <c r="E885" s="8" t="s">
        <v>1792</v>
      </c>
      <c r="F885" s="5">
        <v>281349610.80130398</v>
      </c>
      <c r="G885" s="2">
        <v>12855579.980000019</v>
      </c>
      <c r="H885" s="2">
        <v>31462984.75</v>
      </c>
      <c r="I885" s="2">
        <v>0</v>
      </c>
      <c r="J885" s="2">
        <v>0</v>
      </c>
      <c r="K885" s="2">
        <v>0</v>
      </c>
      <c r="L885" s="2">
        <v>0</v>
      </c>
      <c r="M885" s="24">
        <f t="shared" si="91"/>
        <v>325668175.531304</v>
      </c>
      <c r="N885" s="18">
        <f t="shared" si="92"/>
        <v>12855579.980000019</v>
      </c>
      <c r="O885" s="17">
        <f t="shared" si="93"/>
        <v>31462984.75</v>
      </c>
      <c r="P885" s="17">
        <v>0</v>
      </c>
      <c r="Q885" s="17">
        <v>0</v>
      </c>
      <c r="R885" s="35">
        <v>203186058.99659207</v>
      </c>
      <c r="S885" s="40">
        <f t="shared" si="94"/>
        <v>247504623.72659209</v>
      </c>
      <c r="T885" s="52">
        <v>0</v>
      </c>
      <c r="U885" s="64">
        <f t="shared" si="95"/>
        <v>247504623.72659209</v>
      </c>
      <c r="V885" s="47">
        <v>0</v>
      </c>
      <c r="W885" s="29">
        <v>0</v>
      </c>
      <c r="X885" s="36">
        <v>236973277.59999999</v>
      </c>
      <c r="Y885" s="41">
        <f t="shared" si="96"/>
        <v>236973277.59999999</v>
      </c>
      <c r="Z885" s="42">
        <f t="shared" si="97"/>
        <v>10531346.1265921</v>
      </c>
    </row>
    <row r="886" spans="1:26" x14ac:dyDescent="0.25">
      <c r="A886" s="7" t="s">
        <v>15</v>
      </c>
      <c r="B886" s="56" t="s">
        <v>1755</v>
      </c>
      <c r="C886" s="6" t="s">
        <v>1754</v>
      </c>
      <c r="D886" s="6" t="s">
        <v>1793</v>
      </c>
      <c r="E886" s="8" t="s">
        <v>1794</v>
      </c>
      <c r="F886" s="5">
        <v>332227372.79465175</v>
      </c>
      <c r="G886" s="2">
        <v>15130269.860000014</v>
      </c>
      <c r="H886" s="2">
        <v>36866914.150000006</v>
      </c>
      <c r="I886" s="2">
        <v>0</v>
      </c>
      <c r="J886" s="2">
        <v>0</v>
      </c>
      <c r="K886" s="2">
        <v>0</v>
      </c>
      <c r="L886" s="2">
        <v>0</v>
      </c>
      <c r="M886" s="24">
        <f t="shared" si="91"/>
        <v>384224556.80465174</v>
      </c>
      <c r="N886" s="18">
        <f t="shared" si="92"/>
        <v>15130269.860000014</v>
      </c>
      <c r="O886" s="17">
        <f t="shared" si="93"/>
        <v>36866914.150000006</v>
      </c>
      <c r="P886" s="17">
        <v>0</v>
      </c>
      <c r="Q886" s="17">
        <v>0</v>
      </c>
      <c r="R886" s="35">
        <v>239736586.88612178</v>
      </c>
      <c r="S886" s="40">
        <f t="shared" si="94"/>
        <v>291733770.8961218</v>
      </c>
      <c r="T886" s="52">
        <v>0</v>
      </c>
      <c r="U886" s="64">
        <f t="shared" si="95"/>
        <v>291733770.8961218</v>
      </c>
      <c r="V886" s="47">
        <v>0</v>
      </c>
      <c r="W886" s="29">
        <v>0</v>
      </c>
      <c r="X886" s="36">
        <v>279288093.13999999</v>
      </c>
      <c r="Y886" s="41">
        <f t="shared" si="96"/>
        <v>279288093.13999999</v>
      </c>
      <c r="Z886" s="42">
        <f t="shared" si="97"/>
        <v>12445677.756121814</v>
      </c>
    </row>
    <row r="887" spans="1:26" x14ac:dyDescent="0.25">
      <c r="A887" s="7" t="s">
        <v>15</v>
      </c>
      <c r="B887" s="56" t="s">
        <v>1755</v>
      </c>
      <c r="C887" s="6" t="s">
        <v>1754</v>
      </c>
      <c r="D887" s="6" t="s">
        <v>1795</v>
      </c>
      <c r="E887" s="8" t="s">
        <v>1796</v>
      </c>
      <c r="F887" s="5">
        <v>845456657.27493978</v>
      </c>
      <c r="G887" s="2">
        <v>37862653.649999857</v>
      </c>
      <c r="H887" s="2">
        <v>90274219.210000038</v>
      </c>
      <c r="I887" s="2">
        <v>0</v>
      </c>
      <c r="J887" s="2">
        <v>0</v>
      </c>
      <c r="K887" s="2">
        <v>0</v>
      </c>
      <c r="L887" s="2">
        <v>0</v>
      </c>
      <c r="M887" s="24">
        <f t="shared" si="91"/>
        <v>973593530.13493967</v>
      </c>
      <c r="N887" s="18">
        <f t="shared" si="92"/>
        <v>37862653.649999857</v>
      </c>
      <c r="O887" s="17">
        <f t="shared" si="93"/>
        <v>90274219.210000038</v>
      </c>
      <c r="P887" s="17">
        <v>0</v>
      </c>
      <c r="Q887" s="17">
        <v>0</v>
      </c>
      <c r="R887" s="35">
        <v>607693068.62638009</v>
      </c>
      <c r="S887" s="40">
        <f t="shared" si="94"/>
        <v>735829941.48637998</v>
      </c>
      <c r="T887" s="52">
        <v>0</v>
      </c>
      <c r="U887" s="64">
        <f t="shared" si="95"/>
        <v>735829941.48637998</v>
      </c>
      <c r="V887" s="47">
        <v>0</v>
      </c>
      <c r="W887" s="29">
        <v>0</v>
      </c>
      <c r="X887" s="36">
        <v>704065502.09000003</v>
      </c>
      <c r="Y887" s="41">
        <f t="shared" si="96"/>
        <v>704065502.09000003</v>
      </c>
      <c r="Z887" s="42">
        <f t="shared" si="97"/>
        <v>31764439.396379948</v>
      </c>
    </row>
    <row r="888" spans="1:26" x14ac:dyDescent="0.25">
      <c r="A888" s="7" t="s">
        <v>15</v>
      </c>
      <c r="B888" s="56" t="s">
        <v>1755</v>
      </c>
      <c r="C888" s="6" t="s">
        <v>1754</v>
      </c>
      <c r="D888" s="6" t="s">
        <v>1797</v>
      </c>
      <c r="E888" s="8" t="s">
        <v>1798</v>
      </c>
      <c r="F888" s="5">
        <v>325733149.4509232</v>
      </c>
      <c r="G888" s="2">
        <v>14916406.689999998</v>
      </c>
      <c r="H888" s="2">
        <v>36652710.580000013</v>
      </c>
      <c r="I888" s="2">
        <v>0</v>
      </c>
      <c r="J888" s="2">
        <v>0</v>
      </c>
      <c r="K888" s="2">
        <v>0</v>
      </c>
      <c r="L888" s="2">
        <v>0</v>
      </c>
      <c r="M888" s="24">
        <f t="shared" si="91"/>
        <v>377302266.72092319</v>
      </c>
      <c r="N888" s="18">
        <f t="shared" si="92"/>
        <v>14916406.689999998</v>
      </c>
      <c r="O888" s="17">
        <f t="shared" si="93"/>
        <v>36652710.580000013</v>
      </c>
      <c r="P888" s="17">
        <v>0</v>
      </c>
      <c r="Q888" s="17">
        <v>0</v>
      </c>
      <c r="R888" s="35">
        <v>235374222.94201055</v>
      </c>
      <c r="S888" s="40">
        <f t="shared" si="94"/>
        <v>286943340.21201056</v>
      </c>
      <c r="T888" s="52">
        <v>0</v>
      </c>
      <c r="U888" s="64">
        <f t="shared" si="95"/>
        <v>286943340.21201056</v>
      </c>
      <c r="V888" s="47">
        <v>0</v>
      </c>
      <c r="W888" s="29">
        <v>0</v>
      </c>
      <c r="X888" s="36">
        <v>274754468.17000002</v>
      </c>
      <c r="Y888" s="41">
        <f t="shared" si="96"/>
        <v>274754468.17000002</v>
      </c>
      <c r="Z888" s="42">
        <f t="shared" si="97"/>
        <v>12188872.042010546</v>
      </c>
    </row>
    <row r="889" spans="1:26" x14ac:dyDescent="0.25">
      <c r="A889" s="7" t="s">
        <v>15</v>
      </c>
      <c r="B889" s="56" t="s">
        <v>1755</v>
      </c>
      <c r="C889" s="6" t="s">
        <v>1754</v>
      </c>
      <c r="D889" s="6" t="s">
        <v>1799</v>
      </c>
      <c r="E889" s="8" t="s">
        <v>1800</v>
      </c>
      <c r="F889" s="5">
        <v>213004438.89203972</v>
      </c>
      <c r="G889" s="2">
        <v>9700224.9400000274</v>
      </c>
      <c r="H889" s="2">
        <v>23646144.580000013</v>
      </c>
      <c r="I889" s="2">
        <v>0</v>
      </c>
      <c r="J889" s="2">
        <v>0</v>
      </c>
      <c r="K889" s="2">
        <v>0</v>
      </c>
      <c r="L889" s="2">
        <v>0</v>
      </c>
      <c r="M889" s="24">
        <f t="shared" si="91"/>
        <v>246350808.41203976</v>
      </c>
      <c r="N889" s="18">
        <f t="shared" si="92"/>
        <v>9700224.9400000274</v>
      </c>
      <c r="O889" s="17">
        <f t="shared" si="93"/>
        <v>23646144.580000013</v>
      </c>
      <c r="P889" s="17">
        <v>0</v>
      </c>
      <c r="Q889" s="17">
        <v>0</v>
      </c>
      <c r="R889" s="35">
        <v>153713803.90356672</v>
      </c>
      <c r="S889" s="40">
        <f t="shared" si="94"/>
        <v>187060173.42356676</v>
      </c>
      <c r="T889" s="52">
        <v>0</v>
      </c>
      <c r="U889" s="64">
        <f t="shared" si="95"/>
        <v>187060173.42356676</v>
      </c>
      <c r="V889" s="47">
        <v>0</v>
      </c>
      <c r="W889" s="29">
        <v>0</v>
      </c>
      <c r="X889" s="36">
        <v>179082509.63999999</v>
      </c>
      <c r="Y889" s="41">
        <f t="shared" si="96"/>
        <v>179082509.63999999</v>
      </c>
      <c r="Z889" s="42">
        <f t="shared" si="97"/>
        <v>7977663.7835667729</v>
      </c>
    </row>
    <row r="890" spans="1:26" x14ac:dyDescent="0.25">
      <c r="A890" s="7" t="s">
        <v>15</v>
      </c>
      <c r="B890" s="56" t="s">
        <v>1755</v>
      </c>
      <c r="C890" s="6" t="s">
        <v>1754</v>
      </c>
      <c r="D890" s="6" t="s">
        <v>1801</v>
      </c>
      <c r="E890" s="8" t="s">
        <v>1802</v>
      </c>
      <c r="F890" s="5">
        <v>234291410.17928201</v>
      </c>
      <c r="G890" s="2">
        <v>10754088.859999985</v>
      </c>
      <c r="H890" s="2">
        <v>26451123.049999982</v>
      </c>
      <c r="I890" s="2">
        <v>0</v>
      </c>
      <c r="J890" s="2">
        <v>0</v>
      </c>
      <c r="K890" s="2">
        <v>0</v>
      </c>
      <c r="L890" s="2">
        <v>0</v>
      </c>
      <c r="M890" s="24">
        <f t="shared" si="91"/>
        <v>271496622.08928198</v>
      </c>
      <c r="N890" s="18">
        <f t="shared" si="92"/>
        <v>10754088.859999985</v>
      </c>
      <c r="O890" s="17">
        <f t="shared" si="93"/>
        <v>26451123.049999982</v>
      </c>
      <c r="P890" s="17">
        <v>0</v>
      </c>
      <c r="Q890" s="17">
        <v>0</v>
      </c>
      <c r="R890" s="35">
        <v>169360452.06853321</v>
      </c>
      <c r="S890" s="40">
        <f t="shared" si="94"/>
        <v>206565663.97853318</v>
      </c>
      <c r="T890" s="52">
        <v>0</v>
      </c>
      <c r="U890" s="64">
        <f t="shared" si="95"/>
        <v>206565663.97853318</v>
      </c>
      <c r="V890" s="47">
        <v>0</v>
      </c>
      <c r="W890" s="29">
        <v>0</v>
      </c>
      <c r="X890" s="36">
        <v>197796442.28999999</v>
      </c>
      <c r="Y890" s="41">
        <f t="shared" si="96"/>
        <v>197796442.28999999</v>
      </c>
      <c r="Z890" s="42">
        <f t="shared" si="97"/>
        <v>8769221.6885331869</v>
      </c>
    </row>
    <row r="891" spans="1:26" x14ac:dyDescent="0.25">
      <c r="A891" s="7" t="s">
        <v>15</v>
      </c>
      <c r="B891" s="56" t="s">
        <v>1755</v>
      </c>
      <c r="C891" s="6" t="s">
        <v>1754</v>
      </c>
      <c r="D891" s="6" t="s">
        <v>1803</v>
      </c>
      <c r="E891" s="8" t="s">
        <v>1804</v>
      </c>
      <c r="F891" s="5">
        <v>398265358.48009443</v>
      </c>
      <c r="G891" s="2">
        <v>18093973.560000062</v>
      </c>
      <c r="H891" s="2">
        <v>43935502.439999968</v>
      </c>
      <c r="I891" s="2">
        <v>0</v>
      </c>
      <c r="J891" s="2">
        <v>0</v>
      </c>
      <c r="K891" s="2">
        <v>0</v>
      </c>
      <c r="L891" s="2">
        <v>0</v>
      </c>
      <c r="M891" s="24">
        <f t="shared" si="91"/>
        <v>460294834.48009443</v>
      </c>
      <c r="N891" s="18">
        <f t="shared" si="92"/>
        <v>18093973.560000062</v>
      </c>
      <c r="O891" s="17">
        <f t="shared" si="93"/>
        <v>43935502.439999968</v>
      </c>
      <c r="P891" s="17">
        <v>0</v>
      </c>
      <c r="Q891" s="17">
        <v>0</v>
      </c>
      <c r="R891" s="35">
        <v>287213207.40395355</v>
      </c>
      <c r="S891" s="40">
        <f t="shared" si="94"/>
        <v>349242683.40395355</v>
      </c>
      <c r="T891" s="52">
        <v>0</v>
      </c>
      <c r="U891" s="64">
        <f t="shared" si="95"/>
        <v>349242683.40395355</v>
      </c>
      <c r="V891" s="47">
        <v>0</v>
      </c>
      <c r="W891" s="29">
        <v>0</v>
      </c>
      <c r="X891" s="36">
        <v>334314329.95999998</v>
      </c>
      <c r="Y891" s="41">
        <f t="shared" si="96"/>
        <v>334314329.95999998</v>
      </c>
      <c r="Z891" s="42">
        <f t="shared" si="97"/>
        <v>14928353.443953574</v>
      </c>
    </row>
    <row r="892" spans="1:26" x14ac:dyDescent="0.25">
      <c r="A892" s="7" t="s">
        <v>15</v>
      </c>
      <c r="B892" s="56" t="s">
        <v>1755</v>
      </c>
      <c r="C892" s="6" t="s">
        <v>1754</v>
      </c>
      <c r="D892" s="6" t="s">
        <v>1805</v>
      </c>
      <c r="E892" s="8" t="s">
        <v>1806</v>
      </c>
      <c r="F892" s="5">
        <v>458698543.05480862</v>
      </c>
      <c r="G892" s="2">
        <v>20829607.410000026</v>
      </c>
      <c r="H892" s="2">
        <v>50537614.420000017</v>
      </c>
      <c r="I892" s="2">
        <v>0</v>
      </c>
      <c r="J892" s="2">
        <v>0</v>
      </c>
      <c r="K892" s="2">
        <v>0</v>
      </c>
      <c r="L892" s="2">
        <v>0</v>
      </c>
      <c r="M892" s="24">
        <f t="shared" si="91"/>
        <v>530065764.88480866</v>
      </c>
      <c r="N892" s="18">
        <f t="shared" si="92"/>
        <v>20829607.410000026</v>
      </c>
      <c r="O892" s="17">
        <f t="shared" si="93"/>
        <v>50537614.420000017</v>
      </c>
      <c r="P892" s="17">
        <v>0</v>
      </c>
      <c r="Q892" s="17">
        <v>0</v>
      </c>
      <c r="R892" s="35">
        <v>330764001.47267419</v>
      </c>
      <c r="S892" s="40">
        <f t="shared" si="94"/>
        <v>402131223.30267423</v>
      </c>
      <c r="T892" s="52">
        <v>0</v>
      </c>
      <c r="U892" s="64">
        <f t="shared" si="95"/>
        <v>402131223.30267423</v>
      </c>
      <c r="V892" s="47">
        <v>0</v>
      </c>
      <c r="W892" s="29">
        <v>0</v>
      </c>
      <c r="X892" s="36">
        <v>384938117.88999999</v>
      </c>
      <c r="Y892" s="41">
        <f t="shared" si="96"/>
        <v>384938117.88999999</v>
      </c>
      <c r="Z892" s="42">
        <f t="shared" si="97"/>
        <v>17193105.412674248</v>
      </c>
    </row>
    <row r="893" spans="1:26" x14ac:dyDescent="0.25">
      <c r="A893" s="7" t="s">
        <v>15</v>
      </c>
      <c r="B893" s="56" t="s">
        <v>1755</v>
      </c>
      <c r="C893" s="6" t="s">
        <v>1754</v>
      </c>
      <c r="D893" s="6" t="s">
        <v>1807</v>
      </c>
      <c r="E893" s="8" t="s">
        <v>1808</v>
      </c>
      <c r="F893" s="5">
        <v>653863821.00523996</v>
      </c>
      <c r="G893" s="2">
        <v>29573638.550000191</v>
      </c>
      <c r="H893" s="2">
        <v>71395371.899999976</v>
      </c>
      <c r="I893" s="2">
        <v>0</v>
      </c>
      <c r="J893" s="2">
        <v>0</v>
      </c>
      <c r="K893" s="2">
        <v>0</v>
      </c>
      <c r="L893" s="2">
        <v>0</v>
      </c>
      <c r="M893" s="24">
        <f t="shared" si="91"/>
        <v>754832831.45524013</v>
      </c>
      <c r="N893" s="18">
        <f t="shared" si="92"/>
        <v>29573638.550000191</v>
      </c>
      <c r="O893" s="17">
        <f t="shared" si="93"/>
        <v>71395371.899999976</v>
      </c>
      <c r="P893" s="17">
        <v>0</v>
      </c>
      <c r="Q893" s="17">
        <v>0</v>
      </c>
      <c r="R893" s="35">
        <v>471060278.82665086</v>
      </c>
      <c r="S893" s="40">
        <f t="shared" si="94"/>
        <v>572029289.27665102</v>
      </c>
      <c r="T893" s="52">
        <v>0</v>
      </c>
      <c r="U893" s="64">
        <f t="shared" si="95"/>
        <v>572029289.27665102</v>
      </c>
      <c r="V893" s="47">
        <v>0</v>
      </c>
      <c r="W893" s="29">
        <v>0</v>
      </c>
      <c r="X893" s="36">
        <v>547505494.46000004</v>
      </c>
      <c r="Y893" s="41">
        <f t="shared" si="96"/>
        <v>547505494.46000004</v>
      </c>
      <c r="Z893" s="42">
        <f t="shared" si="97"/>
        <v>24523794.816650987</v>
      </c>
    </row>
    <row r="894" spans="1:26" x14ac:dyDescent="0.25">
      <c r="A894" s="7" t="s">
        <v>15</v>
      </c>
      <c r="B894" s="56" t="s">
        <v>1755</v>
      </c>
      <c r="C894" s="6" t="s">
        <v>1754</v>
      </c>
      <c r="D894" s="6" t="s">
        <v>1809</v>
      </c>
      <c r="E894" s="8" t="s">
        <v>1810</v>
      </c>
      <c r="F894" s="5">
        <v>210158478.28020805</v>
      </c>
      <c r="G894" s="2">
        <v>9655068.4499999881</v>
      </c>
      <c r="H894" s="2">
        <v>23747715.930000007</v>
      </c>
      <c r="I894" s="2">
        <v>0</v>
      </c>
      <c r="J894" s="2">
        <v>0</v>
      </c>
      <c r="K894" s="2">
        <v>0</v>
      </c>
      <c r="L894" s="2">
        <v>0</v>
      </c>
      <c r="M894" s="24">
        <f t="shared" si="91"/>
        <v>243561262.66020805</v>
      </c>
      <c r="N894" s="18">
        <f t="shared" si="92"/>
        <v>9655068.4499999881</v>
      </c>
      <c r="O894" s="17">
        <f t="shared" si="93"/>
        <v>23747715.930000007</v>
      </c>
      <c r="P894" s="17">
        <v>0</v>
      </c>
      <c r="Q894" s="17">
        <v>0</v>
      </c>
      <c r="R894" s="35">
        <v>151974397.85175431</v>
      </c>
      <c r="S894" s="40">
        <f t="shared" si="94"/>
        <v>185377182.2317543</v>
      </c>
      <c r="T894" s="52">
        <v>0</v>
      </c>
      <c r="U894" s="64">
        <f t="shared" si="95"/>
        <v>185377182.2317543</v>
      </c>
      <c r="V894" s="47">
        <v>0</v>
      </c>
      <c r="W894" s="29">
        <v>0</v>
      </c>
      <c r="X894" s="36">
        <v>177521374.91999999</v>
      </c>
      <c r="Y894" s="41">
        <f t="shared" si="96"/>
        <v>177521374.91999999</v>
      </c>
      <c r="Z894" s="42">
        <f t="shared" si="97"/>
        <v>7855807.3117543161</v>
      </c>
    </row>
    <row r="895" spans="1:26" x14ac:dyDescent="0.25">
      <c r="A895" s="7" t="s">
        <v>15</v>
      </c>
      <c r="B895" s="56" t="s">
        <v>1755</v>
      </c>
      <c r="C895" s="6" t="s">
        <v>1754</v>
      </c>
      <c r="D895" s="6" t="s">
        <v>1811</v>
      </c>
      <c r="E895" s="8" t="s">
        <v>1812</v>
      </c>
      <c r="F895" s="5">
        <v>445990800.32739633</v>
      </c>
      <c r="G895" s="2">
        <v>20375335.24000001</v>
      </c>
      <c r="H895" s="2">
        <v>49868479.549999952</v>
      </c>
      <c r="I895" s="2">
        <v>0</v>
      </c>
      <c r="J895" s="2">
        <v>0</v>
      </c>
      <c r="K895" s="2">
        <v>0</v>
      </c>
      <c r="L895" s="2">
        <v>0</v>
      </c>
      <c r="M895" s="24">
        <f t="shared" si="91"/>
        <v>516234615.1173963</v>
      </c>
      <c r="N895" s="18">
        <f t="shared" si="92"/>
        <v>20375335.24000001</v>
      </c>
      <c r="O895" s="17">
        <f t="shared" si="93"/>
        <v>49868479.549999952</v>
      </c>
      <c r="P895" s="17">
        <v>0</v>
      </c>
      <c r="Q895" s="17">
        <v>0</v>
      </c>
      <c r="R895" s="35">
        <v>322053714.69558859</v>
      </c>
      <c r="S895" s="40">
        <f t="shared" si="94"/>
        <v>392297529.48558855</v>
      </c>
      <c r="T895" s="52">
        <v>0</v>
      </c>
      <c r="U895" s="64">
        <f t="shared" si="95"/>
        <v>392297529.48558855</v>
      </c>
      <c r="V895" s="47">
        <v>0</v>
      </c>
      <c r="W895" s="29">
        <v>0</v>
      </c>
      <c r="X895" s="36">
        <v>375594066.32999998</v>
      </c>
      <c r="Y895" s="41">
        <f t="shared" si="96"/>
        <v>375594066.32999998</v>
      </c>
      <c r="Z895" s="42">
        <f t="shared" si="97"/>
        <v>16703463.155588567</v>
      </c>
    </row>
    <row r="896" spans="1:26" x14ac:dyDescent="0.25">
      <c r="A896" s="7" t="s">
        <v>15</v>
      </c>
      <c r="B896" s="56" t="s">
        <v>1755</v>
      </c>
      <c r="C896" s="6" t="s">
        <v>1754</v>
      </c>
      <c r="D896" s="6" t="s">
        <v>1813</v>
      </c>
      <c r="E896" s="8" t="s">
        <v>1814</v>
      </c>
      <c r="F896" s="5">
        <v>486788285.19004458</v>
      </c>
      <c r="G896" s="2">
        <v>22300939.029999912</v>
      </c>
      <c r="H896" s="2">
        <v>54752546.519999981</v>
      </c>
      <c r="I896" s="2">
        <v>0</v>
      </c>
      <c r="J896" s="2">
        <v>0</v>
      </c>
      <c r="K896" s="2">
        <v>0</v>
      </c>
      <c r="L896" s="2">
        <v>0</v>
      </c>
      <c r="M896" s="24">
        <f t="shared" si="91"/>
        <v>563841770.74004447</v>
      </c>
      <c r="N896" s="18">
        <f t="shared" si="92"/>
        <v>22300939.029999912</v>
      </c>
      <c r="O896" s="17">
        <f t="shared" si="93"/>
        <v>54752546.519999981</v>
      </c>
      <c r="P896" s="17">
        <v>0</v>
      </c>
      <c r="Q896" s="17">
        <v>0</v>
      </c>
      <c r="R896" s="35">
        <v>351755245.84550899</v>
      </c>
      <c r="S896" s="40">
        <f t="shared" si="94"/>
        <v>428808731.39550889</v>
      </c>
      <c r="T896" s="52">
        <v>0</v>
      </c>
      <c r="U896" s="64">
        <f t="shared" si="95"/>
        <v>428808731.39550889</v>
      </c>
      <c r="V896" s="47">
        <v>0</v>
      </c>
      <c r="W896" s="29">
        <v>0</v>
      </c>
      <c r="X896" s="36">
        <v>410591365.62</v>
      </c>
      <c r="Y896" s="41">
        <f t="shared" si="96"/>
        <v>410591365.62</v>
      </c>
      <c r="Z896" s="42">
        <f t="shared" si="97"/>
        <v>18217365.775508881</v>
      </c>
    </row>
    <row r="897" spans="1:26" x14ac:dyDescent="0.25">
      <c r="A897" s="7" t="s">
        <v>15</v>
      </c>
      <c r="B897" s="56" t="s">
        <v>1755</v>
      </c>
      <c r="C897" s="6" t="s">
        <v>1754</v>
      </c>
      <c r="D897" s="6" t="s">
        <v>1815</v>
      </c>
      <c r="E897" s="8" t="s">
        <v>1816</v>
      </c>
      <c r="F897" s="5">
        <v>226882500.56312352</v>
      </c>
      <c r="G897" s="2">
        <v>10370741.590000004</v>
      </c>
      <c r="H897" s="2">
        <v>25370288.719999999</v>
      </c>
      <c r="I897" s="2">
        <v>0</v>
      </c>
      <c r="J897" s="2">
        <v>0</v>
      </c>
      <c r="K897" s="2">
        <v>0</v>
      </c>
      <c r="L897" s="2">
        <v>0</v>
      </c>
      <c r="M897" s="24">
        <f t="shared" si="91"/>
        <v>262623530.87312353</v>
      </c>
      <c r="N897" s="18">
        <f t="shared" si="92"/>
        <v>10370741.590000004</v>
      </c>
      <c r="O897" s="17">
        <f t="shared" si="93"/>
        <v>25370288.719999999</v>
      </c>
      <c r="P897" s="17">
        <v>0</v>
      </c>
      <c r="Q897" s="17">
        <v>0</v>
      </c>
      <c r="R897" s="35">
        <v>163856721.15259367</v>
      </c>
      <c r="S897" s="40">
        <f t="shared" si="94"/>
        <v>199597751.46259367</v>
      </c>
      <c r="T897" s="52">
        <v>0</v>
      </c>
      <c r="U897" s="64">
        <f t="shared" si="95"/>
        <v>199597751.46259367</v>
      </c>
      <c r="V897" s="47">
        <v>0</v>
      </c>
      <c r="W897" s="29">
        <v>0</v>
      </c>
      <c r="X897" s="36">
        <v>191102789.05000001</v>
      </c>
      <c r="Y897" s="41">
        <f t="shared" si="96"/>
        <v>191102789.05000001</v>
      </c>
      <c r="Z897" s="42">
        <f t="shared" si="97"/>
        <v>8494962.4125936627</v>
      </c>
    </row>
    <row r="898" spans="1:26" x14ac:dyDescent="0.25">
      <c r="A898" s="7" t="s">
        <v>15</v>
      </c>
      <c r="B898" s="56" t="s">
        <v>1755</v>
      </c>
      <c r="C898" s="6" t="s">
        <v>1754</v>
      </c>
      <c r="D898" s="6" t="s">
        <v>1817</v>
      </c>
      <c r="E898" s="8" t="s">
        <v>1818</v>
      </c>
      <c r="F898" s="5">
        <v>276811789.19318742</v>
      </c>
      <c r="G898" s="2">
        <v>12735800.99000001</v>
      </c>
      <c r="H898" s="2">
        <v>31426646</v>
      </c>
      <c r="I898" s="2">
        <v>0</v>
      </c>
      <c r="J898" s="2">
        <v>0</v>
      </c>
      <c r="K898" s="2">
        <v>0</v>
      </c>
      <c r="L898" s="2">
        <v>0</v>
      </c>
      <c r="M898" s="24">
        <f t="shared" si="91"/>
        <v>320974236.18318743</v>
      </c>
      <c r="N898" s="18">
        <f t="shared" si="92"/>
        <v>12735800.99000001</v>
      </c>
      <c r="O898" s="17">
        <f t="shared" si="93"/>
        <v>31426646</v>
      </c>
      <c r="P898" s="17">
        <v>0</v>
      </c>
      <c r="Q898" s="17">
        <v>0</v>
      </c>
      <c r="R898" s="35">
        <v>200238910.83492914</v>
      </c>
      <c r="S898" s="40">
        <f t="shared" si="94"/>
        <v>244401357.82492915</v>
      </c>
      <c r="T898" s="52">
        <v>0</v>
      </c>
      <c r="U898" s="64">
        <f t="shared" si="95"/>
        <v>244401357.82492915</v>
      </c>
      <c r="V898" s="47">
        <v>0</v>
      </c>
      <c r="W898" s="29">
        <v>0</v>
      </c>
      <c r="X898" s="36">
        <v>234052794.63999999</v>
      </c>
      <c r="Y898" s="41">
        <f t="shared" si="96"/>
        <v>234052794.63999999</v>
      </c>
      <c r="Z898" s="42">
        <f t="shared" si="97"/>
        <v>10348563.184929162</v>
      </c>
    </row>
    <row r="899" spans="1:26" x14ac:dyDescent="0.25">
      <c r="A899" s="7" t="s">
        <v>15</v>
      </c>
      <c r="B899" s="56" t="s">
        <v>1755</v>
      </c>
      <c r="C899" s="6" t="s">
        <v>1754</v>
      </c>
      <c r="D899" s="6" t="s">
        <v>1819</v>
      </c>
      <c r="E899" s="8" t="s">
        <v>1820</v>
      </c>
      <c r="F899" s="5">
        <v>423446466.83046806</v>
      </c>
      <c r="G899" s="2">
        <v>19281004.820000052</v>
      </c>
      <c r="H899" s="2">
        <v>46973225.850000024</v>
      </c>
      <c r="I899" s="2">
        <v>0</v>
      </c>
      <c r="J899" s="2">
        <v>0</v>
      </c>
      <c r="K899" s="2">
        <v>0</v>
      </c>
      <c r="L899" s="2">
        <v>0</v>
      </c>
      <c r="M899" s="24">
        <f t="shared" si="91"/>
        <v>489700697.50046813</v>
      </c>
      <c r="N899" s="18">
        <f t="shared" si="92"/>
        <v>19281004.820000052</v>
      </c>
      <c r="O899" s="17">
        <f t="shared" si="93"/>
        <v>46973225.850000024</v>
      </c>
      <c r="P899" s="17">
        <v>0</v>
      </c>
      <c r="Q899" s="17">
        <v>0</v>
      </c>
      <c r="R899" s="35">
        <v>305547677.26758349</v>
      </c>
      <c r="S899" s="40">
        <f t="shared" si="94"/>
        <v>371801907.93758357</v>
      </c>
      <c r="T899" s="52">
        <v>0</v>
      </c>
      <c r="U899" s="64">
        <f t="shared" si="95"/>
        <v>371801907.93758357</v>
      </c>
      <c r="V899" s="47">
        <v>0</v>
      </c>
      <c r="W899" s="29">
        <v>0</v>
      </c>
      <c r="X899" s="36">
        <v>355938499.73000002</v>
      </c>
      <c r="Y899" s="41">
        <f t="shared" si="96"/>
        <v>355938499.73000002</v>
      </c>
      <c r="Z899" s="42">
        <f t="shared" si="97"/>
        <v>15863408.207583547</v>
      </c>
    </row>
    <row r="900" spans="1:26" x14ac:dyDescent="0.25">
      <c r="A900" s="7" t="s">
        <v>15</v>
      </c>
      <c r="B900" s="56" t="s">
        <v>1755</v>
      </c>
      <c r="C900" s="6" t="s">
        <v>1754</v>
      </c>
      <c r="D900" s="6" t="s">
        <v>1821</v>
      </c>
      <c r="E900" s="8" t="s">
        <v>1822</v>
      </c>
      <c r="F900" s="5">
        <v>665045344.71953034</v>
      </c>
      <c r="G900" s="2">
        <v>30210450.25999999</v>
      </c>
      <c r="H900" s="2">
        <v>73344203.210000038</v>
      </c>
      <c r="I900" s="2">
        <v>0</v>
      </c>
      <c r="J900" s="2">
        <v>0</v>
      </c>
      <c r="K900" s="2">
        <v>0</v>
      </c>
      <c r="L900" s="2">
        <v>0</v>
      </c>
      <c r="M900" s="24">
        <f t="shared" si="91"/>
        <v>768599998.18953037</v>
      </c>
      <c r="N900" s="18">
        <f t="shared" si="92"/>
        <v>30210450.25999999</v>
      </c>
      <c r="O900" s="17">
        <f t="shared" si="93"/>
        <v>73344203.210000038</v>
      </c>
      <c r="P900" s="17">
        <v>0</v>
      </c>
      <c r="Q900" s="17">
        <v>0</v>
      </c>
      <c r="R900" s="35">
        <v>479610702.3395102</v>
      </c>
      <c r="S900" s="40">
        <f t="shared" si="94"/>
        <v>583165355.80951023</v>
      </c>
      <c r="T900" s="52">
        <v>0</v>
      </c>
      <c r="U900" s="64">
        <f t="shared" si="95"/>
        <v>583165355.80951023</v>
      </c>
      <c r="V900" s="47">
        <v>0</v>
      </c>
      <c r="W900" s="29">
        <v>0</v>
      </c>
      <c r="X900" s="36">
        <v>558241948.60000002</v>
      </c>
      <c r="Y900" s="41">
        <f t="shared" si="96"/>
        <v>558241948.60000002</v>
      </c>
      <c r="Z900" s="42">
        <f t="shared" si="97"/>
        <v>24923407.209510207</v>
      </c>
    </row>
    <row r="901" spans="1:26" x14ac:dyDescent="0.25">
      <c r="A901" s="7" t="s">
        <v>15</v>
      </c>
      <c r="B901" s="56" t="s">
        <v>1755</v>
      </c>
      <c r="C901" s="6" t="s">
        <v>1754</v>
      </c>
      <c r="D901" s="6" t="s">
        <v>1823</v>
      </c>
      <c r="E901" s="8" t="s">
        <v>1824</v>
      </c>
      <c r="F901" s="5">
        <v>245772552.49855548</v>
      </c>
      <c r="G901" s="2">
        <v>11360890.719999999</v>
      </c>
      <c r="H901" s="2">
        <v>28218880.770000011</v>
      </c>
      <c r="I901" s="2">
        <v>0</v>
      </c>
      <c r="J901" s="2">
        <v>0</v>
      </c>
      <c r="K901" s="2">
        <v>0</v>
      </c>
      <c r="L901" s="2">
        <v>0</v>
      </c>
      <c r="M901" s="24">
        <f t="shared" ref="M901:M964" si="98">+F901+G901+H901+I901+J901+K901+L901</f>
        <v>285352323.98855549</v>
      </c>
      <c r="N901" s="18">
        <f t="shared" ref="N901:N964" si="99">+G901</f>
        <v>11360890.719999999</v>
      </c>
      <c r="O901" s="17">
        <f t="shared" ref="O901:O964" si="100">+H901</f>
        <v>28218880.770000011</v>
      </c>
      <c r="P901" s="17">
        <v>0</v>
      </c>
      <c r="Q901" s="17">
        <v>0</v>
      </c>
      <c r="R901" s="35">
        <v>177994608.73671561</v>
      </c>
      <c r="S901" s="40">
        <f t="shared" si="94"/>
        <v>217574380.22671562</v>
      </c>
      <c r="T901" s="52">
        <v>0</v>
      </c>
      <c r="U901" s="64">
        <f t="shared" si="95"/>
        <v>217574380.22671562</v>
      </c>
      <c r="V901" s="47">
        <v>0</v>
      </c>
      <c r="W901" s="29">
        <v>0</v>
      </c>
      <c r="X901" s="36">
        <v>208396921.72999999</v>
      </c>
      <c r="Y901" s="41">
        <f t="shared" si="96"/>
        <v>208396921.72999999</v>
      </c>
      <c r="Z901" s="42">
        <f t="shared" si="97"/>
        <v>9177458.4967156351</v>
      </c>
    </row>
    <row r="902" spans="1:26" x14ac:dyDescent="0.25">
      <c r="A902" s="7" t="s">
        <v>15</v>
      </c>
      <c r="B902" s="56" t="s">
        <v>1755</v>
      </c>
      <c r="C902" s="6" t="s">
        <v>1754</v>
      </c>
      <c r="D902" s="6" t="s">
        <v>1825</v>
      </c>
      <c r="E902" s="8" t="s">
        <v>1826</v>
      </c>
      <c r="F902" s="5">
        <v>386547529.36902016</v>
      </c>
      <c r="G902" s="2">
        <v>17591735.370000005</v>
      </c>
      <c r="H902" s="2">
        <v>42861647.889999986</v>
      </c>
      <c r="I902" s="2">
        <v>0</v>
      </c>
      <c r="J902" s="2">
        <v>0</v>
      </c>
      <c r="K902" s="2">
        <v>0</v>
      </c>
      <c r="L902" s="2">
        <v>0</v>
      </c>
      <c r="M902" s="24">
        <f t="shared" si="98"/>
        <v>447000912.62902015</v>
      </c>
      <c r="N902" s="18">
        <f t="shared" si="99"/>
        <v>17591735.370000005</v>
      </c>
      <c r="O902" s="17">
        <f t="shared" si="100"/>
        <v>42861647.889999986</v>
      </c>
      <c r="P902" s="17">
        <v>0</v>
      </c>
      <c r="Q902" s="17">
        <v>0</v>
      </c>
      <c r="R902" s="35">
        <v>278901739.25139171</v>
      </c>
      <c r="S902" s="40">
        <f t="shared" ref="S902:S965" si="101">+N902+O902+P902+Q902+R902</f>
        <v>339355122.5113917</v>
      </c>
      <c r="T902" s="52">
        <v>0</v>
      </c>
      <c r="U902" s="64">
        <f t="shared" ref="U902:U965" si="102">+S902+T902</f>
        <v>339355122.5113917</v>
      </c>
      <c r="V902" s="47">
        <v>0</v>
      </c>
      <c r="W902" s="29">
        <v>0</v>
      </c>
      <c r="X902" s="36">
        <v>324874203.23000002</v>
      </c>
      <c r="Y902" s="41">
        <f t="shared" ref="Y902:Y965" si="103">+V902+W902+X902</f>
        <v>324874203.23000002</v>
      </c>
      <c r="Z902" s="42">
        <f t="shared" ref="Z902:Z965" si="104">+S902-Y902+T902</f>
        <v>14480919.28139168</v>
      </c>
    </row>
    <row r="903" spans="1:26" x14ac:dyDescent="0.25">
      <c r="A903" s="7" t="s">
        <v>15</v>
      </c>
      <c r="B903" s="56" t="s">
        <v>1755</v>
      </c>
      <c r="C903" s="6" t="s">
        <v>1754</v>
      </c>
      <c r="D903" s="6" t="s">
        <v>1827</v>
      </c>
      <c r="E903" s="8" t="s">
        <v>1828</v>
      </c>
      <c r="F903" s="5">
        <v>767827005.50153148</v>
      </c>
      <c r="G903" s="2">
        <v>34360263.2299999</v>
      </c>
      <c r="H903" s="2">
        <v>81822988.610000014</v>
      </c>
      <c r="I903" s="2">
        <v>0</v>
      </c>
      <c r="J903" s="2">
        <v>0</v>
      </c>
      <c r="K903" s="2">
        <v>0</v>
      </c>
      <c r="L903" s="2">
        <v>0</v>
      </c>
      <c r="M903" s="24">
        <f t="shared" si="98"/>
        <v>884010257.3415314</v>
      </c>
      <c r="N903" s="18">
        <f t="shared" si="99"/>
        <v>34360263.2299999</v>
      </c>
      <c r="O903" s="17">
        <f t="shared" si="100"/>
        <v>81822988.610000014</v>
      </c>
      <c r="P903" s="17">
        <v>0</v>
      </c>
      <c r="Q903" s="17">
        <v>0</v>
      </c>
      <c r="R903" s="35">
        <v>551795633.8994143</v>
      </c>
      <c r="S903" s="40">
        <f t="shared" si="101"/>
        <v>667978885.73941422</v>
      </c>
      <c r="T903" s="52">
        <v>0</v>
      </c>
      <c r="U903" s="64">
        <f t="shared" si="102"/>
        <v>667978885.73941422</v>
      </c>
      <c r="V903" s="47">
        <v>0</v>
      </c>
      <c r="W903" s="29">
        <v>0</v>
      </c>
      <c r="X903" s="36">
        <v>639127468.40999997</v>
      </c>
      <c r="Y903" s="41">
        <f t="shared" si="103"/>
        <v>639127468.40999997</v>
      </c>
      <c r="Z903" s="42">
        <f t="shared" si="104"/>
        <v>28851417.329414248</v>
      </c>
    </row>
    <row r="904" spans="1:26" x14ac:dyDescent="0.25">
      <c r="A904" s="7" t="s">
        <v>15</v>
      </c>
      <c r="B904" s="56" t="s">
        <v>1755</v>
      </c>
      <c r="C904" s="6" t="s">
        <v>1754</v>
      </c>
      <c r="D904" s="6" t="s">
        <v>1829</v>
      </c>
      <c r="E904" s="8" t="s">
        <v>1830</v>
      </c>
      <c r="F904" s="5">
        <v>380439303.01917553</v>
      </c>
      <c r="G904" s="2">
        <v>17393932.629999995</v>
      </c>
      <c r="H904" s="2">
        <v>42589633.259999961</v>
      </c>
      <c r="I904" s="2">
        <v>0</v>
      </c>
      <c r="J904" s="2">
        <v>0</v>
      </c>
      <c r="K904" s="2">
        <v>0</v>
      </c>
      <c r="L904" s="2">
        <v>0</v>
      </c>
      <c r="M904" s="24">
        <f t="shared" si="98"/>
        <v>440422868.90917552</v>
      </c>
      <c r="N904" s="18">
        <f t="shared" si="99"/>
        <v>17393932.629999995</v>
      </c>
      <c r="O904" s="17">
        <f t="shared" si="100"/>
        <v>42589633.259999961</v>
      </c>
      <c r="P904" s="17">
        <v>0</v>
      </c>
      <c r="Q904" s="17">
        <v>0</v>
      </c>
      <c r="R904" s="35">
        <v>274775587.78158599</v>
      </c>
      <c r="S904" s="40">
        <f t="shared" si="101"/>
        <v>334759153.67158592</v>
      </c>
      <c r="T904" s="52">
        <v>0</v>
      </c>
      <c r="U904" s="64">
        <f t="shared" si="102"/>
        <v>334759153.67158592</v>
      </c>
      <c r="V904" s="47">
        <v>0</v>
      </c>
      <c r="W904" s="29">
        <v>0</v>
      </c>
      <c r="X904" s="36">
        <v>320516994.57999998</v>
      </c>
      <c r="Y904" s="41">
        <f t="shared" si="103"/>
        <v>320516994.57999998</v>
      </c>
      <c r="Z904" s="42">
        <f t="shared" si="104"/>
        <v>14242159.091585934</v>
      </c>
    </row>
    <row r="905" spans="1:26" x14ac:dyDescent="0.25">
      <c r="A905" s="7" t="s">
        <v>15</v>
      </c>
      <c r="B905" s="56" t="s">
        <v>1755</v>
      </c>
      <c r="C905" s="6" t="s">
        <v>1754</v>
      </c>
      <c r="D905" s="6" t="s">
        <v>1831</v>
      </c>
      <c r="E905" s="8" t="s">
        <v>1832</v>
      </c>
      <c r="F905" s="5">
        <v>276485525.50595242</v>
      </c>
      <c r="G905" s="2">
        <v>12708721.25999999</v>
      </c>
      <c r="H905" s="2">
        <v>31325989.479999989</v>
      </c>
      <c r="I905" s="2">
        <v>0</v>
      </c>
      <c r="J905" s="2">
        <v>0</v>
      </c>
      <c r="K905" s="2">
        <v>0</v>
      </c>
      <c r="L905" s="2">
        <v>0</v>
      </c>
      <c r="M905" s="24">
        <f t="shared" si="98"/>
        <v>320520236.24595237</v>
      </c>
      <c r="N905" s="18">
        <f t="shared" si="99"/>
        <v>12708721.25999999</v>
      </c>
      <c r="O905" s="17">
        <f t="shared" si="100"/>
        <v>31325989.479999989</v>
      </c>
      <c r="P905" s="17">
        <v>0</v>
      </c>
      <c r="Q905" s="17">
        <v>0</v>
      </c>
      <c r="R905" s="35">
        <v>199941315.74442077</v>
      </c>
      <c r="S905" s="40">
        <f t="shared" si="101"/>
        <v>243976026.48442075</v>
      </c>
      <c r="T905" s="52">
        <v>0</v>
      </c>
      <c r="U905" s="64">
        <f t="shared" si="102"/>
        <v>243976026.48442075</v>
      </c>
      <c r="V905" s="47">
        <v>0</v>
      </c>
      <c r="W905" s="29">
        <v>0</v>
      </c>
      <c r="X905" s="36">
        <v>233633331.47999999</v>
      </c>
      <c r="Y905" s="41">
        <f t="shared" si="103"/>
        <v>233633331.47999999</v>
      </c>
      <c r="Z905" s="42">
        <f t="shared" si="104"/>
        <v>10342695.004420757</v>
      </c>
    </row>
    <row r="906" spans="1:26" x14ac:dyDescent="0.25">
      <c r="A906" s="7" t="s">
        <v>15</v>
      </c>
      <c r="B906" s="56" t="s">
        <v>1755</v>
      </c>
      <c r="C906" s="6" t="s">
        <v>1754</v>
      </c>
      <c r="D906" s="6" t="s">
        <v>1833</v>
      </c>
      <c r="E906" s="8" t="s">
        <v>1834</v>
      </c>
      <c r="F906" s="5">
        <v>158944034.70854688</v>
      </c>
      <c r="G906" s="2">
        <v>7249245.9500000179</v>
      </c>
      <c r="H906" s="2">
        <v>17714158.649999991</v>
      </c>
      <c r="I906" s="2">
        <v>0</v>
      </c>
      <c r="J906" s="2">
        <v>0</v>
      </c>
      <c r="K906" s="2">
        <v>0</v>
      </c>
      <c r="L906" s="2">
        <v>0</v>
      </c>
      <c r="M906" s="24">
        <f t="shared" si="98"/>
        <v>183907439.3085469</v>
      </c>
      <c r="N906" s="18">
        <f t="shared" si="99"/>
        <v>7249245.9500000179</v>
      </c>
      <c r="O906" s="17">
        <f t="shared" si="100"/>
        <v>17714158.649999991</v>
      </c>
      <c r="P906" s="17">
        <v>0</v>
      </c>
      <c r="Q906" s="17">
        <v>0</v>
      </c>
      <c r="R906" s="35">
        <v>114759250.70638959</v>
      </c>
      <c r="S906" s="40">
        <f t="shared" si="101"/>
        <v>139722655.3063896</v>
      </c>
      <c r="T906" s="52">
        <v>0</v>
      </c>
      <c r="U906" s="64">
        <f t="shared" si="102"/>
        <v>139722655.3063896</v>
      </c>
      <c r="V906" s="47">
        <v>0</v>
      </c>
      <c r="W906" s="29">
        <v>0</v>
      </c>
      <c r="X906" s="36">
        <v>133774675.44</v>
      </c>
      <c r="Y906" s="41">
        <f t="shared" si="103"/>
        <v>133774675.44</v>
      </c>
      <c r="Z906" s="42">
        <f t="shared" si="104"/>
        <v>5947979.8663896024</v>
      </c>
    </row>
    <row r="907" spans="1:26" x14ac:dyDescent="0.25">
      <c r="A907" s="7" t="s">
        <v>15</v>
      </c>
      <c r="B907" s="56" t="s">
        <v>1755</v>
      </c>
      <c r="C907" s="6" t="s">
        <v>1754</v>
      </c>
      <c r="D907" s="6" t="s">
        <v>1835</v>
      </c>
      <c r="E907" s="8" t="s">
        <v>1836</v>
      </c>
      <c r="F907" s="5">
        <v>268553695.53769398</v>
      </c>
      <c r="G907" s="2">
        <v>12337409.579999983</v>
      </c>
      <c r="H907" s="2">
        <v>30432071.930000007</v>
      </c>
      <c r="I907" s="2">
        <v>0</v>
      </c>
      <c r="J907" s="2">
        <v>0</v>
      </c>
      <c r="K907" s="2">
        <v>0</v>
      </c>
      <c r="L907" s="2">
        <v>0</v>
      </c>
      <c r="M907" s="24">
        <f t="shared" si="98"/>
        <v>311323177.04769397</v>
      </c>
      <c r="N907" s="18">
        <f t="shared" si="99"/>
        <v>12337409.579999983</v>
      </c>
      <c r="O907" s="17">
        <f t="shared" si="100"/>
        <v>30432071.930000007</v>
      </c>
      <c r="P907" s="17">
        <v>0</v>
      </c>
      <c r="Q907" s="17">
        <v>0</v>
      </c>
      <c r="R907" s="35">
        <v>194198716.35373637</v>
      </c>
      <c r="S907" s="40">
        <f t="shared" si="101"/>
        <v>236968197.86373636</v>
      </c>
      <c r="T907" s="52">
        <v>0</v>
      </c>
      <c r="U907" s="64">
        <f t="shared" si="102"/>
        <v>236968197.86373636</v>
      </c>
      <c r="V907" s="47">
        <v>0</v>
      </c>
      <c r="W907" s="29">
        <v>0</v>
      </c>
      <c r="X907" s="36">
        <v>226922972.33000001</v>
      </c>
      <c r="Y907" s="41">
        <f t="shared" si="103"/>
        <v>226922972.33000001</v>
      </c>
      <c r="Z907" s="42">
        <f t="shared" si="104"/>
        <v>10045225.533736348</v>
      </c>
    </row>
    <row r="908" spans="1:26" x14ac:dyDescent="0.25">
      <c r="A908" s="7" t="s">
        <v>15</v>
      </c>
      <c r="B908" s="56" t="s">
        <v>1755</v>
      </c>
      <c r="C908" s="6" t="s">
        <v>1754</v>
      </c>
      <c r="D908" s="6" t="s">
        <v>1837</v>
      </c>
      <c r="E908" s="8" t="s">
        <v>1838</v>
      </c>
      <c r="F908" s="5">
        <v>276880649.02524143</v>
      </c>
      <c r="G908" s="2">
        <v>12666601.709999979</v>
      </c>
      <c r="H908" s="2">
        <v>31099632.929999977</v>
      </c>
      <c r="I908" s="2">
        <v>0</v>
      </c>
      <c r="J908" s="2">
        <v>0</v>
      </c>
      <c r="K908" s="2">
        <v>0</v>
      </c>
      <c r="L908" s="2">
        <v>0</v>
      </c>
      <c r="M908" s="24">
        <f t="shared" si="98"/>
        <v>320646883.66524136</v>
      </c>
      <c r="N908" s="18">
        <f t="shared" si="99"/>
        <v>12666601.709999979</v>
      </c>
      <c r="O908" s="17">
        <f t="shared" si="100"/>
        <v>31099632.929999977</v>
      </c>
      <c r="P908" s="17">
        <v>0</v>
      </c>
      <c r="Q908" s="17">
        <v>0</v>
      </c>
      <c r="R908" s="35">
        <v>200038645.27511901</v>
      </c>
      <c r="S908" s="40">
        <f t="shared" si="101"/>
        <v>243804879.91511896</v>
      </c>
      <c r="T908" s="52">
        <v>0</v>
      </c>
      <c r="U908" s="64">
        <f t="shared" si="102"/>
        <v>243804879.91511896</v>
      </c>
      <c r="V908" s="47">
        <v>0</v>
      </c>
      <c r="W908" s="29">
        <v>0</v>
      </c>
      <c r="X908" s="36">
        <v>233445071.62</v>
      </c>
      <c r="Y908" s="41">
        <f t="shared" si="103"/>
        <v>233445071.62</v>
      </c>
      <c r="Z908" s="42">
        <f t="shared" si="104"/>
        <v>10359808.295118958</v>
      </c>
    </row>
    <row r="909" spans="1:26" x14ac:dyDescent="0.25">
      <c r="A909" s="7" t="s">
        <v>15</v>
      </c>
      <c r="B909" s="56" t="s">
        <v>1755</v>
      </c>
      <c r="C909" s="6" t="s">
        <v>1754</v>
      </c>
      <c r="D909" s="6" t="s">
        <v>1839</v>
      </c>
      <c r="E909" s="8" t="s">
        <v>1840</v>
      </c>
      <c r="F909" s="5">
        <v>256276915.79108483</v>
      </c>
      <c r="G909" s="2">
        <v>11675684.199999988</v>
      </c>
      <c r="H909" s="2">
        <v>28487316.639999986</v>
      </c>
      <c r="I909" s="2">
        <v>0</v>
      </c>
      <c r="J909" s="2">
        <v>0</v>
      </c>
      <c r="K909" s="2">
        <v>0</v>
      </c>
      <c r="L909" s="2">
        <v>0</v>
      </c>
      <c r="M909" s="24">
        <f t="shared" si="98"/>
        <v>296439916.6310848</v>
      </c>
      <c r="N909" s="18">
        <f t="shared" si="99"/>
        <v>11675684.199999988</v>
      </c>
      <c r="O909" s="17">
        <f t="shared" si="100"/>
        <v>28487316.639999986</v>
      </c>
      <c r="P909" s="17">
        <v>0</v>
      </c>
      <c r="Q909" s="17">
        <v>0</v>
      </c>
      <c r="R909" s="35">
        <v>184954127.83360073</v>
      </c>
      <c r="S909" s="40">
        <f t="shared" si="101"/>
        <v>225117128.6736007</v>
      </c>
      <c r="T909" s="52">
        <v>0</v>
      </c>
      <c r="U909" s="64">
        <f t="shared" si="102"/>
        <v>225117128.6736007</v>
      </c>
      <c r="V909" s="47">
        <v>0</v>
      </c>
      <c r="W909" s="29">
        <v>0</v>
      </c>
      <c r="X909" s="36">
        <v>215516604.46000001</v>
      </c>
      <c r="Y909" s="41">
        <f t="shared" si="103"/>
        <v>215516604.46000001</v>
      </c>
      <c r="Z909" s="42">
        <f t="shared" si="104"/>
        <v>9600524.2136006951</v>
      </c>
    </row>
    <row r="910" spans="1:26" x14ac:dyDescent="0.25">
      <c r="A910" s="7" t="s">
        <v>15</v>
      </c>
      <c r="B910" s="56" t="s">
        <v>1755</v>
      </c>
      <c r="C910" s="6" t="s">
        <v>1754</v>
      </c>
      <c r="D910" s="6" t="s">
        <v>1841</v>
      </c>
      <c r="E910" s="8" t="s">
        <v>1842</v>
      </c>
      <c r="F910" s="5">
        <v>282211405.64339054</v>
      </c>
      <c r="G910" s="2">
        <v>12923303.929999948</v>
      </c>
      <c r="H910" s="2">
        <v>31694377.980000019</v>
      </c>
      <c r="I910" s="2">
        <v>0</v>
      </c>
      <c r="J910" s="2">
        <v>0</v>
      </c>
      <c r="K910" s="2">
        <v>0</v>
      </c>
      <c r="L910" s="2">
        <v>0</v>
      </c>
      <c r="M910" s="24">
        <f t="shared" si="98"/>
        <v>326829087.5533905</v>
      </c>
      <c r="N910" s="18">
        <f t="shared" si="99"/>
        <v>12923303.929999948</v>
      </c>
      <c r="O910" s="17">
        <f t="shared" si="100"/>
        <v>31694377.980000019</v>
      </c>
      <c r="P910" s="17">
        <v>0</v>
      </c>
      <c r="Q910" s="17">
        <v>0</v>
      </c>
      <c r="R910" s="35">
        <v>203900319.68820053</v>
      </c>
      <c r="S910" s="40">
        <f t="shared" si="101"/>
        <v>248518001.5982005</v>
      </c>
      <c r="T910" s="52">
        <v>0</v>
      </c>
      <c r="U910" s="64">
        <f t="shared" si="102"/>
        <v>248518001.5982005</v>
      </c>
      <c r="V910" s="47">
        <v>0</v>
      </c>
      <c r="W910" s="29">
        <v>0</v>
      </c>
      <c r="X910" s="36">
        <v>237954474.31</v>
      </c>
      <c r="Y910" s="41">
        <f t="shared" si="103"/>
        <v>237954474.31</v>
      </c>
      <c r="Z910" s="42">
        <f t="shared" si="104"/>
        <v>10563527.288200498</v>
      </c>
    </row>
    <row r="911" spans="1:26" x14ac:dyDescent="0.25">
      <c r="A911" s="7" t="s">
        <v>15</v>
      </c>
      <c r="B911" s="56" t="s">
        <v>1755</v>
      </c>
      <c r="C911" s="6" t="s">
        <v>1754</v>
      </c>
      <c r="D911" s="6" t="s">
        <v>1843</v>
      </c>
      <c r="E911" s="8" t="s">
        <v>1844</v>
      </c>
      <c r="F911" s="5">
        <v>226737649.29103047</v>
      </c>
      <c r="G911" s="2">
        <v>10331774.229999959</v>
      </c>
      <c r="H911" s="2">
        <v>25289075.660000026</v>
      </c>
      <c r="I911" s="2">
        <v>0</v>
      </c>
      <c r="J911" s="2">
        <v>0</v>
      </c>
      <c r="K911" s="2">
        <v>0</v>
      </c>
      <c r="L911" s="2">
        <v>0</v>
      </c>
      <c r="M911" s="24">
        <f t="shared" si="98"/>
        <v>262358499.18103045</v>
      </c>
      <c r="N911" s="18">
        <f t="shared" si="99"/>
        <v>10331774.229999959</v>
      </c>
      <c r="O911" s="17">
        <f t="shared" si="100"/>
        <v>25289075.660000026</v>
      </c>
      <c r="P911" s="17">
        <v>0</v>
      </c>
      <c r="Q911" s="17">
        <v>0</v>
      </c>
      <c r="R911" s="35">
        <v>163656609.09281203</v>
      </c>
      <c r="S911" s="40">
        <f t="shared" si="101"/>
        <v>199277458.98281202</v>
      </c>
      <c r="T911" s="52">
        <v>0</v>
      </c>
      <c r="U911" s="64">
        <f t="shared" si="102"/>
        <v>199277458.98281202</v>
      </c>
      <c r="V911" s="47">
        <v>0</v>
      </c>
      <c r="W911" s="29">
        <v>0</v>
      </c>
      <c r="X911" s="36">
        <v>190784930.72</v>
      </c>
      <c r="Y911" s="41">
        <f t="shared" si="103"/>
        <v>190784930.72</v>
      </c>
      <c r="Z911" s="42">
        <f t="shared" si="104"/>
        <v>8492528.2628120184</v>
      </c>
    </row>
    <row r="912" spans="1:26" x14ac:dyDescent="0.25">
      <c r="A912" s="7" t="s">
        <v>15</v>
      </c>
      <c r="B912" s="56" t="s">
        <v>1755</v>
      </c>
      <c r="C912" s="6" t="s">
        <v>1754</v>
      </c>
      <c r="D912" s="6" t="s">
        <v>1845</v>
      </c>
      <c r="E912" s="8" t="s">
        <v>1846</v>
      </c>
      <c r="F912" s="5">
        <v>363934789.94604528</v>
      </c>
      <c r="G912" s="2">
        <v>16551721.810000002</v>
      </c>
      <c r="H912" s="2">
        <v>40253897.060000002</v>
      </c>
      <c r="I912" s="2">
        <v>0</v>
      </c>
      <c r="J912" s="2">
        <v>0</v>
      </c>
      <c r="K912" s="2">
        <v>0</v>
      </c>
      <c r="L912" s="2">
        <v>0</v>
      </c>
      <c r="M912" s="24">
        <f t="shared" si="98"/>
        <v>420740408.81604528</v>
      </c>
      <c r="N912" s="18">
        <f t="shared" si="99"/>
        <v>16551721.810000002</v>
      </c>
      <c r="O912" s="17">
        <f t="shared" si="100"/>
        <v>40253897.060000002</v>
      </c>
      <c r="P912" s="17">
        <v>0</v>
      </c>
      <c r="Q912" s="17">
        <v>0</v>
      </c>
      <c r="R912" s="35">
        <v>262532292.22359496</v>
      </c>
      <c r="S912" s="40">
        <f t="shared" si="101"/>
        <v>319337911.09359497</v>
      </c>
      <c r="T912" s="52">
        <v>0</v>
      </c>
      <c r="U912" s="64">
        <f t="shared" si="102"/>
        <v>319337911.09359497</v>
      </c>
      <c r="V912" s="47">
        <v>0</v>
      </c>
      <c r="W912" s="29">
        <v>0</v>
      </c>
      <c r="X912" s="36">
        <v>305701453.48000002</v>
      </c>
      <c r="Y912" s="41">
        <f t="shared" si="103"/>
        <v>305701453.48000002</v>
      </c>
      <c r="Z912" s="42">
        <f t="shared" si="104"/>
        <v>13636457.613594949</v>
      </c>
    </row>
    <row r="913" spans="1:26" x14ac:dyDescent="0.25">
      <c r="A913" s="7" t="s">
        <v>15</v>
      </c>
      <c r="B913" s="56" t="s">
        <v>1755</v>
      </c>
      <c r="C913" s="6" t="s">
        <v>1754</v>
      </c>
      <c r="D913" s="6" t="s">
        <v>1847</v>
      </c>
      <c r="E913" s="8" t="s">
        <v>1848</v>
      </c>
      <c r="F913" s="5">
        <v>571066316.03843212</v>
      </c>
      <c r="G913" s="2">
        <v>25964908.320000172</v>
      </c>
      <c r="H913" s="2">
        <v>63133479.139999986</v>
      </c>
      <c r="I913" s="2">
        <v>0</v>
      </c>
      <c r="J913" s="2">
        <v>0</v>
      </c>
      <c r="K913" s="2">
        <v>0</v>
      </c>
      <c r="L913" s="2">
        <v>0</v>
      </c>
      <c r="M913" s="24">
        <f t="shared" si="98"/>
        <v>660164703.49843228</v>
      </c>
      <c r="N913" s="18">
        <f t="shared" si="99"/>
        <v>25964908.320000172</v>
      </c>
      <c r="O913" s="17">
        <f t="shared" si="100"/>
        <v>63133479.139999986</v>
      </c>
      <c r="P913" s="17">
        <v>0</v>
      </c>
      <c r="Q913" s="17">
        <v>0</v>
      </c>
      <c r="R913" s="35">
        <v>411919619.52497458</v>
      </c>
      <c r="S913" s="40">
        <f t="shared" si="101"/>
        <v>501018006.98497474</v>
      </c>
      <c r="T913" s="52">
        <v>0</v>
      </c>
      <c r="U913" s="64">
        <f t="shared" si="102"/>
        <v>501018006.98497474</v>
      </c>
      <c r="V913" s="47">
        <v>0</v>
      </c>
      <c r="W913" s="29">
        <v>0</v>
      </c>
      <c r="X913" s="36">
        <v>479618150.49000001</v>
      </c>
      <c r="Y913" s="41">
        <f t="shared" si="103"/>
        <v>479618150.49000001</v>
      </c>
      <c r="Z913" s="42">
        <f t="shared" si="104"/>
        <v>21399856.494974732</v>
      </c>
    </row>
    <row r="914" spans="1:26" x14ac:dyDescent="0.25">
      <c r="A914" s="7" t="s">
        <v>15</v>
      </c>
      <c r="B914" s="56" t="s">
        <v>1755</v>
      </c>
      <c r="C914" s="6" t="s">
        <v>1754</v>
      </c>
      <c r="D914" s="6" t="s">
        <v>1849</v>
      </c>
      <c r="E914" s="8" t="s">
        <v>1850</v>
      </c>
      <c r="F914" s="5">
        <v>321768466.44704258</v>
      </c>
      <c r="G914" s="2">
        <v>14725268.910000086</v>
      </c>
      <c r="H914" s="2">
        <v>36068882.419999987</v>
      </c>
      <c r="I914" s="2">
        <v>0</v>
      </c>
      <c r="J914" s="2">
        <v>0</v>
      </c>
      <c r="K914" s="2">
        <v>0</v>
      </c>
      <c r="L914" s="2">
        <v>0</v>
      </c>
      <c r="M914" s="24">
        <f t="shared" si="98"/>
        <v>372562617.77704263</v>
      </c>
      <c r="N914" s="18">
        <f t="shared" si="99"/>
        <v>14725268.910000086</v>
      </c>
      <c r="O914" s="17">
        <f t="shared" si="100"/>
        <v>36068882.419999987</v>
      </c>
      <c r="P914" s="17">
        <v>0</v>
      </c>
      <c r="Q914" s="17">
        <v>0</v>
      </c>
      <c r="R914" s="35">
        <v>232448150.42197978</v>
      </c>
      <c r="S914" s="40">
        <f t="shared" si="101"/>
        <v>283242301.75197983</v>
      </c>
      <c r="T914" s="52">
        <v>0</v>
      </c>
      <c r="U914" s="64">
        <f t="shared" si="102"/>
        <v>283242301.75197983</v>
      </c>
      <c r="V914" s="47">
        <v>0</v>
      </c>
      <c r="W914" s="29">
        <v>0</v>
      </c>
      <c r="X914" s="36">
        <v>271198742.02999997</v>
      </c>
      <c r="Y914" s="41">
        <f t="shared" si="103"/>
        <v>271198742.02999997</v>
      </c>
      <c r="Z914" s="42">
        <f t="shared" si="104"/>
        <v>12043559.721979856</v>
      </c>
    </row>
    <row r="915" spans="1:26" x14ac:dyDescent="0.25">
      <c r="A915" s="7" t="s">
        <v>15</v>
      </c>
      <c r="B915" s="56" t="s">
        <v>1755</v>
      </c>
      <c r="C915" s="6" t="s">
        <v>1754</v>
      </c>
      <c r="D915" s="6" t="s">
        <v>1851</v>
      </c>
      <c r="E915" s="8" t="s">
        <v>1852</v>
      </c>
      <c r="F915" s="5">
        <v>567088137.04182148</v>
      </c>
      <c r="G915" s="2">
        <v>25464971.399999976</v>
      </c>
      <c r="H915" s="2">
        <v>60923413.959999979</v>
      </c>
      <c r="I915" s="2">
        <v>0</v>
      </c>
      <c r="J915" s="2">
        <v>0</v>
      </c>
      <c r="K915" s="2">
        <v>0</v>
      </c>
      <c r="L915" s="2">
        <v>0</v>
      </c>
      <c r="M915" s="24">
        <f t="shared" si="98"/>
        <v>653476522.40182137</v>
      </c>
      <c r="N915" s="18">
        <f t="shared" si="99"/>
        <v>25464971.399999976</v>
      </c>
      <c r="O915" s="17">
        <f t="shared" si="100"/>
        <v>60923413.959999979</v>
      </c>
      <c r="P915" s="17">
        <v>0</v>
      </c>
      <c r="Q915" s="17">
        <v>0</v>
      </c>
      <c r="R915" s="35">
        <v>407862283.29890591</v>
      </c>
      <c r="S915" s="40">
        <f t="shared" si="101"/>
        <v>494250668.65890586</v>
      </c>
      <c r="T915" s="52">
        <v>0</v>
      </c>
      <c r="U915" s="64">
        <f t="shared" si="102"/>
        <v>494250668.65890586</v>
      </c>
      <c r="V915" s="47">
        <v>0</v>
      </c>
      <c r="W915" s="29">
        <v>0</v>
      </c>
      <c r="X915" s="36">
        <v>472954422.63999999</v>
      </c>
      <c r="Y915" s="41">
        <f t="shared" si="103"/>
        <v>472954422.63999999</v>
      </c>
      <c r="Z915" s="42">
        <f t="shared" si="104"/>
        <v>21296246.018905878</v>
      </c>
    </row>
    <row r="916" spans="1:26" x14ac:dyDescent="0.25">
      <c r="A916" s="7" t="s">
        <v>15</v>
      </c>
      <c r="B916" s="56" t="s">
        <v>1755</v>
      </c>
      <c r="C916" s="6" t="s">
        <v>1754</v>
      </c>
      <c r="D916" s="6" t="s">
        <v>1853</v>
      </c>
      <c r="E916" s="8" t="s">
        <v>1854</v>
      </c>
      <c r="F916" s="5">
        <v>465178155.87583435</v>
      </c>
      <c r="G916" s="2">
        <v>21039890.600000024</v>
      </c>
      <c r="H916" s="2">
        <v>50806813.50999999</v>
      </c>
      <c r="I916" s="2">
        <v>0</v>
      </c>
      <c r="J916" s="2">
        <v>0</v>
      </c>
      <c r="K916" s="2">
        <v>0</v>
      </c>
      <c r="L916" s="2">
        <v>0</v>
      </c>
      <c r="M916" s="24">
        <f t="shared" si="98"/>
        <v>537024859.98583436</v>
      </c>
      <c r="N916" s="18">
        <f t="shared" si="99"/>
        <v>21039890.600000024</v>
      </c>
      <c r="O916" s="17">
        <f t="shared" si="100"/>
        <v>50806813.50999999</v>
      </c>
      <c r="P916" s="17">
        <v>0</v>
      </c>
      <c r="Q916" s="17">
        <v>0</v>
      </c>
      <c r="R916" s="35">
        <v>335135072.80947274</v>
      </c>
      <c r="S916" s="40">
        <f t="shared" si="101"/>
        <v>406981776.91947275</v>
      </c>
      <c r="T916" s="52">
        <v>0</v>
      </c>
      <c r="U916" s="64">
        <f t="shared" si="102"/>
        <v>406981776.91947275</v>
      </c>
      <c r="V916" s="47">
        <v>0</v>
      </c>
      <c r="W916" s="29">
        <v>0</v>
      </c>
      <c r="X916" s="36">
        <v>389535922.01999998</v>
      </c>
      <c r="Y916" s="41">
        <f t="shared" si="103"/>
        <v>389535922.01999998</v>
      </c>
      <c r="Z916" s="42">
        <f t="shared" si="104"/>
        <v>17445854.899472773</v>
      </c>
    </row>
    <row r="917" spans="1:26" x14ac:dyDescent="0.25">
      <c r="A917" s="7" t="s">
        <v>15</v>
      </c>
      <c r="B917" s="56" t="s">
        <v>1755</v>
      </c>
      <c r="C917" s="6" t="s">
        <v>1754</v>
      </c>
      <c r="D917" s="6" t="s">
        <v>1855</v>
      </c>
      <c r="E917" s="8" t="s">
        <v>1856</v>
      </c>
      <c r="F917" s="5">
        <v>332418728.2636075</v>
      </c>
      <c r="G917" s="2">
        <v>15244156.550000072</v>
      </c>
      <c r="H917" s="2">
        <v>37561461.789999992</v>
      </c>
      <c r="I917" s="2">
        <v>0</v>
      </c>
      <c r="J917" s="2">
        <v>0</v>
      </c>
      <c r="K917" s="2">
        <v>0</v>
      </c>
      <c r="L917" s="2">
        <v>0</v>
      </c>
      <c r="M917" s="24">
        <f t="shared" si="98"/>
        <v>385224346.60360754</v>
      </c>
      <c r="N917" s="18">
        <f t="shared" si="99"/>
        <v>15244156.550000072</v>
      </c>
      <c r="O917" s="17">
        <f t="shared" si="100"/>
        <v>37561461.789999992</v>
      </c>
      <c r="P917" s="17">
        <v>0</v>
      </c>
      <c r="Q917" s="17">
        <v>0</v>
      </c>
      <c r="R917" s="35">
        <v>240316510.0463962</v>
      </c>
      <c r="S917" s="40">
        <f t="shared" si="101"/>
        <v>293122128.38639629</v>
      </c>
      <c r="T917" s="52">
        <v>0</v>
      </c>
      <c r="U917" s="64">
        <f t="shared" si="102"/>
        <v>293122128.38639629</v>
      </c>
      <c r="V917" s="47">
        <v>0</v>
      </c>
      <c r="W917" s="29">
        <v>0</v>
      </c>
      <c r="X917" s="36">
        <v>280694170.5</v>
      </c>
      <c r="Y917" s="41">
        <f t="shared" si="103"/>
        <v>280694170.5</v>
      </c>
      <c r="Z917" s="42">
        <f t="shared" si="104"/>
        <v>12427957.886396289</v>
      </c>
    </row>
    <row r="918" spans="1:26" x14ac:dyDescent="0.25">
      <c r="A918" s="7" t="s">
        <v>15</v>
      </c>
      <c r="B918" s="56" t="s">
        <v>1755</v>
      </c>
      <c r="C918" s="6" t="s">
        <v>1754</v>
      </c>
      <c r="D918" s="6" t="s">
        <v>1857</v>
      </c>
      <c r="E918" s="8" t="s">
        <v>1858</v>
      </c>
      <c r="F918" s="5">
        <v>371813281.61289752</v>
      </c>
      <c r="G918" s="2">
        <v>16938844.590000153</v>
      </c>
      <c r="H918" s="2">
        <v>41278893.669999987</v>
      </c>
      <c r="I918" s="2">
        <v>0</v>
      </c>
      <c r="J918" s="2">
        <v>0</v>
      </c>
      <c r="K918" s="2">
        <v>0</v>
      </c>
      <c r="L918" s="2">
        <v>0</v>
      </c>
      <c r="M918" s="24">
        <f t="shared" si="98"/>
        <v>430031019.87289762</v>
      </c>
      <c r="N918" s="18">
        <f t="shared" si="99"/>
        <v>16938844.590000153</v>
      </c>
      <c r="O918" s="17">
        <f t="shared" si="100"/>
        <v>41278893.669999987</v>
      </c>
      <c r="P918" s="17">
        <v>0</v>
      </c>
      <c r="Q918" s="17">
        <v>0</v>
      </c>
      <c r="R918" s="35">
        <v>268316523.03328618</v>
      </c>
      <c r="S918" s="40">
        <f t="shared" si="101"/>
        <v>326534261.29328632</v>
      </c>
      <c r="T918" s="52">
        <v>0</v>
      </c>
      <c r="U918" s="64">
        <f t="shared" si="102"/>
        <v>326534261.29328632</v>
      </c>
      <c r="V918" s="47">
        <v>0</v>
      </c>
      <c r="W918" s="29">
        <v>0</v>
      </c>
      <c r="X918" s="36">
        <v>312605440.38</v>
      </c>
      <c r="Y918" s="41">
        <f t="shared" si="103"/>
        <v>312605440.38</v>
      </c>
      <c r="Z918" s="42">
        <f t="shared" si="104"/>
        <v>13928820.913286328</v>
      </c>
    </row>
    <row r="919" spans="1:26" x14ac:dyDescent="0.25">
      <c r="A919" s="7" t="s">
        <v>15</v>
      </c>
      <c r="B919" s="56" t="s">
        <v>1755</v>
      </c>
      <c r="C919" s="6" t="s">
        <v>1754</v>
      </c>
      <c r="D919" s="6" t="s">
        <v>1859</v>
      </c>
      <c r="E919" s="8" t="s">
        <v>1860</v>
      </c>
      <c r="F919" s="5">
        <v>279704666.32187587</v>
      </c>
      <c r="G919" s="2">
        <v>12799464.979999959</v>
      </c>
      <c r="H919" s="2">
        <v>31402625.980000019</v>
      </c>
      <c r="I919" s="2">
        <v>0</v>
      </c>
      <c r="J919" s="2">
        <v>0</v>
      </c>
      <c r="K919" s="2">
        <v>0</v>
      </c>
      <c r="L919" s="2">
        <v>0</v>
      </c>
      <c r="M919" s="24">
        <f t="shared" si="98"/>
        <v>323906757.28187585</v>
      </c>
      <c r="N919" s="18">
        <f t="shared" si="99"/>
        <v>12799464.979999959</v>
      </c>
      <c r="O919" s="17">
        <f t="shared" si="100"/>
        <v>31402625.980000019</v>
      </c>
      <c r="P919" s="17">
        <v>0</v>
      </c>
      <c r="Q919" s="17">
        <v>0</v>
      </c>
      <c r="R919" s="35">
        <v>202085357.72628951</v>
      </c>
      <c r="S919" s="40">
        <f t="shared" si="101"/>
        <v>246287448.68628949</v>
      </c>
      <c r="T919" s="52">
        <v>0</v>
      </c>
      <c r="U919" s="64">
        <f t="shared" si="102"/>
        <v>246287448.68628949</v>
      </c>
      <c r="V919" s="47">
        <v>0</v>
      </c>
      <c r="W919" s="29">
        <v>0</v>
      </c>
      <c r="X919" s="36">
        <v>235820684.38</v>
      </c>
      <c r="Y919" s="41">
        <f t="shared" si="103"/>
        <v>235820684.38</v>
      </c>
      <c r="Z919" s="42">
        <f t="shared" si="104"/>
        <v>10466764.306289494</v>
      </c>
    </row>
    <row r="920" spans="1:26" x14ac:dyDescent="0.25">
      <c r="A920" s="7" t="s">
        <v>15</v>
      </c>
      <c r="B920" s="56" t="s">
        <v>1755</v>
      </c>
      <c r="C920" s="6" t="s">
        <v>1754</v>
      </c>
      <c r="D920" s="6" t="s">
        <v>1861</v>
      </c>
      <c r="E920" s="8" t="s">
        <v>1862</v>
      </c>
      <c r="F920" s="5">
        <v>500543021.78607941</v>
      </c>
      <c r="G920" s="2">
        <v>22779509.079999983</v>
      </c>
      <c r="H920" s="2">
        <v>55462716.899999976</v>
      </c>
      <c r="I920" s="2">
        <v>0</v>
      </c>
      <c r="J920" s="2">
        <v>0</v>
      </c>
      <c r="K920" s="2">
        <v>0</v>
      </c>
      <c r="L920" s="2">
        <v>0</v>
      </c>
      <c r="M920" s="24">
        <f t="shared" si="98"/>
        <v>578785247.76607943</v>
      </c>
      <c r="N920" s="18">
        <f t="shared" si="99"/>
        <v>22779509.079999983</v>
      </c>
      <c r="O920" s="17">
        <f t="shared" si="100"/>
        <v>55462716.899999976</v>
      </c>
      <c r="P920" s="17">
        <v>0</v>
      </c>
      <c r="Q920" s="17">
        <v>0</v>
      </c>
      <c r="R920" s="35">
        <v>361125988.6803813</v>
      </c>
      <c r="S920" s="40">
        <f t="shared" si="101"/>
        <v>439368214.66038126</v>
      </c>
      <c r="T920" s="52">
        <v>0</v>
      </c>
      <c r="U920" s="64">
        <f t="shared" si="102"/>
        <v>439368214.66038126</v>
      </c>
      <c r="V920" s="47">
        <v>0</v>
      </c>
      <c r="W920" s="29">
        <v>0</v>
      </c>
      <c r="X920" s="36">
        <v>420611776.87</v>
      </c>
      <c r="Y920" s="41">
        <f t="shared" si="103"/>
        <v>420611776.87</v>
      </c>
      <c r="Z920" s="42">
        <f t="shared" si="104"/>
        <v>18756437.790381253</v>
      </c>
    </row>
    <row r="921" spans="1:26" x14ac:dyDescent="0.25">
      <c r="A921" s="7" t="s">
        <v>15</v>
      </c>
      <c r="B921" s="56" t="s">
        <v>1755</v>
      </c>
      <c r="C921" s="6" t="s">
        <v>1754</v>
      </c>
      <c r="D921" s="6" t="s">
        <v>1863</v>
      </c>
      <c r="E921" s="8" t="s">
        <v>1864</v>
      </c>
      <c r="F921" s="5">
        <v>369537041.56706613</v>
      </c>
      <c r="G921" s="2">
        <v>16899184.639999986</v>
      </c>
      <c r="H921" s="2">
        <v>41487331.409999996</v>
      </c>
      <c r="I921" s="2">
        <v>0</v>
      </c>
      <c r="J921" s="2">
        <v>0</v>
      </c>
      <c r="K921" s="2">
        <v>0</v>
      </c>
      <c r="L921" s="2">
        <v>0</v>
      </c>
      <c r="M921" s="24">
        <f t="shared" si="98"/>
        <v>427923557.61706614</v>
      </c>
      <c r="N921" s="18">
        <f t="shared" si="99"/>
        <v>16899184.639999986</v>
      </c>
      <c r="O921" s="17">
        <f t="shared" si="100"/>
        <v>41487331.409999996</v>
      </c>
      <c r="P921" s="17">
        <v>0</v>
      </c>
      <c r="Q921" s="17">
        <v>0</v>
      </c>
      <c r="R921" s="35">
        <v>266972295.72883305</v>
      </c>
      <c r="S921" s="40">
        <f t="shared" si="101"/>
        <v>325358811.77883303</v>
      </c>
      <c r="T921" s="52">
        <v>0</v>
      </c>
      <c r="U921" s="64">
        <f t="shared" si="102"/>
        <v>325358811.77883303</v>
      </c>
      <c r="V921" s="47">
        <v>0</v>
      </c>
      <c r="W921" s="29">
        <v>0</v>
      </c>
      <c r="X921" s="36">
        <v>311533403.31999999</v>
      </c>
      <c r="Y921" s="41">
        <f t="shared" si="103"/>
        <v>311533403.31999999</v>
      </c>
      <c r="Z921" s="42">
        <f t="shared" si="104"/>
        <v>13825408.458833039</v>
      </c>
    </row>
    <row r="922" spans="1:26" x14ac:dyDescent="0.25">
      <c r="A922" s="7" t="s">
        <v>15</v>
      </c>
      <c r="B922" s="56" t="s">
        <v>1755</v>
      </c>
      <c r="C922" s="6" t="s">
        <v>1754</v>
      </c>
      <c r="D922" s="6" t="s">
        <v>1865</v>
      </c>
      <c r="E922" s="8" t="s">
        <v>1866</v>
      </c>
      <c r="F922" s="5">
        <v>237725576.218234</v>
      </c>
      <c r="G922" s="2">
        <v>10842419.869999975</v>
      </c>
      <c r="H922" s="2">
        <v>26488402.51000002</v>
      </c>
      <c r="I922" s="2">
        <v>0</v>
      </c>
      <c r="J922" s="2">
        <v>0</v>
      </c>
      <c r="K922" s="2">
        <v>0</v>
      </c>
      <c r="L922" s="2">
        <v>0</v>
      </c>
      <c r="M922" s="24">
        <f t="shared" si="98"/>
        <v>275056398.598234</v>
      </c>
      <c r="N922" s="18">
        <f t="shared" si="99"/>
        <v>10842419.869999975</v>
      </c>
      <c r="O922" s="17">
        <f t="shared" si="100"/>
        <v>26488402.51000002</v>
      </c>
      <c r="P922" s="17">
        <v>0</v>
      </c>
      <c r="Q922" s="17">
        <v>0</v>
      </c>
      <c r="R922" s="35">
        <v>171614850.99380848</v>
      </c>
      <c r="S922" s="40">
        <f t="shared" si="101"/>
        <v>208945673.37380847</v>
      </c>
      <c r="T922" s="52">
        <v>0</v>
      </c>
      <c r="U922" s="64">
        <f t="shared" si="102"/>
        <v>208945673.37380847</v>
      </c>
      <c r="V922" s="47">
        <v>0</v>
      </c>
      <c r="W922" s="29">
        <v>0</v>
      </c>
      <c r="X922" s="36">
        <v>200044917.53</v>
      </c>
      <c r="Y922" s="41">
        <f t="shared" si="103"/>
        <v>200044917.53</v>
      </c>
      <c r="Z922" s="42">
        <f t="shared" si="104"/>
        <v>8900755.8438084722</v>
      </c>
    </row>
    <row r="923" spans="1:26" x14ac:dyDescent="0.25">
      <c r="A923" s="7" t="s">
        <v>15</v>
      </c>
      <c r="B923" s="56" t="s">
        <v>1755</v>
      </c>
      <c r="C923" s="6" t="s">
        <v>1754</v>
      </c>
      <c r="D923" s="6" t="s">
        <v>1867</v>
      </c>
      <c r="E923" s="8" t="s">
        <v>1868</v>
      </c>
      <c r="F923" s="5">
        <v>452338509.35873508</v>
      </c>
      <c r="G923" s="2">
        <v>20496106.25</v>
      </c>
      <c r="H923" s="2">
        <v>49594574.399999976</v>
      </c>
      <c r="I923" s="2">
        <v>0</v>
      </c>
      <c r="J923" s="2">
        <v>0</v>
      </c>
      <c r="K923" s="2">
        <v>0</v>
      </c>
      <c r="L923" s="2">
        <v>0</v>
      </c>
      <c r="M923" s="24">
        <f t="shared" si="98"/>
        <v>522429190.00873506</v>
      </c>
      <c r="N923" s="18">
        <f t="shared" si="99"/>
        <v>20496106.25</v>
      </c>
      <c r="O923" s="17">
        <f t="shared" si="100"/>
        <v>49594574.399999976</v>
      </c>
      <c r="P923" s="17">
        <v>0</v>
      </c>
      <c r="Q923" s="17">
        <v>0</v>
      </c>
      <c r="R923" s="35">
        <v>326018484.61735368</v>
      </c>
      <c r="S923" s="40">
        <f t="shared" si="101"/>
        <v>396109165.26735365</v>
      </c>
      <c r="T923" s="52">
        <v>0</v>
      </c>
      <c r="U923" s="64">
        <f t="shared" si="102"/>
        <v>396109165.26735365</v>
      </c>
      <c r="V923" s="47">
        <v>0</v>
      </c>
      <c r="W923" s="29">
        <v>0</v>
      </c>
      <c r="X923" s="36">
        <v>379149849.07999998</v>
      </c>
      <c r="Y923" s="41">
        <f t="shared" si="103"/>
        <v>379149849.07999998</v>
      </c>
      <c r="Z923" s="42">
        <f t="shared" si="104"/>
        <v>16959316.187353671</v>
      </c>
    </row>
    <row r="924" spans="1:26" x14ac:dyDescent="0.25">
      <c r="A924" s="7" t="s">
        <v>15</v>
      </c>
      <c r="B924" s="56" t="s">
        <v>1755</v>
      </c>
      <c r="C924" s="6" t="s">
        <v>1754</v>
      </c>
      <c r="D924" s="6" t="s">
        <v>1869</v>
      </c>
      <c r="E924" s="8" t="s">
        <v>1870</v>
      </c>
      <c r="F924" s="5">
        <v>386706346.56883121</v>
      </c>
      <c r="G924" s="2">
        <v>17723783.019999981</v>
      </c>
      <c r="H924" s="2">
        <v>43513551.049999982</v>
      </c>
      <c r="I924" s="2">
        <v>0</v>
      </c>
      <c r="J924" s="2">
        <v>0</v>
      </c>
      <c r="K924" s="2">
        <v>0</v>
      </c>
      <c r="L924" s="2">
        <v>0</v>
      </c>
      <c r="M924" s="24">
        <f t="shared" si="98"/>
        <v>447943680.63883114</v>
      </c>
      <c r="N924" s="18">
        <f t="shared" si="99"/>
        <v>17723783.019999981</v>
      </c>
      <c r="O924" s="17">
        <f t="shared" si="100"/>
        <v>43513551.049999982</v>
      </c>
      <c r="P924" s="17">
        <v>0</v>
      </c>
      <c r="Q924" s="17">
        <v>0</v>
      </c>
      <c r="R924" s="35">
        <v>279446284.25542194</v>
      </c>
      <c r="S924" s="40">
        <f t="shared" si="101"/>
        <v>340683618.32542193</v>
      </c>
      <c r="T924" s="52">
        <v>0</v>
      </c>
      <c r="U924" s="64">
        <f t="shared" si="102"/>
        <v>340683618.32542193</v>
      </c>
      <c r="V924" s="47">
        <v>0</v>
      </c>
      <c r="W924" s="29">
        <v>0</v>
      </c>
      <c r="X924" s="36">
        <v>326208731.75</v>
      </c>
      <c r="Y924" s="41">
        <f t="shared" si="103"/>
        <v>326208731.75</v>
      </c>
      <c r="Z924" s="42">
        <f t="shared" si="104"/>
        <v>14474886.575421929</v>
      </c>
    </row>
    <row r="925" spans="1:26" x14ac:dyDescent="0.25">
      <c r="A925" s="7" t="s">
        <v>15</v>
      </c>
      <c r="B925" s="56" t="s">
        <v>1755</v>
      </c>
      <c r="C925" s="6" t="s">
        <v>1754</v>
      </c>
      <c r="D925" s="6" t="s">
        <v>1871</v>
      </c>
      <c r="E925" s="8" t="s">
        <v>1872</v>
      </c>
      <c r="F925" s="5">
        <v>300891527.3608067</v>
      </c>
      <c r="G925" s="2">
        <v>13576139.820000052</v>
      </c>
      <c r="H925" s="2">
        <v>32619973.530000001</v>
      </c>
      <c r="I925" s="2">
        <v>0</v>
      </c>
      <c r="J925" s="2">
        <v>0</v>
      </c>
      <c r="K925" s="2">
        <v>0</v>
      </c>
      <c r="L925" s="2">
        <v>0</v>
      </c>
      <c r="M925" s="24">
        <f t="shared" si="98"/>
        <v>347087640.71080673</v>
      </c>
      <c r="N925" s="18">
        <f t="shared" si="99"/>
        <v>13576139.820000052</v>
      </c>
      <c r="O925" s="17">
        <f t="shared" si="100"/>
        <v>32619973.530000001</v>
      </c>
      <c r="P925" s="17">
        <v>0</v>
      </c>
      <c r="Q925" s="17">
        <v>0</v>
      </c>
      <c r="R925" s="35">
        <v>216642144.89572346</v>
      </c>
      <c r="S925" s="40">
        <f t="shared" si="101"/>
        <v>262838258.24572352</v>
      </c>
      <c r="T925" s="52">
        <v>0</v>
      </c>
      <c r="U925" s="64">
        <f t="shared" si="102"/>
        <v>262838258.24572352</v>
      </c>
      <c r="V925" s="47">
        <v>0</v>
      </c>
      <c r="W925" s="29">
        <v>0</v>
      </c>
      <c r="X925" s="36">
        <v>251550169.78999999</v>
      </c>
      <c r="Y925" s="41">
        <f t="shared" si="103"/>
        <v>251550169.78999999</v>
      </c>
      <c r="Z925" s="42">
        <f t="shared" si="104"/>
        <v>11288088.455723524</v>
      </c>
    </row>
    <row r="926" spans="1:26" x14ac:dyDescent="0.25">
      <c r="A926" s="7" t="s">
        <v>15</v>
      </c>
      <c r="B926" s="56" t="s">
        <v>1755</v>
      </c>
      <c r="C926" s="6" t="s">
        <v>1754</v>
      </c>
      <c r="D926" s="6" t="s">
        <v>1873</v>
      </c>
      <c r="E926" s="8" t="s">
        <v>1874</v>
      </c>
      <c r="F926" s="5">
        <v>193556297.88291204</v>
      </c>
      <c r="G926" s="2">
        <v>8854388.9499999881</v>
      </c>
      <c r="H926" s="2">
        <v>21665576.25999999</v>
      </c>
      <c r="I926" s="2">
        <v>0</v>
      </c>
      <c r="J926" s="2">
        <v>0</v>
      </c>
      <c r="K926" s="2">
        <v>0</v>
      </c>
      <c r="L926" s="2">
        <v>0</v>
      </c>
      <c r="M926" s="24">
        <f t="shared" si="98"/>
        <v>224076263.09291202</v>
      </c>
      <c r="N926" s="18">
        <f t="shared" si="99"/>
        <v>8854388.9499999881</v>
      </c>
      <c r="O926" s="17">
        <f t="shared" si="100"/>
        <v>21665576.25999999</v>
      </c>
      <c r="P926" s="17">
        <v>0</v>
      </c>
      <c r="Q926" s="17">
        <v>0</v>
      </c>
      <c r="R926" s="35">
        <v>139803698.46736923</v>
      </c>
      <c r="S926" s="40">
        <f t="shared" si="101"/>
        <v>170323663.67736921</v>
      </c>
      <c r="T926" s="52">
        <v>0</v>
      </c>
      <c r="U926" s="64">
        <f t="shared" si="102"/>
        <v>170323663.67736921</v>
      </c>
      <c r="V926" s="47">
        <v>0</v>
      </c>
      <c r="W926" s="29">
        <v>0</v>
      </c>
      <c r="X926" s="36">
        <v>163075285.06</v>
      </c>
      <c r="Y926" s="41">
        <f t="shared" si="103"/>
        <v>163075285.06</v>
      </c>
      <c r="Z926" s="42">
        <f t="shared" si="104"/>
        <v>7248378.6173692048</v>
      </c>
    </row>
    <row r="927" spans="1:26" x14ac:dyDescent="0.25">
      <c r="A927" s="7" t="s">
        <v>15</v>
      </c>
      <c r="B927" s="56" t="s">
        <v>1755</v>
      </c>
      <c r="C927" s="6" t="s">
        <v>1754</v>
      </c>
      <c r="D927" s="6" t="s">
        <v>1875</v>
      </c>
      <c r="E927" s="8" t="s">
        <v>1876</v>
      </c>
      <c r="F927" s="5">
        <v>229266681.5301874</v>
      </c>
      <c r="G927" s="2">
        <v>10358344.109999955</v>
      </c>
      <c r="H927" s="2">
        <v>24989904.680000007</v>
      </c>
      <c r="I927" s="2">
        <v>0</v>
      </c>
      <c r="J927" s="2">
        <v>0</v>
      </c>
      <c r="K927" s="2">
        <v>0</v>
      </c>
      <c r="L927" s="2">
        <v>0</v>
      </c>
      <c r="M927" s="24">
        <f t="shared" si="98"/>
        <v>264614930.32018736</v>
      </c>
      <c r="N927" s="18">
        <f t="shared" si="99"/>
        <v>10358344.109999955</v>
      </c>
      <c r="O927" s="17">
        <f t="shared" si="100"/>
        <v>24989904.680000007</v>
      </c>
      <c r="P927" s="17">
        <v>0</v>
      </c>
      <c r="Q927" s="17">
        <v>0</v>
      </c>
      <c r="R927" s="35">
        <v>165136733.70190495</v>
      </c>
      <c r="S927" s="40">
        <f t="shared" si="101"/>
        <v>200484982.49190491</v>
      </c>
      <c r="T927" s="52">
        <v>0</v>
      </c>
      <c r="U927" s="64">
        <f t="shared" si="102"/>
        <v>200484982.49190491</v>
      </c>
      <c r="V927" s="47">
        <v>0</v>
      </c>
      <c r="W927" s="29">
        <v>0</v>
      </c>
      <c r="X927" s="36">
        <v>191884588.05000001</v>
      </c>
      <c r="Y927" s="41">
        <f t="shared" si="103"/>
        <v>191884588.05000001</v>
      </c>
      <c r="Z927" s="42">
        <f t="shared" si="104"/>
        <v>8600394.4419049025</v>
      </c>
    </row>
    <row r="928" spans="1:26" x14ac:dyDescent="0.25">
      <c r="A928" s="7" t="s">
        <v>15</v>
      </c>
      <c r="B928" s="56" t="s">
        <v>1755</v>
      </c>
      <c r="C928" s="6" t="s">
        <v>1754</v>
      </c>
      <c r="D928" s="6" t="s">
        <v>1877</v>
      </c>
      <c r="E928" s="8" t="s">
        <v>1878</v>
      </c>
      <c r="F928" s="5">
        <v>682645362.2169683</v>
      </c>
      <c r="G928" s="2">
        <v>30626223.870000243</v>
      </c>
      <c r="H928" s="2">
        <v>73171032.430000007</v>
      </c>
      <c r="I928" s="2">
        <v>0</v>
      </c>
      <c r="J928" s="2">
        <v>0</v>
      </c>
      <c r="K928" s="2">
        <v>0</v>
      </c>
      <c r="L928" s="2">
        <v>0</v>
      </c>
      <c r="M928" s="24">
        <f t="shared" si="98"/>
        <v>786442618.51696849</v>
      </c>
      <c r="N928" s="18">
        <f t="shared" si="99"/>
        <v>30626223.870000243</v>
      </c>
      <c r="O928" s="17">
        <f t="shared" si="100"/>
        <v>73171032.430000007</v>
      </c>
      <c r="P928" s="17">
        <v>0</v>
      </c>
      <c r="Q928" s="17">
        <v>0</v>
      </c>
      <c r="R928" s="35">
        <v>490869338.12362814</v>
      </c>
      <c r="S928" s="40">
        <f t="shared" si="101"/>
        <v>594666594.42362833</v>
      </c>
      <c r="T928" s="52">
        <v>0</v>
      </c>
      <c r="U928" s="64">
        <f t="shared" si="102"/>
        <v>594666594.42362833</v>
      </c>
      <c r="V928" s="47">
        <v>0</v>
      </c>
      <c r="W928" s="29">
        <v>0</v>
      </c>
      <c r="X928" s="36">
        <v>569027121.00999999</v>
      </c>
      <c r="Y928" s="41">
        <f t="shared" si="103"/>
        <v>569027121.00999999</v>
      </c>
      <c r="Z928" s="42">
        <f t="shared" si="104"/>
        <v>25639473.41362834</v>
      </c>
    </row>
    <row r="929" spans="1:26" x14ac:dyDescent="0.25">
      <c r="A929" s="7" t="s">
        <v>15</v>
      </c>
      <c r="B929" s="56" t="s">
        <v>1755</v>
      </c>
      <c r="C929" s="6" t="s">
        <v>1754</v>
      </c>
      <c r="D929" s="6" t="s">
        <v>1879</v>
      </c>
      <c r="E929" s="8" t="s">
        <v>1880</v>
      </c>
      <c r="F929" s="5">
        <v>233829958.34053153</v>
      </c>
      <c r="G929" s="2">
        <v>10531810.819999993</v>
      </c>
      <c r="H929" s="2">
        <v>25316286.189999998</v>
      </c>
      <c r="I929" s="2">
        <v>0</v>
      </c>
      <c r="J929" s="2">
        <v>0</v>
      </c>
      <c r="K929" s="2">
        <v>0</v>
      </c>
      <c r="L929" s="2">
        <v>0</v>
      </c>
      <c r="M929" s="24">
        <f t="shared" si="98"/>
        <v>269678055.35053152</v>
      </c>
      <c r="N929" s="18">
        <f t="shared" si="99"/>
        <v>10531810.819999993</v>
      </c>
      <c r="O929" s="17">
        <f t="shared" si="100"/>
        <v>25316286.189999998</v>
      </c>
      <c r="P929" s="17">
        <v>0</v>
      </c>
      <c r="Q929" s="17">
        <v>0</v>
      </c>
      <c r="R929" s="35">
        <v>168300291.2379671</v>
      </c>
      <c r="S929" s="40">
        <f t="shared" si="101"/>
        <v>204148388.24796709</v>
      </c>
      <c r="T929" s="52">
        <v>0</v>
      </c>
      <c r="U929" s="64">
        <f t="shared" si="102"/>
        <v>204148388.24796709</v>
      </c>
      <c r="V929" s="47">
        <v>0</v>
      </c>
      <c r="W929" s="29">
        <v>0</v>
      </c>
      <c r="X929" s="36">
        <v>195372448.52000001</v>
      </c>
      <c r="Y929" s="41">
        <f t="shared" si="103"/>
        <v>195372448.52000001</v>
      </c>
      <c r="Z929" s="42">
        <f t="shared" si="104"/>
        <v>8775939.7279670835</v>
      </c>
    </row>
    <row r="930" spans="1:26" x14ac:dyDescent="0.25">
      <c r="A930" s="7" t="s">
        <v>15</v>
      </c>
      <c r="B930" s="56" t="s">
        <v>1755</v>
      </c>
      <c r="C930" s="6" t="s">
        <v>1754</v>
      </c>
      <c r="D930" s="6" t="s">
        <v>1881</v>
      </c>
      <c r="E930" s="8" t="s">
        <v>1882</v>
      </c>
      <c r="F930" s="5">
        <v>428888942.86719775</v>
      </c>
      <c r="G930" s="2">
        <v>19701594.519999921</v>
      </c>
      <c r="H930" s="2">
        <v>48522328.660000026</v>
      </c>
      <c r="I930" s="2">
        <v>0</v>
      </c>
      <c r="J930" s="2">
        <v>0</v>
      </c>
      <c r="K930" s="2">
        <v>0</v>
      </c>
      <c r="L930" s="2">
        <v>0</v>
      </c>
      <c r="M930" s="24">
        <f t="shared" si="98"/>
        <v>497112866.0471977</v>
      </c>
      <c r="N930" s="18">
        <f t="shared" si="99"/>
        <v>19701594.519999921</v>
      </c>
      <c r="O930" s="17">
        <f t="shared" si="100"/>
        <v>48522328.660000026</v>
      </c>
      <c r="P930" s="17">
        <v>0</v>
      </c>
      <c r="Q930" s="17">
        <v>0</v>
      </c>
      <c r="R930" s="35">
        <v>310126060.42391282</v>
      </c>
      <c r="S930" s="40">
        <f t="shared" si="101"/>
        <v>378349983.60391277</v>
      </c>
      <c r="T930" s="52">
        <v>0</v>
      </c>
      <c r="U930" s="64">
        <f t="shared" si="102"/>
        <v>378349983.60391277</v>
      </c>
      <c r="V930" s="47">
        <v>0</v>
      </c>
      <c r="W930" s="29">
        <v>0</v>
      </c>
      <c r="X930" s="36">
        <v>362310203.57999998</v>
      </c>
      <c r="Y930" s="41">
        <f t="shared" si="103"/>
        <v>362310203.57999998</v>
      </c>
      <c r="Z930" s="42">
        <f t="shared" si="104"/>
        <v>16039780.023912787</v>
      </c>
    </row>
    <row r="931" spans="1:26" x14ac:dyDescent="0.25">
      <c r="A931" s="7" t="s">
        <v>15</v>
      </c>
      <c r="B931" s="56" t="s">
        <v>1755</v>
      </c>
      <c r="C931" s="6" t="s">
        <v>1754</v>
      </c>
      <c r="D931" s="6" t="s">
        <v>1883</v>
      </c>
      <c r="E931" s="8" t="s">
        <v>1884</v>
      </c>
      <c r="F931" s="5">
        <v>441406191.68265367</v>
      </c>
      <c r="G931" s="2">
        <v>19891610.76000005</v>
      </c>
      <c r="H931" s="2">
        <v>47842226.699999988</v>
      </c>
      <c r="I931" s="2">
        <v>0</v>
      </c>
      <c r="J931" s="2">
        <v>0</v>
      </c>
      <c r="K931" s="2">
        <v>0</v>
      </c>
      <c r="L931" s="2">
        <v>0</v>
      </c>
      <c r="M931" s="24">
        <f t="shared" si="98"/>
        <v>509140029.1426537</v>
      </c>
      <c r="N931" s="18">
        <f t="shared" si="99"/>
        <v>19891610.76000005</v>
      </c>
      <c r="O931" s="17">
        <f t="shared" si="100"/>
        <v>47842226.699999988</v>
      </c>
      <c r="P931" s="17">
        <v>0</v>
      </c>
      <c r="Q931" s="17">
        <v>0</v>
      </c>
      <c r="R931" s="35">
        <v>317756035.50500613</v>
      </c>
      <c r="S931" s="40">
        <f t="shared" si="101"/>
        <v>385489872.96500617</v>
      </c>
      <c r="T931" s="52">
        <v>0</v>
      </c>
      <c r="U931" s="64">
        <f t="shared" si="102"/>
        <v>385489872.96500617</v>
      </c>
      <c r="V931" s="47">
        <v>0</v>
      </c>
      <c r="W931" s="29">
        <v>0</v>
      </c>
      <c r="X931" s="36">
        <v>368927963.83999997</v>
      </c>
      <c r="Y931" s="41">
        <f t="shared" si="103"/>
        <v>368927963.83999997</v>
      </c>
      <c r="Z931" s="42">
        <f t="shared" si="104"/>
        <v>16561909.125006199</v>
      </c>
    </row>
    <row r="932" spans="1:26" x14ac:dyDescent="0.25">
      <c r="A932" s="7" t="s">
        <v>15</v>
      </c>
      <c r="B932" s="56" t="s">
        <v>1755</v>
      </c>
      <c r="C932" s="6" t="s">
        <v>1754</v>
      </c>
      <c r="D932" s="6" t="s">
        <v>1885</v>
      </c>
      <c r="E932" s="8" t="s">
        <v>1886</v>
      </c>
      <c r="F932" s="5">
        <v>761716015.10995948</v>
      </c>
      <c r="G932" s="2">
        <v>34658240.460000157</v>
      </c>
      <c r="H932" s="2">
        <v>84339782.99999994</v>
      </c>
      <c r="I932" s="2">
        <v>0</v>
      </c>
      <c r="J932" s="2">
        <v>0</v>
      </c>
      <c r="K932" s="2">
        <v>0</v>
      </c>
      <c r="L932" s="2">
        <v>0</v>
      </c>
      <c r="M932" s="24">
        <f t="shared" si="98"/>
        <v>880714038.56995964</v>
      </c>
      <c r="N932" s="18">
        <f t="shared" si="99"/>
        <v>34658240.460000157</v>
      </c>
      <c r="O932" s="17">
        <f t="shared" si="100"/>
        <v>84339782.99999994</v>
      </c>
      <c r="P932" s="17">
        <v>0</v>
      </c>
      <c r="Q932" s="17">
        <v>0</v>
      </c>
      <c r="R932" s="35">
        <v>549535576.73964703</v>
      </c>
      <c r="S932" s="40">
        <f t="shared" si="101"/>
        <v>668533600.19964719</v>
      </c>
      <c r="T932" s="52">
        <v>0</v>
      </c>
      <c r="U932" s="64">
        <f t="shared" si="102"/>
        <v>668533600.19964719</v>
      </c>
      <c r="V932" s="47">
        <v>0</v>
      </c>
      <c r="W932" s="29">
        <v>0</v>
      </c>
      <c r="X932" s="36">
        <v>639994131.51999998</v>
      </c>
      <c r="Y932" s="41">
        <f t="shared" si="103"/>
        <v>639994131.51999998</v>
      </c>
      <c r="Z932" s="42">
        <f t="shared" si="104"/>
        <v>28539468.679647207</v>
      </c>
    </row>
    <row r="933" spans="1:26" x14ac:dyDescent="0.25">
      <c r="A933" s="7" t="s">
        <v>15</v>
      </c>
      <c r="B933" s="56" t="s">
        <v>1755</v>
      </c>
      <c r="C933" s="6" t="s">
        <v>1754</v>
      </c>
      <c r="D933" s="6" t="s">
        <v>1887</v>
      </c>
      <c r="E933" s="8" t="s">
        <v>1888</v>
      </c>
      <c r="F933" s="5">
        <v>627576119.6417979</v>
      </c>
      <c r="G933" s="2">
        <v>28692922.230000019</v>
      </c>
      <c r="H933" s="2">
        <v>70280423.970000029</v>
      </c>
      <c r="I933" s="2">
        <v>0</v>
      </c>
      <c r="J933" s="2">
        <v>0</v>
      </c>
      <c r="K933" s="2">
        <v>0</v>
      </c>
      <c r="L933" s="2">
        <v>0</v>
      </c>
      <c r="M933" s="24">
        <f t="shared" si="98"/>
        <v>726549465.84179795</v>
      </c>
      <c r="N933" s="18">
        <f t="shared" si="99"/>
        <v>28692922.230000019</v>
      </c>
      <c r="O933" s="17">
        <f t="shared" si="100"/>
        <v>70280423.970000029</v>
      </c>
      <c r="P933" s="17">
        <v>0</v>
      </c>
      <c r="Q933" s="17">
        <v>0</v>
      </c>
      <c r="R933" s="35">
        <v>453282400.71494228</v>
      </c>
      <c r="S933" s="40">
        <f t="shared" si="101"/>
        <v>552255746.91494226</v>
      </c>
      <c r="T933" s="52">
        <v>0</v>
      </c>
      <c r="U933" s="64">
        <f t="shared" si="102"/>
        <v>552255746.91494226</v>
      </c>
      <c r="V933" s="47">
        <v>0</v>
      </c>
      <c r="W933" s="29">
        <v>0</v>
      </c>
      <c r="X933" s="36">
        <v>528762131.80000001</v>
      </c>
      <c r="Y933" s="41">
        <f t="shared" si="103"/>
        <v>528762131.80000001</v>
      </c>
      <c r="Z933" s="42">
        <f t="shared" si="104"/>
        <v>23493615.114942253</v>
      </c>
    </row>
    <row r="934" spans="1:26" x14ac:dyDescent="0.25">
      <c r="A934" s="7" t="s">
        <v>15</v>
      </c>
      <c r="B934" s="56" t="s">
        <v>1755</v>
      </c>
      <c r="C934" s="6" t="s">
        <v>1754</v>
      </c>
      <c r="D934" s="6" t="s">
        <v>1889</v>
      </c>
      <c r="E934" s="8" t="s">
        <v>1890</v>
      </c>
      <c r="F934" s="5">
        <v>488453918.49094653</v>
      </c>
      <c r="G934" s="2">
        <v>22334971.970000029</v>
      </c>
      <c r="H934" s="2">
        <v>54671846.780000031</v>
      </c>
      <c r="I934" s="2">
        <v>0</v>
      </c>
      <c r="J934" s="2">
        <v>0</v>
      </c>
      <c r="K934" s="2">
        <v>0</v>
      </c>
      <c r="L934" s="2">
        <v>0</v>
      </c>
      <c r="M934" s="24">
        <f t="shared" si="98"/>
        <v>565460737.24094653</v>
      </c>
      <c r="N934" s="18">
        <f t="shared" si="99"/>
        <v>22334971.970000029</v>
      </c>
      <c r="O934" s="17">
        <f t="shared" si="100"/>
        <v>54671846.780000031</v>
      </c>
      <c r="P934" s="17">
        <v>0</v>
      </c>
      <c r="Q934" s="17">
        <v>0</v>
      </c>
      <c r="R934" s="35">
        <v>352805307.06085891</v>
      </c>
      <c r="S934" s="40">
        <f t="shared" si="101"/>
        <v>429812125.81085896</v>
      </c>
      <c r="T934" s="52">
        <v>0</v>
      </c>
      <c r="U934" s="64">
        <f t="shared" si="102"/>
        <v>429812125.81085896</v>
      </c>
      <c r="V934" s="47">
        <v>0</v>
      </c>
      <c r="W934" s="29">
        <v>0</v>
      </c>
      <c r="X934" s="36">
        <v>411528462.49000001</v>
      </c>
      <c r="Y934" s="41">
        <f t="shared" si="103"/>
        <v>411528462.49000001</v>
      </c>
      <c r="Z934" s="42">
        <f t="shared" si="104"/>
        <v>18283663.320858955</v>
      </c>
    </row>
    <row r="935" spans="1:26" x14ac:dyDescent="0.25">
      <c r="A935" s="7" t="s">
        <v>15</v>
      </c>
      <c r="B935" s="56" t="s">
        <v>1755</v>
      </c>
      <c r="C935" s="6" t="s">
        <v>1754</v>
      </c>
      <c r="D935" s="6" t="s">
        <v>1891</v>
      </c>
      <c r="E935" s="8" t="s">
        <v>1892</v>
      </c>
      <c r="F935" s="5">
        <v>371542415.99329126</v>
      </c>
      <c r="G935" s="2">
        <v>17044613.609999955</v>
      </c>
      <c r="H935" s="2">
        <v>41904173.329999983</v>
      </c>
      <c r="I935" s="2">
        <v>0</v>
      </c>
      <c r="J935" s="2">
        <v>0</v>
      </c>
      <c r="K935" s="2">
        <v>0</v>
      </c>
      <c r="L935" s="2">
        <v>0</v>
      </c>
      <c r="M935" s="24">
        <f t="shared" si="98"/>
        <v>430491202.9332912</v>
      </c>
      <c r="N935" s="18">
        <f t="shared" si="99"/>
        <v>17044613.609999955</v>
      </c>
      <c r="O935" s="17">
        <f t="shared" si="100"/>
        <v>41904173.329999983</v>
      </c>
      <c r="P935" s="17">
        <v>0</v>
      </c>
      <c r="Q935" s="17">
        <v>0</v>
      </c>
      <c r="R935" s="35">
        <v>268559304.65600479</v>
      </c>
      <c r="S935" s="40">
        <f t="shared" si="101"/>
        <v>327508091.59600472</v>
      </c>
      <c r="T935" s="52">
        <v>0</v>
      </c>
      <c r="U935" s="64">
        <f t="shared" si="102"/>
        <v>327508091.59600472</v>
      </c>
      <c r="V935" s="47">
        <v>0</v>
      </c>
      <c r="W935" s="29">
        <v>0</v>
      </c>
      <c r="X935" s="36">
        <v>313605479.45999998</v>
      </c>
      <c r="Y935" s="41">
        <f t="shared" si="103"/>
        <v>313605479.45999998</v>
      </c>
      <c r="Z935" s="42">
        <f t="shared" si="104"/>
        <v>13902612.136004746</v>
      </c>
    </row>
    <row r="936" spans="1:26" x14ac:dyDescent="0.25">
      <c r="A936" s="7" t="s">
        <v>15</v>
      </c>
      <c r="B936" s="56" t="s">
        <v>1755</v>
      </c>
      <c r="C936" s="6" t="s">
        <v>1754</v>
      </c>
      <c r="D936" s="6" t="s">
        <v>1893</v>
      </c>
      <c r="E936" s="8" t="s">
        <v>1894</v>
      </c>
      <c r="F936" s="5">
        <v>273845624.54934454</v>
      </c>
      <c r="G936" s="2">
        <v>12439736.139999986</v>
      </c>
      <c r="H936" s="2">
        <v>30218821.099999994</v>
      </c>
      <c r="I936" s="2">
        <v>0</v>
      </c>
      <c r="J936" s="2">
        <v>0</v>
      </c>
      <c r="K936" s="2">
        <v>0</v>
      </c>
      <c r="L936" s="2">
        <v>0</v>
      </c>
      <c r="M936" s="24">
        <f t="shared" si="98"/>
        <v>316504181.78934455</v>
      </c>
      <c r="N936" s="18">
        <f t="shared" si="99"/>
        <v>12439736.139999986</v>
      </c>
      <c r="O936" s="17">
        <f t="shared" si="100"/>
        <v>30218821.099999994</v>
      </c>
      <c r="P936" s="17">
        <v>0</v>
      </c>
      <c r="Q936" s="17">
        <v>0</v>
      </c>
      <c r="R936" s="35">
        <v>197491294.7627134</v>
      </c>
      <c r="S936" s="40">
        <f t="shared" si="101"/>
        <v>240149852.00271338</v>
      </c>
      <c r="T936" s="52">
        <v>0</v>
      </c>
      <c r="U936" s="64">
        <f t="shared" si="102"/>
        <v>240149852.00271338</v>
      </c>
      <c r="V936" s="47">
        <v>0</v>
      </c>
      <c r="W936" s="29">
        <v>0</v>
      </c>
      <c r="X936" s="36">
        <v>229887326.96000001</v>
      </c>
      <c r="Y936" s="41">
        <f t="shared" si="103"/>
        <v>229887326.96000001</v>
      </c>
      <c r="Z936" s="42">
        <f t="shared" si="104"/>
        <v>10262525.042713374</v>
      </c>
    </row>
    <row r="937" spans="1:26" x14ac:dyDescent="0.25">
      <c r="A937" s="7" t="s">
        <v>15</v>
      </c>
      <c r="B937" s="56" t="s">
        <v>1755</v>
      </c>
      <c r="C937" s="6" t="s">
        <v>1754</v>
      </c>
      <c r="D937" s="6" t="s">
        <v>1895</v>
      </c>
      <c r="E937" s="8" t="s">
        <v>1896</v>
      </c>
      <c r="F937" s="5">
        <v>362951373.68059123</v>
      </c>
      <c r="G937" s="2">
        <v>16478184.289999962</v>
      </c>
      <c r="H937" s="2">
        <v>39982498.879999995</v>
      </c>
      <c r="I937" s="2">
        <v>0</v>
      </c>
      <c r="J937" s="2">
        <v>0</v>
      </c>
      <c r="K937" s="2">
        <v>0</v>
      </c>
      <c r="L937" s="2">
        <v>0</v>
      </c>
      <c r="M937" s="24">
        <f t="shared" si="98"/>
        <v>419412056.85059118</v>
      </c>
      <c r="N937" s="18">
        <f t="shared" si="99"/>
        <v>16478184.289999962</v>
      </c>
      <c r="O937" s="17">
        <f t="shared" si="100"/>
        <v>39982498.879999995</v>
      </c>
      <c r="P937" s="17">
        <v>0</v>
      </c>
      <c r="Q937" s="17">
        <v>0</v>
      </c>
      <c r="R937" s="35">
        <v>261714207.25718048</v>
      </c>
      <c r="S937" s="40">
        <f t="shared" si="101"/>
        <v>318174890.42718041</v>
      </c>
      <c r="T937" s="52">
        <v>0</v>
      </c>
      <c r="U937" s="64">
        <f t="shared" si="102"/>
        <v>318174890.42718041</v>
      </c>
      <c r="V937" s="47">
        <v>0</v>
      </c>
      <c r="W937" s="29">
        <v>0</v>
      </c>
      <c r="X937" s="36">
        <v>304571002.66000003</v>
      </c>
      <c r="Y937" s="41">
        <f t="shared" si="103"/>
        <v>304571002.66000003</v>
      </c>
      <c r="Z937" s="42">
        <f t="shared" si="104"/>
        <v>13603887.767180383</v>
      </c>
    </row>
    <row r="938" spans="1:26" x14ac:dyDescent="0.25">
      <c r="A938" s="7" t="s">
        <v>15</v>
      </c>
      <c r="B938" s="56" t="s">
        <v>1755</v>
      </c>
      <c r="C938" s="6" t="s">
        <v>1754</v>
      </c>
      <c r="D938" s="6" t="s">
        <v>1897</v>
      </c>
      <c r="E938" s="8" t="s">
        <v>1898</v>
      </c>
      <c r="F938" s="5">
        <v>248848948.80168447</v>
      </c>
      <c r="G938" s="2">
        <v>11435927.699999988</v>
      </c>
      <c r="H938" s="2">
        <v>28234500.060000002</v>
      </c>
      <c r="I938" s="2">
        <v>0</v>
      </c>
      <c r="J938" s="2">
        <v>0</v>
      </c>
      <c r="K938" s="2">
        <v>0</v>
      </c>
      <c r="L938" s="2">
        <v>0</v>
      </c>
      <c r="M938" s="24">
        <f t="shared" si="98"/>
        <v>288519376.56168449</v>
      </c>
      <c r="N938" s="18">
        <f t="shared" si="99"/>
        <v>11435927.699999988</v>
      </c>
      <c r="O938" s="17">
        <f t="shared" si="100"/>
        <v>28234500.060000002</v>
      </c>
      <c r="P938" s="17">
        <v>0</v>
      </c>
      <c r="Q938" s="17">
        <v>0</v>
      </c>
      <c r="R938" s="35">
        <v>179959794.99432319</v>
      </c>
      <c r="S938" s="40">
        <f t="shared" si="101"/>
        <v>219630222.75432318</v>
      </c>
      <c r="T938" s="52">
        <v>0</v>
      </c>
      <c r="U938" s="64">
        <f t="shared" si="102"/>
        <v>219630222.75432318</v>
      </c>
      <c r="V938" s="47">
        <v>0</v>
      </c>
      <c r="W938" s="29">
        <v>0</v>
      </c>
      <c r="X938" s="36">
        <v>210324325.69999999</v>
      </c>
      <c r="Y938" s="41">
        <f t="shared" si="103"/>
        <v>210324325.69999999</v>
      </c>
      <c r="Z938" s="42">
        <f t="shared" si="104"/>
        <v>9305897.0543231964</v>
      </c>
    </row>
    <row r="939" spans="1:26" x14ac:dyDescent="0.25">
      <c r="A939" s="7" t="s">
        <v>15</v>
      </c>
      <c r="B939" s="56" t="s">
        <v>1755</v>
      </c>
      <c r="C939" s="6" t="s">
        <v>1754</v>
      </c>
      <c r="D939" s="6" t="s">
        <v>1899</v>
      </c>
      <c r="E939" s="8" t="s">
        <v>1900</v>
      </c>
      <c r="F939" s="5">
        <v>376162332.95954365</v>
      </c>
      <c r="G939" s="2">
        <v>17227504.49999994</v>
      </c>
      <c r="H939" s="2">
        <v>42273517.130000025</v>
      </c>
      <c r="I939" s="2">
        <v>0</v>
      </c>
      <c r="J939" s="2">
        <v>0</v>
      </c>
      <c r="K939" s="2">
        <v>0</v>
      </c>
      <c r="L939" s="2">
        <v>0</v>
      </c>
      <c r="M939" s="24">
        <f t="shared" si="98"/>
        <v>435663354.58954358</v>
      </c>
      <c r="N939" s="18">
        <f t="shared" si="99"/>
        <v>17227504.49999994</v>
      </c>
      <c r="O939" s="17">
        <f t="shared" si="100"/>
        <v>42273517.130000025</v>
      </c>
      <c r="P939" s="17">
        <v>0</v>
      </c>
      <c r="Q939" s="17">
        <v>0</v>
      </c>
      <c r="R939" s="35">
        <v>271789529.03927374</v>
      </c>
      <c r="S939" s="40">
        <f t="shared" si="101"/>
        <v>331290550.66927373</v>
      </c>
      <c r="T939" s="52">
        <v>0</v>
      </c>
      <c r="U939" s="64">
        <f t="shared" si="102"/>
        <v>331290550.66927373</v>
      </c>
      <c r="V939" s="47">
        <v>0</v>
      </c>
      <c r="W939" s="29">
        <v>0</v>
      </c>
      <c r="X939" s="36">
        <v>317210916.13</v>
      </c>
      <c r="Y939" s="41">
        <f t="shared" si="103"/>
        <v>317210916.13</v>
      </c>
      <c r="Z939" s="42">
        <f t="shared" si="104"/>
        <v>14079634.539273739</v>
      </c>
    </row>
    <row r="940" spans="1:26" x14ac:dyDescent="0.25">
      <c r="A940" s="7" t="s">
        <v>15</v>
      </c>
      <c r="B940" s="56" t="s">
        <v>1755</v>
      </c>
      <c r="C940" s="6" t="s">
        <v>1754</v>
      </c>
      <c r="D940" s="6" t="s">
        <v>1901</v>
      </c>
      <c r="E940" s="8" t="s">
        <v>1902</v>
      </c>
      <c r="F940" s="5">
        <v>311268945.02168834</v>
      </c>
      <c r="G940" s="2">
        <v>14257277.23999989</v>
      </c>
      <c r="H940" s="2">
        <v>35027415.590000004</v>
      </c>
      <c r="I940" s="2">
        <v>0</v>
      </c>
      <c r="J940" s="2">
        <v>0</v>
      </c>
      <c r="K940" s="2">
        <v>0</v>
      </c>
      <c r="L940" s="2">
        <v>0</v>
      </c>
      <c r="M940" s="24">
        <f t="shared" si="98"/>
        <v>360553637.85168827</v>
      </c>
      <c r="N940" s="18">
        <f t="shared" si="99"/>
        <v>14257277.23999989</v>
      </c>
      <c r="O940" s="17">
        <f t="shared" si="100"/>
        <v>35027415.590000004</v>
      </c>
      <c r="P940" s="17">
        <v>0</v>
      </c>
      <c r="Q940" s="17">
        <v>0</v>
      </c>
      <c r="R940" s="35">
        <v>224940052.07868642</v>
      </c>
      <c r="S940" s="40">
        <f t="shared" si="101"/>
        <v>274224744.90868628</v>
      </c>
      <c r="T940" s="52">
        <v>0</v>
      </c>
      <c r="U940" s="64">
        <f t="shared" si="102"/>
        <v>274224744.90868628</v>
      </c>
      <c r="V940" s="47">
        <v>0</v>
      </c>
      <c r="W940" s="29">
        <v>0</v>
      </c>
      <c r="X940" s="36">
        <v>262578602.75</v>
      </c>
      <c r="Y940" s="41">
        <f t="shared" si="103"/>
        <v>262578602.75</v>
      </c>
      <c r="Z940" s="42">
        <f t="shared" si="104"/>
        <v>11646142.15868628</v>
      </c>
    </row>
    <row r="941" spans="1:26" x14ac:dyDescent="0.25">
      <c r="A941" s="7" t="s">
        <v>15</v>
      </c>
      <c r="B941" s="56" t="s">
        <v>1755</v>
      </c>
      <c r="C941" s="6" t="s">
        <v>1754</v>
      </c>
      <c r="D941" s="6" t="s">
        <v>1903</v>
      </c>
      <c r="E941" s="8" t="s">
        <v>1904</v>
      </c>
      <c r="F941" s="5">
        <v>579840738.83334506</v>
      </c>
      <c r="G941" s="2">
        <v>26323359.179999948</v>
      </c>
      <c r="H941" s="2">
        <v>63873913.74000001</v>
      </c>
      <c r="I941" s="2">
        <v>0</v>
      </c>
      <c r="J941" s="2">
        <v>0</v>
      </c>
      <c r="K941" s="2">
        <v>0</v>
      </c>
      <c r="L941" s="2">
        <v>0</v>
      </c>
      <c r="M941" s="24">
        <f t="shared" si="98"/>
        <v>670038011.75334501</v>
      </c>
      <c r="N941" s="18">
        <f t="shared" si="99"/>
        <v>26323359.179999948</v>
      </c>
      <c r="O941" s="17">
        <f t="shared" si="100"/>
        <v>63873913.74000001</v>
      </c>
      <c r="P941" s="17">
        <v>0</v>
      </c>
      <c r="Q941" s="17">
        <v>0</v>
      </c>
      <c r="R941" s="35">
        <v>418104252.04397488</v>
      </c>
      <c r="S941" s="40">
        <f t="shared" si="101"/>
        <v>508301524.96397483</v>
      </c>
      <c r="T941" s="52">
        <v>0</v>
      </c>
      <c r="U941" s="64">
        <f t="shared" si="102"/>
        <v>508301524.96397483</v>
      </c>
      <c r="V941" s="47">
        <v>0</v>
      </c>
      <c r="W941" s="29">
        <v>0</v>
      </c>
      <c r="X941" s="36">
        <v>486568756.33999997</v>
      </c>
      <c r="Y941" s="41">
        <f t="shared" si="103"/>
        <v>486568756.33999997</v>
      </c>
      <c r="Z941" s="42">
        <f t="shared" si="104"/>
        <v>21732768.62397486</v>
      </c>
    </row>
    <row r="942" spans="1:26" x14ac:dyDescent="0.25">
      <c r="A942" s="7" t="s">
        <v>15</v>
      </c>
      <c r="B942" s="56" t="s">
        <v>1755</v>
      </c>
      <c r="C942" s="6" t="s">
        <v>1754</v>
      </c>
      <c r="D942" s="6" t="s">
        <v>1905</v>
      </c>
      <c r="E942" s="8" t="s">
        <v>1906</v>
      </c>
      <c r="F942" s="5">
        <v>226310452.42074996</v>
      </c>
      <c r="G942" s="2">
        <v>10329385.320000052</v>
      </c>
      <c r="H942" s="2">
        <v>25324280.50999999</v>
      </c>
      <c r="I942" s="2">
        <v>0</v>
      </c>
      <c r="J942" s="2">
        <v>0</v>
      </c>
      <c r="K942" s="2">
        <v>0</v>
      </c>
      <c r="L942" s="2">
        <v>0</v>
      </c>
      <c r="M942" s="24">
        <f t="shared" si="98"/>
        <v>261964118.25075001</v>
      </c>
      <c r="N942" s="18">
        <f t="shared" si="99"/>
        <v>10329385.320000052</v>
      </c>
      <c r="O942" s="17">
        <f t="shared" si="100"/>
        <v>25324280.50999999</v>
      </c>
      <c r="P942" s="17">
        <v>0</v>
      </c>
      <c r="Q942" s="17">
        <v>0</v>
      </c>
      <c r="R942" s="35">
        <v>163413055.05780548</v>
      </c>
      <c r="S942" s="40">
        <f t="shared" si="101"/>
        <v>199066720.88780552</v>
      </c>
      <c r="T942" s="52">
        <v>0</v>
      </c>
      <c r="U942" s="64">
        <f t="shared" si="102"/>
        <v>199066720.88780552</v>
      </c>
      <c r="V942" s="47">
        <v>0</v>
      </c>
      <c r="W942" s="29">
        <v>0</v>
      </c>
      <c r="X942" s="36">
        <v>190593901.43000001</v>
      </c>
      <c r="Y942" s="41">
        <f t="shared" si="103"/>
        <v>190593901.43000001</v>
      </c>
      <c r="Z942" s="42">
        <f t="shared" si="104"/>
        <v>8472819.4578055143</v>
      </c>
    </row>
    <row r="943" spans="1:26" x14ac:dyDescent="0.25">
      <c r="A943" s="7" t="s">
        <v>15</v>
      </c>
      <c r="B943" s="56" t="s">
        <v>1755</v>
      </c>
      <c r="C943" s="6" t="s">
        <v>1754</v>
      </c>
      <c r="D943" s="6" t="s">
        <v>1907</v>
      </c>
      <c r="E943" s="8" t="s">
        <v>1908</v>
      </c>
      <c r="F943" s="5">
        <v>375615591.56500161</v>
      </c>
      <c r="G943" s="2">
        <v>17126852.379999936</v>
      </c>
      <c r="H943" s="2">
        <v>41798019.080000013</v>
      </c>
      <c r="I943" s="2">
        <v>0</v>
      </c>
      <c r="J943" s="2">
        <v>0</v>
      </c>
      <c r="K943" s="2">
        <v>0</v>
      </c>
      <c r="L943" s="2">
        <v>0</v>
      </c>
      <c r="M943" s="24">
        <f t="shared" si="98"/>
        <v>434540463.02500153</v>
      </c>
      <c r="N943" s="18">
        <f t="shared" si="99"/>
        <v>17126852.379999936</v>
      </c>
      <c r="O943" s="17">
        <f t="shared" si="100"/>
        <v>41798019.080000013</v>
      </c>
      <c r="P943" s="17">
        <v>0</v>
      </c>
      <c r="Q943" s="17">
        <v>0</v>
      </c>
      <c r="R943" s="35">
        <v>271121915.14362508</v>
      </c>
      <c r="S943" s="40">
        <f t="shared" si="101"/>
        <v>330046786.60362506</v>
      </c>
      <c r="T943" s="52">
        <v>0</v>
      </c>
      <c r="U943" s="64">
        <f t="shared" si="102"/>
        <v>330046786.60362506</v>
      </c>
      <c r="V943" s="47">
        <v>0</v>
      </c>
      <c r="W943" s="29">
        <v>0</v>
      </c>
      <c r="X943" s="36">
        <v>315979279.06</v>
      </c>
      <c r="Y943" s="41">
        <f t="shared" si="103"/>
        <v>315979279.06</v>
      </c>
      <c r="Z943" s="42">
        <f t="shared" si="104"/>
        <v>14067507.543625057</v>
      </c>
    </row>
    <row r="944" spans="1:26" x14ac:dyDescent="0.25">
      <c r="A944" s="7" t="s">
        <v>15</v>
      </c>
      <c r="B944" s="56" t="s">
        <v>1755</v>
      </c>
      <c r="C944" s="6" t="s">
        <v>1754</v>
      </c>
      <c r="D944" s="6" t="s">
        <v>1909</v>
      </c>
      <c r="E944" s="8" t="s">
        <v>1910</v>
      </c>
      <c r="F944" s="5">
        <v>430103429.94976676</v>
      </c>
      <c r="G944" s="2">
        <v>19723026.680000007</v>
      </c>
      <c r="H944" s="2">
        <v>48522272.76000005</v>
      </c>
      <c r="I944" s="2">
        <v>0</v>
      </c>
      <c r="J944" s="2">
        <v>0</v>
      </c>
      <c r="K944" s="2">
        <v>0</v>
      </c>
      <c r="L944" s="2">
        <v>0</v>
      </c>
      <c r="M944" s="24">
        <f t="shared" si="98"/>
        <v>498348729.38976681</v>
      </c>
      <c r="N944" s="18">
        <f t="shared" si="99"/>
        <v>19723026.680000007</v>
      </c>
      <c r="O944" s="17">
        <f t="shared" si="100"/>
        <v>48522272.76000005</v>
      </c>
      <c r="P944" s="17">
        <v>0</v>
      </c>
      <c r="Q944" s="17">
        <v>0</v>
      </c>
      <c r="R944" s="35">
        <v>310876811.74486071</v>
      </c>
      <c r="S944" s="40">
        <f t="shared" si="101"/>
        <v>379122111.18486077</v>
      </c>
      <c r="T944" s="52">
        <v>0</v>
      </c>
      <c r="U944" s="64">
        <f t="shared" si="102"/>
        <v>379122111.18486077</v>
      </c>
      <c r="V944" s="47">
        <v>0</v>
      </c>
      <c r="W944" s="29">
        <v>0</v>
      </c>
      <c r="X944" s="36">
        <v>363029235.47000003</v>
      </c>
      <c r="Y944" s="41">
        <f t="shared" si="103"/>
        <v>363029235.47000003</v>
      </c>
      <c r="Z944" s="42">
        <f t="shared" si="104"/>
        <v>16092875.714860737</v>
      </c>
    </row>
    <row r="945" spans="1:26" x14ac:dyDescent="0.25">
      <c r="A945" s="7" t="s">
        <v>15</v>
      </c>
      <c r="B945" s="56" t="s">
        <v>1755</v>
      </c>
      <c r="C945" s="6" t="s">
        <v>1754</v>
      </c>
      <c r="D945" s="6" t="s">
        <v>1911</v>
      </c>
      <c r="E945" s="8" t="s">
        <v>1912</v>
      </c>
      <c r="F945" s="5">
        <v>371332336.54381418</v>
      </c>
      <c r="G945" s="2">
        <v>16847820.680000007</v>
      </c>
      <c r="H945" s="2">
        <v>40846612.420000017</v>
      </c>
      <c r="I945" s="2">
        <v>0</v>
      </c>
      <c r="J945" s="2">
        <v>0</v>
      </c>
      <c r="K945" s="2">
        <v>0</v>
      </c>
      <c r="L945" s="2">
        <v>0</v>
      </c>
      <c r="M945" s="24">
        <f t="shared" si="98"/>
        <v>429026769.64381421</v>
      </c>
      <c r="N945" s="18">
        <f t="shared" si="99"/>
        <v>16847820.680000007</v>
      </c>
      <c r="O945" s="17">
        <f t="shared" si="100"/>
        <v>40846612.420000017</v>
      </c>
      <c r="P945" s="17">
        <v>0</v>
      </c>
      <c r="Q945" s="17">
        <v>0</v>
      </c>
      <c r="R945" s="35">
        <v>267717439.17181951</v>
      </c>
      <c r="S945" s="40">
        <f t="shared" si="101"/>
        <v>325411872.27181953</v>
      </c>
      <c r="T945" s="52">
        <v>0</v>
      </c>
      <c r="U945" s="64">
        <f t="shared" si="102"/>
        <v>325411872.27181953</v>
      </c>
      <c r="V945" s="47">
        <v>0</v>
      </c>
      <c r="W945" s="29">
        <v>0</v>
      </c>
      <c r="X945" s="36">
        <v>311492257.66000003</v>
      </c>
      <c r="Y945" s="41">
        <f t="shared" si="103"/>
        <v>311492257.66000003</v>
      </c>
      <c r="Z945" s="42">
        <f t="shared" si="104"/>
        <v>13919614.611819506</v>
      </c>
    </row>
    <row r="946" spans="1:26" x14ac:dyDescent="0.25">
      <c r="A946" s="7" t="s">
        <v>15</v>
      </c>
      <c r="B946" s="56" t="s">
        <v>1755</v>
      </c>
      <c r="C946" s="6" t="s">
        <v>1754</v>
      </c>
      <c r="D946" s="6" t="s">
        <v>1913</v>
      </c>
      <c r="E946" s="8" t="s">
        <v>1914</v>
      </c>
      <c r="F946" s="5">
        <v>397848633.09911841</v>
      </c>
      <c r="G946" s="2">
        <v>18168553.070000052</v>
      </c>
      <c r="H946" s="2">
        <v>44452839.400000006</v>
      </c>
      <c r="I946" s="2">
        <v>0</v>
      </c>
      <c r="J946" s="2">
        <v>0</v>
      </c>
      <c r="K946" s="2">
        <v>0</v>
      </c>
      <c r="L946" s="2">
        <v>0</v>
      </c>
      <c r="M946" s="24">
        <f t="shared" si="98"/>
        <v>460470025.5691185</v>
      </c>
      <c r="N946" s="18">
        <f t="shared" si="99"/>
        <v>18168553.070000052</v>
      </c>
      <c r="O946" s="17">
        <f t="shared" si="100"/>
        <v>44452839.400000006</v>
      </c>
      <c r="P946" s="17">
        <v>0</v>
      </c>
      <c r="Q946" s="17">
        <v>0</v>
      </c>
      <c r="R946" s="35">
        <v>287281774.75528628</v>
      </c>
      <c r="S946" s="40">
        <f t="shared" si="101"/>
        <v>349903167.22528636</v>
      </c>
      <c r="T946" s="52">
        <v>0</v>
      </c>
      <c r="U946" s="64">
        <f t="shared" si="102"/>
        <v>349903167.22528636</v>
      </c>
      <c r="V946" s="47">
        <v>0</v>
      </c>
      <c r="W946" s="29">
        <v>0</v>
      </c>
      <c r="X946" s="36">
        <v>335006726.47000003</v>
      </c>
      <c r="Y946" s="41">
        <f t="shared" si="103"/>
        <v>335006726.47000003</v>
      </c>
      <c r="Z946" s="42">
        <f t="shared" si="104"/>
        <v>14896440.755286336</v>
      </c>
    </row>
    <row r="947" spans="1:26" x14ac:dyDescent="0.25">
      <c r="A947" s="7" t="s">
        <v>15</v>
      </c>
      <c r="B947" s="56" t="s">
        <v>1755</v>
      </c>
      <c r="C947" s="6" t="s">
        <v>1754</v>
      </c>
      <c r="D947" s="6" t="s">
        <v>1915</v>
      </c>
      <c r="E947" s="8" t="s">
        <v>1916</v>
      </c>
      <c r="F947" s="5">
        <v>414236385.42183936</v>
      </c>
      <c r="G947" s="2">
        <v>18947362.620000064</v>
      </c>
      <c r="H947" s="2">
        <v>46473456.420000017</v>
      </c>
      <c r="I947" s="2">
        <v>0</v>
      </c>
      <c r="J947" s="2">
        <v>0</v>
      </c>
      <c r="K947" s="2">
        <v>0</v>
      </c>
      <c r="L947" s="2">
        <v>0</v>
      </c>
      <c r="M947" s="24">
        <f t="shared" si="98"/>
        <v>479657204.46183944</v>
      </c>
      <c r="N947" s="18">
        <f t="shared" si="99"/>
        <v>18947362.620000064</v>
      </c>
      <c r="O947" s="17">
        <f t="shared" si="100"/>
        <v>46473456.420000017</v>
      </c>
      <c r="P947" s="17">
        <v>0</v>
      </c>
      <c r="Q947" s="17">
        <v>0</v>
      </c>
      <c r="R947" s="35">
        <v>299231032.15827984</v>
      </c>
      <c r="S947" s="40">
        <f t="shared" si="101"/>
        <v>364651851.19827992</v>
      </c>
      <c r="T947" s="52">
        <v>0</v>
      </c>
      <c r="U947" s="64">
        <f t="shared" si="102"/>
        <v>364651851.19827992</v>
      </c>
      <c r="V947" s="47">
        <v>0</v>
      </c>
      <c r="W947" s="29">
        <v>0</v>
      </c>
      <c r="X947" s="36">
        <v>349145095.73000002</v>
      </c>
      <c r="Y947" s="41">
        <f t="shared" si="103"/>
        <v>349145095.73000002</v>
      </c>
      <c r="Z947" s="42">
        <f t="shared" si="104"/>
        <v>15506755.468279898</v>
      </c>
    </row>
    <row r="948" spans="1:26" x14ac:dyDescent="0.25">
      <c r="A948" s="7" t="s">
        <v>15</v>
      </c>
      <c r="B948" s="56" t="s">
        <v>1755</v>
      </c>
      <c r="C948" s="6" t="s">
        <v>1754</v>
      </c>
      <c r="D948" s="6" t="s">
        <v>1917</v>
      </c>
      <c r="E948" s="8" t="s">
        <v>1918</v>
      </c>
      <c r="F948" s="5">
        <v>289236680.95133352</v>
      </c>
      <c r="G948" s="2">
        <v>13233961.359999955</v>
      </c>
      <c r="H948" s="2">
        <v>32486610.639999986</v>
      </c>
      <c r="I948" s="2">
        <v>0</v>
      </c>
      <c r="J948" s="2">
        <v>0</v>
      </c>
      <c r="K948" s="2">
        <v>0</v>
      </c>
      <c r="L948" s="2">
        <v>0</v>
      </c>
      <c r="M948" s="24">
        <f t="shared" si="98"/>
        <v>334957252.95133346</v>
      </c>
      <c r="N948" s="18">
        <f t="shared" si="99"/>
        <v>13233961.359999955</v>
      </c>
      <c r="O948" s="17">
        <f t="shared" si="100"/>
        <v>32486610.639999986</v>
      </c>
      <c r="P948" s="17">
        <v>0</v>
      </c>
      <c r="Q948" s="17">
        <v>0</v>
      </c>
      <c r="R948" s="35">
        <v>208953592.82710594</v>
      </c>
      <c r="S948" s="40">
        <f t="shared" si="101"/>
        <v>254674164.82710588</v>
      </c>
      <c r="T948" s="52">
        <v>0</v>
      </c>
      <c r="U948" s="64">
        <f t="shared" si="102"/>
        <v>254674164.82710588</v>
      </c>
      <c r="V948" s="47">
        <v>0</v>
      </c>
      <c r="W948" s="29">
        <v>0</v>
      </c>
      <c r="X948" s="36">
        <v>243847578.59</v>
      </c>
      <c r="Y948" s="41">
        <f t="shared" si="103"/>
        <v>243847578.59</v>
      </c>
      <c r="Z948" s="42">
        <f t="shared" si="104"/>
        <v>10826586.237105876</v>
      </c>
    </row>
    <row r="949" spans="1:26" x14ac:dyDescent="0.25">
      <c r="A949" s="7" t="s">
        <v>15</v>
      </c>
      <c r="B949" s="56" t="s">
        <v>1755</v>
      </c>
      <c r="C949" s="6" t="s">
        <v>1754</v>
      </c>
      <c r="D949" s="6" t="s">
        <v>1919</v>
      </c>
      <c r="E949" s="8" t="s">
        <v>1920</v>
      </c>
      <c r="F949" s="5">
        <v>274380712.08927149</v>
      </c>
      <c r="G949" s="2">
        <v>12440115.870000005</v>
      </c>
      <c r="H949" s="2">
        <v>30133670.539999992</v>
      </c>
      <c r="I949" s="2">
        <v>0</v>
      </c>
      <c r="J949" s="2">
        <v>0</v>
      </c>
      <c r="K949" s="2">
        <v>0</v>
      </c>
      <c r="L949" s="2">
        <v>0</v>
      </c>
      <c r="M949" s="24">
        <f t="shared" si="98"/>
        <v>316954498.49927151</v>
      </c>
      <c r="N949" s="18">
        <f t="shared" si="99"/>
        <v>12440115.870000005</v>
      </c>
      <c r="O949" s="17">
        <f t="shared" si="100"/>
        <v>30133670.539999992</v>
      </c>
      <c r="P949" s="17">
        <v>0</v>
      </c>
      <c r="Q949" s="17">
        <v>0</v>
      </c>
      <c r="R949" s="35">
        <v>197781689.78397003</v>
      </c>
      <c r="S949" s="40">
        <f t="shared" si="101"/>
        <v>240355476.19397002</v>
      </c>
      <c r="T949" s="52">
        <v>0</v>
      </c>
      <c r="U949" s="64">
        <f t="shared" si="102"/>
        <v>240355476.19397002</v>
      </c>
      <c r="V949" s="47">
        <v>0</v>
      </c>
      <c r="W949" s="29">
        <v>0</v>
      </c>
      <c r="X949" s="36">
        <v>230068103.75</v>
      </c>
      <c r="Y949" s="41">
        <f t="shared" si="103"/>
        <v>230068103.75</v>
      </c>
      <c r="Z949" s="42">
        <f t="shared" si="104"/>
        <v>10287372.443970025</v>
      </c>
    </row>
    <row r="950" spans="1:26" x14ac:dyDescent="0.25">
      <c r="A950" s="7" t="s">
        <v>15</v>
      </c>
      <c r="B950" s="56" t="s">
        <v>1755</v>
      </c>
      <c r="C950" s="6" t="s">
        <v>1754</v>
      </c>
      <c r="D950" s="6" t="s">
        <v>1921</v>
      </c>
      <c r="E950" s="8" t="s">
        <v>1922</v>
      </c>
      <c r="F950" s="5">
        <v>260356014.91376874</v>
      </c>
      <c r="G950" s="2">
        <v>11935016.819999993</v>
      </c>
      <c r="H950" s="2">
        <v>29327688.980000019</v>
      </c>
      <c r="I950" s="2">
        <v>0</v>
      </c>
      <c r="J950" s="2">
        <v>0</v>
      </c>
      <c r="K950" s="2">
        <v>0</v>
      </c>
      <c r="L950" s="2">
        <v>0</v>
      </c>
      <c r="M950" s="24">
        <f t="shared" si="98"/>
        <v>301618720.71376872</v>
      </c>
      <c r="N950" s="18">
        <f t="shared" si="99"/>
        <v>11935016.819999993</v>
      </c>
      <c r="O950" s="17">
        <f t="shared" si="100"/>
        <v>29327688.980000019</v>
      </c>
      <c r="P950" s="17">
        <v>0</v>
      </c>
      <c r="Q950" s="17">
        <v>0</v>
      </c>
      <c r="R950" s="35">
        <v>188170950.6791006</v>
      </c>
      <c r="S950" s="40">
        <f t="shared" si="101"/>
        <v>229433656.47910061</v>
      </c>
      <c r="T950" s="52">
        <v>0</v>
      </c>
      <c r="U950" s="64">
        <f t="shared" si="102"/>
        <v>229433656.47910061</v>
      </c>
      <c r="V950" s="47">
        <v>0</v>
      </c>
      <c r="W950" s="29">
        <v>0</v>
      </c>
      <c r="X950" s="36">
        <v>219693792</v>
      </c>
      <c r="Y950" s="41">
        <f t="shared" si="103"/>
        <v>219693792</v>
      </c>
      <c r="Z950" s="42">
        <f t="shared" si="104"/>
        <v>9739864.4791006148</v>
      </c>
    </row>
    <row r="951" spans="1:26" x14ac:dyDescent="0.25">
      <c r="A951" s="7" t="s">
        <v>15</v>
      </c>
      <c r="B951" s="56" t="s">
        <v>1755</v>
      </c>
      <c r="C951" s="6" t="s">
        <v>1754</v>
      </c>
      <c r="D951" s="6" t="s">
        <v>1923</v>
      </c>
      <c r="E951" s="8" t="s">
        <v>1924</v>
      </c>
      <c r="F951" s="5">
        <v>500483739.71404731</v>
      </c>
      <c r="G951" s="2">
        <v>22816398.729999959</v>
      </c>
      <c r="H951" s="2">
        <v>55687716.310000002</v>
      </c>
      <c r="I951" s="2">
        <v>0</v>
      </c>
      <c r="J951" s="2">
        <v>0</v>
      </c>
      <c r="K951" s="2">
        <v>0</v>
      </c>
      <c r="L951" s="2">
        <v>0</v>
      </c>
      <c r="M951" s="24">
        <f t="shared" si="98"/>
        <v>578987854.75404727</v>
      </c>
      <c r="N951" s="18">
        <f t="shared" si="99"/>
        <v>22816398.729999959</v>
      </c>
      <c r="O951" s="17">
        <f t="shared" si="100"/>
        <v>55687716.310000002</v>
      </c>
      <c r="P951" s="17">
        <v>0</v>
      </c>
      <c r="Q951" s="17">
        <v>0</v>
      </c>
      <c r="R951" s="35">
        <v>361242281.90035331</v>
      </c>
      <c r="S951" s="40">
        <f t="shared" si="101"/>
        <v>439746396.94035327</v>
      </c>
      <c r="T951" s="52">
        <v>0</v>
      </c>
      <c r="U951" s="64">
        <f t="shared" si="102"/>
        <v>439746396.94035327</v>
      </c>
      <c r="V951" s="47">
        <v>0</v>
      </c>
      <c r="W951" s="29">
        <v>0</v>
      </c>
      <c r="X951" s="36">
        <v>421001108.18000001</v>
      </c>
      <c r="Y951" s="41">
        <f t="shared" si="103"/>
        <v>421001108.18000001</v>
      </c>
      <c r="Z951" s="42">
        <f t="shared" si="104"/>
        <v>18745288.760353267</v>
      </c>
    </row>
    <row r="952" spans="1:26" x14ac:dyDescent="0.25">
      <c r="A952" s="7" t="s">
        <v>15</v>
      </c>
      <c r="B952" s="56" t="s">
        <v>1755</v>
      </c>
      <c r="C952" s="6" t="s">
        <v>1754</v>
      </c>
      <c r="D952" s="6" t="s">
        <v>1925</v>
      </c>
      <c r="E952" s="8" t="s">
        <v>1926</v>
      </c>
      <c r="F952" s="5">
        <v>163763723.61164293</v>
      </c>
      <c r="G952" s="2">
        <v>7432953.8399999738</v>
      </c>
      <c r="H952" s="2">
        <v>18037137.510000005</v>
      </c>
      <c r="I952" s="2">
        <v>0</v>
      </c>
      <c r="J952" s="2">
        <v>0</v>
      </c>
      <c r="K952" s="2">
        <v>0</v>
      </c>
      <c r="L952" s="2">
        <v>0</v>
      </c>
      <c r="M952" s="24">
        <f t="shared" si="98"/>
        <v>189233814.96164292</v>
      </c>
      <c r="N952" s="18">
        <f t="shared" si="99"/>
        <v>7432953.8399999738</v>
      </c>
      <c r="O952" s="17">
        <f t="shared" si="100"/>
        <v>18037137.510000005</v>
      </c>
      <c r="P952" s="17">
        <v>0</v>
      </c>
      <c r="Q952" s="17">
        <v>0</v>
      </c>
      <c r="R952" s="35">
        <v>118080316.58527872</v>
      </c>
      <c r="S952" s="40">
        <f t="shared" si="101"/>
        <v>143550407.93527871</v>
      </c>
      <c r="T952" s="52">
        <v>0</v>
      </c>
      <c r="U952" s="64">
        <f t="shared" si="102"/>
        <v>143550407.93527871</v>
      </c>
      <c r="V952" s="47">
        <v>0</v>
      </c>
      <c r="W952" s="29">
        <v>0</v>
      </c>
      <c r="X952" s="36">
        <v>137412228.16</v>
      </c>
      <c r="Y952" s="41">
        <f t="shared" si="103"/>
        <v>137412228.16</v>
      </c>
      <c r="Z952" s="42">
        <f t="shared" si="104"/>
        <v>6138179.7752787173</v>
      </c>
    </row>
    <row r="953" spans="1:26" x14ac:dyDescent="0.25">
      <c r="A953" s="7" t="s">
        <v>15</v>
      </c>
      <c r="B953" s="56" t="s">
        <v>1755</v>
      </c>
      <c r="C953" s="6" t="s">
        <v>1754</v>
      </c>
      <c r="D953" s="6" t="s">
        <v>1927</v>
      </c>
      <c r="E953" s="8" t="s">
        <v>1928</v>
      </c>
      <c r="F953" s="5">
        <v>313254434.72904772</v>
      </c>
      <c r="G953" s="2">
        <v>14418327.590000033</v>
      </c>
      <c r="H953" s="2">
        <v>35596904.819999993</v>
      </c>
      <c r="I953" s="2">
        <v>0</v>
      </c>
      <c r="J953" s="2">
        <v>0</v>
      </c>
      <c r="K953" s="2">
        <v>0</v>
      </c>
      <c r="L953" s="2">
        <v>0</v>
      </c>
      <c r="M953" s="24">
        <f t="shared" si="98"/>
        <v>363269667.13904774</v>
      </c>
      <c r="N953" s="18">
        <f t="shared" si="99"/>
        <v>14418327.590000033</v>
      </c>
      <c r="O953" s="17">
        <f t="shared" si="100"/>
        <v>35596904.819999993</v>
      </c>
      <c r="P953" s="17">
        <v>0</v>
      </c>
      <c r="Q953" s="17">
        <v>0</v>
      </c>
      <c r="R953" s="35">
        <v>226604024.4943426</v>
      </c>
      <c r="S953" s="40">
        <f t="shared" si="101"/>
        <v>276619256.90434265</v>
      </c>
      <c r="T953" s="52">
        <v>0</v>
      </c>
      <c r="U953" s="64">
        <f t="shared" si="102"/>
        <v>276619256.90434265</v>
      </c>
      <c r="V953" s="47">
        <v>0</v>
      </c>
      <c r="W953" s="29">
        <v>0</v>
      </c>
      <c r="X953" s="36">
        <v>264904329.24000001</v>
      </c>
      <c r="Y953" s="41">
        <f t="shared" si="103"/>
        <v>264904329.24000001</v>
      </c>
      <c r="Z953" s="42">
        <f t="shared" si="104"/>
        <v>11714927.664342642</v>
      </c>
    </row>
    <row r="954" spans="1:26" x14ac:dyDescent="0.25">
      <c r="A954" s="7" t="s">
        <v>15</v>
      </c>
      <c r="B954" s="56" t="s">
        <v>1755</v>
      </c>
      <c r="C954" s="6" t="s">
        <v>1754</v>
      </c>
      <c r="D954" s="6" t="s">
        <v>1929</v>
      </c>
      <c r="E954" s="8" t="s">
        <v>1930</v>
      </c>
      <c r="F954" s="5">
        <v>252991841.96449792</v>
      </c>
      <c r="G954" s="2">
        <v>11541747.830000043</v>
      </c>
      <c r="H954" s="2">
        <v>28203833.419999987</v>
      </c>
      <c r="I954" s="2">
        <v>0</v>
      </c>
      <c r="J954" s="2">
        <v>0</v>
      </c>
      <c r="K954" s="2">
        <v>0</v>
      </c>
      <c r="L954" s="2">
        <v>0</v>
      </c>
      <c r="M954" s="24">
        <f t="shared" si="98"/>
        <v>292737423.21449792</v>
      </c>
      <c r="N954" s="18">
        <f t="shared" si="99"/>
        <v>11541747.830000043</v>
      </c>
      <c r="O954" s="17">
        <f t="shared" si="100"/>
        <v>28203833.419999987</v>
      </c>
      <c r="P954" s="17">
        <v>0</v>
      </c>
      <c r="Q954" s="17">
        <v>0</v>
      </c>
      <c r="R954" s="35">
        <v>182637241.91992885</v>
      </c>
      <c r="S954" s="40">
        <f t="shared" si="101"/>
        <v>222382823.16992888</v>
      </c>
      <c r="T954" s="52">
        <v>0</v>
      </c>
      <c r="U954" s="64">
        <f t="shared" si="102"/>
        <v>222382823.16992888</v>
      </c>
      <c r="V954" s="47">
        <v>0</v>
      </c>
      <c r="W954" s="29">
        <v>0</v>
      </c>
      <c r="X954" s="36">
        <v>212907738.63999999</v>
      </c>
      <c r="Y954" s="41">
        <f t="shared" si="103"/>
        <v>212907738.63999999</v>
      </c>
      <c r="Z954" s="42">
        <f t="shared" si="104"/>
        <v>9475084.5299288929</v>
      </c>
    </row>
    <row r="955" spans="1:26" x14ac:dyDescent="0.25">
      <c r="A955" s="7" t="s">
        <v>15</v>
      </c>
      <c r="B955" s="56" t="s">
        <v>1932</v>
      </c>
      <c r="C955" s="6" t="s">
        <v>1931</v>
      </c>
      <c r="D955" s="6" t="s">
        <v>1932</v>
      </c>
      <c r="E955" s="8" t="s">
        <v>1933</v>
      </c>
      <c r="F955" s="5">
        <v>40488679186.88176</v>
      </c>
      <c r="G955" s="2">
        <v>1541201549.1900024</v>
      </c>
      <c r="H955" s="2">
        <v>3148575058.6399994</v>
      </c>
      <c r="I955" s="2">
        <v>0</v>
      </c>
      <c r="J955" s="2">
        <v>0</v>
      </c>
      <c r="K955" s="2">
        <v>0</v>
      </c>
      <c r="L955" s="2">
        <v>0</v>
      </c>
      <c r="M955" s="24">
        <f t="shared" si="98"/>
        <v>45178455794.711761</v>
      </c>
      <c r="N955" s="18">
        <f t="shared" si="99"/>
        <v>1541201549.1900024</v>
      </c>
      <c r="O955" s="17">
        <f t="shared" si="100"/>
        <v>3148575058.6399994</v>
      </c>
      <c r="P955" s="17">
        <v>0</v>
      </c>
      <c r="Q955" s="17">
        <v>0</v>
      </c>
      <c r="R955" s="35">
        <v>28439912430.961643</v>
      </c>
      <c r="S955" s="40">
        <f t="shared" si="101"/>
        <v>33129689038.791645</v>
      </c>
      <c r="T955" s="52">
        <v>0</v>
      </c>
      <c r="U955" s="64">
        <f t="shared" si="102"/>
        <v>33129689038.791645</v>
      </c>
      <c r="V955" s="47">
        <v>0</v>
      </c>
      <c r="W955" s="29">
        <v>0</v>
      </c>
      <c r="X955" s="36">
        <v>31632238767.240002</v>
      </c>
      <c r="Y955" s="41">
        <f t="shared" si="103"/>
        <v>31632238767.240002</v>
      </c>
      <c r="Z955" s="42">
        <f t="shared" si="104"/>
        <v>1497450271.5516434</v>
      </c>
    </row>
    <row r="956" spans="1:26" x14ac:dyDescent="0.25">
      <c r="A956" s="7" t="s">
        <v>15</v>
      </c>
      <c r="B956" s="56" t="s">
        <v>1932</v>
      </c>
      <c r="C956" s="6" t="s">
        <v>1931</v>
      </c>
      <c r="D956" s="6" t="s">
        <v>1934</v>
      </c>
      <c r="E956" s="8" t="s">
        <v>1935</v>
      </c>
      <c r="F956" s="5">
        <v>1657894923.9886127</v>
      </c>
      <c r="G956" s="2">
        <v>74792154.349999905</v>
      </c>
      <c r="H956" s="2">
        <v>179996335.82999992</v>
      </c>
      <c r="I956" s="2">
        <v>0</v>
      </c>
      <c r="J956" s="2">
        <v>0</v>
      </c>
      <c r="K956" s="2">
        <v>0</v>
      </c>
      <c r="L956" s="2">
        <v>0</v>
      </c>
      <c r="M956" s="24">
        <f t="shared" si="98"/>
        <v>1912683414.1686125</v>
      </c>
      <c r="N956" s="18">
        <f t="shared" si="99"/>
        <v>74792154.349999905</v>
      </c>
      <c r="O956" s="17">
        <f t="shared" si="100"/>
        <v>179996335.82999992</v>
      </c>
      <c r="P956" s="17">
        <v>0</v>
      </c>
      <c r="Q956" s="17">
        <v>0</v>
      </c>
      <c r="R956" s="35">
        <v>1193687024.3853579</v>
      </c>
      <c r="S956" s="40">
        <f t="shared" si="101"/>
        <v>1448475514.5653577</v>
      </c>
      <c r="T956" s="52">
        <v>0</v>
      </c>
      <c r="U956" s="64">
        <f t="shared" si="102"/>
        <v>1448475514.5653577</v>
      </c>
      <c r="V956" s="47">
        <v>0</v>
      </c>
      <c r="W956" s="29">
        <v>0</v>
      </c>
      <c r="X956" s="36">
        <v>1386267570.76</v>
      </c>
      <c r="Y956" s="41">
        <f t="shared" si="103"/>
        <v>1386267570.76</v>
      </c>
      <c r="Z956" s="42">
        <f t="shared" si="104"/>
        <v>62207943.805357695</v>
      </c>
    </row>
    <row r="957" spans="1:26" x14ac:dyDescent="0.25">
      <c r="A957" s="7" t="s">
        <v>15</v>
      </c>
      <c r="B957" s="56" t="s">
        <v>1932</v>
      </c>
      <c r="C957" s="6" t="s">
        <v>1931</v>
      </c>
      <c r="D957" s="6" t="s">
        <v>1936</v>
      </c>
      <c r="E957" s="8" t="s">
        <v>1937</v>
      </c>
      <c r="F957" s="5">
        <v>519094663.14483976</v>
      </c>
      <c r="G957" s="2">
        <v>23534278.909999847</v>
      </c>
      <c r="H957" s="2">
        <v>56974105.180000007</v>
      </c>
      <c r="I957" s="2">
        <v>0</v>
      </c>
      <c r="J957" s="2">
        <v>0</v>
      </c>
      <c r="K957" s="2">
        <v>0</v>
      </c>
      <c r="L957" s="2">
        <v>0</v>
      </c>
      <c r="M957" s="24">
        <f t="shared" si="98"/>
        <v>599603047.23483968</v>
      </c>
      <c r="N957" s="18">
        <f t="shared" si="99"/>
        <v>23534278.909999847</v>
      </c>
      <c r="O957" s="17">
        <f t="shared" si="100"/>
        <v>56974105.180000007</v>
      </c>
      <c r="P957" s="17">
        <v>0</v>
      </c>
      <c r="Q957" s="17">
        <v>0</v>
      </c>
      <c r="R957" s="35">
        <v>374162437.2556355</v>
      </c>
      <c r="S957" s="40">
        <f t="shared" si="101"/>
        <v>454670821.34563535</v>
      </c>
      <c r="T957" s="52">
        <v>0</v>
      </c>
      <c r="U957" s="64">
        <f t="shared" si="102"/>
        <v>454670821.34563535</v>
      </c>
      <c r="V957" s="47">
        <v>0</v>
      </c>
      <c r="W957" s="29">
        <v>0</v>
      </c>
      <c r="X957" s="36">
        <v>435206480.58999997</v>
      </c>
      <c r="Y957" s="41">
        <f t="shared" si="103"/>
        <v>435206480.58999997</v>
      </c>
      <c r="Z957" s="42">
        <f t="shared" si="104"/>
        <v>19464340.755635381</v>
      </c>
    </row>
    <row r="958" spans="1:26" x14ac:dyDescent="0.25">
      <c r="A958" s="7" t="s">
        <v>15</v>
      </c>
      <c r="B958" s="56" t="s">
        <v>1932</v>
      </c>
      <c r="C958" s="6" t="s">
        <v>1931</v>
      </c>
      <c r="D958" s="6" t="s">
        <v>1938</v>
      </c>
      <c r="E958" s="8" t="s">
        <v>1939</v>
      </c>
      <c r="F958" s="5">
        <v>633424639.46159101</v>
      </c>
      <c r="G958" s="2">
        <v>28656590.810000062</v>
      </c>
      <c r="H958" s="2">
        <v>69241071.620000005</v>
      </c>
      <c r="I958" s="2">
        <v>0</v>
      </c>
      <c r="J958" s="2">
        <v>0</v>
      </c>
      <c r="K958" s="2">
        <v>0</v>
      </c>
      <c r="L958" s="2">
        <v>0</v>
      </c>
      <c r="M958" s="24">
        <f t="shared" si="98"/>
        <v>731322301.89159107</v>
      </c>
      <c r="N958" s="18">
        <f t="shared" si="99"/>
        <v>28656590.810000062</v>
      </c>
      <c r="O958" s="17">
        <f t="shared" si="100"/>
        <v>69241071.620000005</v>
      </c>
      <c r="P958" s="17">
        <v>0</v>
      </c>
      <c r="Q958" s="17">
        <v>0</v>
      </c>
      <c r="R958" s="35">
        <v>456380394.53738427</v>
      </c>
      <c r="S958" s="40">
        <f t="shared" si="101"/>
        <v>554278056.96738434</v>
      </c>
      <c r="T958" s="52">
        <v>0</v>
      </c>
      <c r="U958" s="64">
        <f t="shared" si="102"/>
        <v>554278056.96738434</v>
      </c>
      <c r="V958" s="47">
        <v>0</v>
      </c>
      <c r="W958" s="29">
        <v>0</v>
      </c>
      <c r="X958" s="36">
        <v>530523323.48000002</v>
      </c>
      <c r="Y958" s="41">
        <f t="shared" si="103"/>
        <v>530523323.48000002</v>
      </c>
      <c r="Z958" s="42">
        <f t="shared" si="104"/>
        <v>23754733.487384319</v>
      </c>
    </row>
    <row r="959" spans="1:26" x14ac:dyDescent="0.25">
      <c r="A959" s="7" t="s">
        <v>15</v>
      </c>
      <c r="B959" s="56" t="s">
        <v>1932</v>
      </c>
      <c r="C959" s="6" t="s">
        <v>1931</v>
      </c>
      <c r="D959" s="6" t="s">
        <v>1940</v>
      </c>
      <c r="E959" s="8" t="s">
        <v>1941</v>
      </c>
      <c r="F959" s="5">
        <v>526154855.25384516</v>
      </c>
      <c r="G959" s="2">
        <v>24034961.600000143</v>
      </c>
      <c r="H959" s="2">
        <v>58762794.290000021</v>
      </c>
      <c r="I959" s="2">
        <v>0</v>
      </c>
      <c r="J959" s="2">
        <v>0</v>
      </c>
      <c r="K959" s="2">
        <v>0</v>
      </c>
      <c r="L959" s="2">
        <v>0</v>
      </c>
      <c r="M959" s="24">
        <f t="shared" si="98"/>
        <v>608952611.14384532</v>
      </c>
      <c r="N959" s="18">
        <f t="shared" si="99"/>
        <v>24034961.600000143</v>
      </c>
      <c r="O959" s="17">
        <f t="shared" si="100"/>
        <v>58762794.290000021</v>
      </c>
      <c r="P959" s="17">
        <v>0</v>
      </c>
      <c r="Q959" s="17">
        <v>0</v>
      </c>
      <c r="R959" s="35">
        <v>379937178.67191249</v>
      </c>
      <c r="S959" s="40">
        <f t="shared" si="101"/>
        <v>462734934.56191266</v>
      </c>
      <c r="T959" s="52">
        <v>0</v>
      </c>
      <c r="U959" s="64">
        <f t="shared" si="102"/>
        <v>462734934.56191266</v>
      </c>
      <c r="V959" s="47">
        <v>0</v>
      </c>
      <c r="W959" s="29">
        <v>0</v>
      </c>
      <c r="X959" s="36">
        <v>443033325.33999997</v>
      </c>
      <c r="Y959" s="41">
        <f t="shared" si="103"/>
        <v>443033325.33999997</v>
      </c>
      <c r="Z959" s="42">
        <f t="shared" si="104"/>
        <v>19701609.221912682</v>
      </c>
    </row>
    <row r="960" spans="1:26" x14ac:dyDescent="0.25">
      <c r="A960" s="7" t="s">
        <v>15</v>
      </c>
      <c r="B960" s="56" t="s">
        <v>1932</v>
      </c>
      <c r="C960" s="6" t="s">
        <v>1931</v>
      </c>
      <c r="D960" s="6" t="s">
        <v>1942</v>
      </c>
      <c r="E960" s="8" t="s">
        <v>1943</v>
      </c>
      <c r="F960" s="5">
        <v>950885639.13679349</v>
      </c>
      <c r="G960" s="2">
        <v>43086549.160000086</v>
      </c>
      <c r="H960" s="2">
        <v>104283151.26999998</v>
      </c>
      <c r="I960" s="2">
        <v>0</v>
      </c>
      <c r="J960" s="2">
        <v>0</v>
      </c>
      <c r="K960" s="2">
        <v>0</v>
      </c>
      <c r="L960" s="2">
        <v>0</v>
      </c>
      <c r="M960" s="24">
        <f t="shared" si="98"/>
        <v>1098255339.5667934</v>
      </c>
      <c r="N960" s="18">
        <f t="shared" si="99"/>
        <v>43086549.160000086</v>
      </c>
      <c r="O960" s="17">
        <f t="shared" si="100"/>
        <v>104283151.26999998</v>
      </c>
      <c r="P960" s="17">
        <v>0</v>
      </c>
      <c r="Q960" s="17">
        <v>0</v>
      </c>
      <c r="R960" s="35">
        <v>685342620.42744577</v>
      </c>
      <c r="S960" s="40">
        <f t="shared" si="101"/>
        <v>832712320.85744584</v>
      </c>
      <c r="T960" s="52">
        <v>0</v>
      </c>
      <c r="U960" s="64">
        <f t="shared" si="102"/>
        <v>832712320.85744584</v>
      </c>
      <c r="V960" s="47">
        <v>0</v>
      </c>
      <c r="W960" s="29">
        <v>0</v>
      </c>
      <c r="X960" s="36">
        <v>797059673.58000004</v>
      </c>
      <c r="Y960" s="41">
        <f t="shared" si="103"/>
        <v>797059673.58000004</v>
      </c>
      <c r="Z960" s="42">
        <f t="shared" si="104"/>
        <v>35652647.277445793</v>
      </c>
    </row>
    <row r="961" spans="1:26" x14ac:dyDescent="0.25">
      <c r="A961" s="7" t="s">
        <v>15</v>
      </c>
      <c r="B961" s="56" t="s">
        <v>1932</v>
      </c>
      <c r="C961" s="6" t="s">
        <v>1931</v>
      </c>
      <c r="D961" s="6" t="s">
        <v>1944</v>
      </c>
      <c r="E961" s="8" t="s">
        <v>1945</v>
      </c>
      <c r="F961" s="5">
        <v>592079499.07136643</v>
      </c>
      <c r="G961" s="2">
        <v>0</v>
      </c>
      <c r="H961" s="2">
        <v>0</v>
      </c>
      <c r="I961" s="2">
        <v>0</v>
      </c>
      <c r="J961" s="2">
        <v>0</v>
      </c>
      <c r="K961" s="2">
        <v>0</v>
      </c>
      <c r="L961" s="2">
        <v>0</v>
      </c>
      <c r="M961" s="24">
        <f t="shared" si="98"/>
        <v>592079499.07136643</v>
      </c>
      <c r="N961" s="18">
        <f t="shared" si="99"/>
        <v>0</v>
      </c>
      <c r="O961" s="17">
        <f t="shared" si="100"/>
        <v>0</v>
      </c>
      <c r="P961" s="17">
        <v>0</v>
      </c>
      <c r="Q961" s="17">
        <v>0</v>
      </c>
      <c r="R961" s="35">
        <v>363306872.14060175</v>
      </c>
      <c r="S961" s="40">
        <f t="shared" si="101"/>
        <v>363306872.14060175</v>
      </c>
      <c r="T961" s="52">
        <v>0</v>
      </c>
      <c r="U961" s="64">
        <f t="shared" si="102"/>
        <v>363306872.14060175</v>
      </c>
      <c r="V961" s="47">
        <v>0</v>
      </c>
      <c r="W961" s="29">
        <v>0</v>
      </c>
      <c r="X961" s="36">
        <v>342488159.08999997</v>
      </c>
      <c r="Y961" s="41">
        <f t="shared" si="103"/>
        <v>342488159.08999997</v>
      </c>
      <c r="Z961" s="42">
        <f t="shared" si="104"/>
        <v>20818713.05060178</v>
      </c>
    </row>
    <row r="962" spans="1:26" x14ac:dyDescent="0.25">
      <c r="A962" s="7" t="s">
        <v>15</v>
      </c>
      <c r="B962" s="56" t="s">
        <v>1932</v>
      </c>
      <c r="C962" s="6" t="s">
        <v>1931</v>
      </c>
      <c r="D962" s="6" t="s">
        <v>1946</v>
      </c>
      <c r="E962" s="8" t="s">
        <v>1947</v>
      </c>
      <c r="F962" s="5">
        <v>431628336.71831071</v>
      </c>
      <c r="G962" s="2">
        <v>19602353.779999912</v>
      </c>
      <c r="H962" s="2">
        <v>47551547.030000031</v>
      </c>
      <c r="I962" s="2">
        <v>0</v>
      </c>
      <c r="J962" s="2">
        <v>0</v>
      </c>
      <c r="K962" s="2">
        <v>0</v>
      </c>
      <c r="L962" s="2">
        <v>0</v>
      </c>
      <c r="M962" s="24">
        <f t="shared" si="98"/>
        <v>498782237.52831066</v>
      </c>
      <c r="N962" s="18">
        <f t="shared" si="99"/>
        <v>19602353.779999912</v>
      </c>
      <c r="O962" s="17">
        <f t="shared" si="100"/>
        <v>47551547.030000031</v>
      </c>
      <c r="P962" s="17">
        <v>0</v>
      </c>
      <c r="Q962" s="17">
        <v>0</v>
      </c>
      <c r="R962" s="35">
        <v>311252691.96871054</v>
      </c>
      <c r="S962" s="40">
        <f t="shared" si="101"/>
        <v>378406592.77871048</v>
      </c>
      <c r="T962" s="52">
        <v>0</v>
      </c>
      <c r="U962" s="64">
        <f t="shared" si="102"/>
        <v>378406592.77871048</v>
      </c>
      <c r="V962" s="47">
        <v>0</v>
      </c>
      <c r="W962" s="29">
        <v>0</v>
      </c>
      <c r="X962" s="36">
        <v>362230012.55000001</v>
      </c>
      <c r="Y962" s="41">
        <f t="shared" si="103"/>
        <v>362230012.55000001</v>
      </c>
      <c r="Z962" s="42">
        <f t="shared" si="104"/>
        <v>16176580.228710473</v>
      </c>
    </row>
    <row r="963" spans="1:26" x14ac:dyDescent="0.25">
      <c r="A963" s="7" t="s">
        <v>15</v>
      </c>
      <c r="B963" s="56" t="s">
        <v>1932</v>
      </c>
      <c r="C963" s="6" t="s">
        <v>1931</v>
      </c>
      <c r="D963" s="6" t="s">
        <v>1948</v>
      </c>
      <c r="E963" s="8" t="s">
        <v>1949</v>
      </c>
      <c r="F963" s="5">
        <v>618848162.64525414</v>
      </c>
      <c r="G963" s="2">
        <v>27963567.330000043</v>
      </c>
      <c r="H963" s="2">
        <v>67455447.319999993</v>
      </c>
      <c r="I963" s="2">
        <v>0</v>
      </c>
      <c r="J963" s="2">
        <v>0</v>
      </c>
      <c r="K963" s="2">
        <v>0</v>
      </c>
      <c r="L963" s="2">
        <v>0</v>
      </c>
      <c r="M963" s="24">
        <f t="shared" si="98"/>
        <v>714267177.29525423</v>
      </c>
      <c r="N963" s="18">
        <f t="shared" si="99"/>
        <v>27963567.330000043</v>
      </c>
      <c r="O963" s="17">
        <f t="shared" si="100"/>
        <v>67455447.319999993</v>
      </c>
      <c r="P963" s="17">
        <v>0</v>
      </c>
      <c r="Q963" s="17">
        <v>0</v>
      </c>
      <c r="R963" s="35">
        <v>445740206.56729764</v>
      </c>
      <c r="S963" s="40">
        <f t="shared" si="101"/>
        <v>541159221.21729767</v>
      </c>
      <c r="T963" s="52">
        <v>0</v>
      </c>
      <c r="U963" s="64">
        <f t="shared" si="102"/>
        <v>541159221.21729767</v>
      </c>
      <c r="V963" s="47">
        <v>0</v>
      </c>
      <c r="W963" s="29">
        <v>0</v>
      </c>
      <c r="X963" s="36">
        <v>517944447.12</v>
      </c>
      <c r="Y963" s="41">
        <f t="shared" si="103"/>
        <v>517944447.12</v>
      </c>
      <c r="Z963" s="42">
        <f t="shared" si="104"/>
        <v>23214774.097297668</v>
      </c>
    </row>
    <row r="964" spans="1:26" x14ac:dyDescent="0.25">
      <c r="A964" s="7" t="s">
        <v>15</v>
      </c>
      <c r="B964" s="56" t="s">
        <v>1932</v>
      </c>
      <c r="C964" s="6" t="s">
        <v>1931</v>
      </c>
      <c r="D964" s="6" t="s">
        <v>1950</v>
      </c>
      <c r="E964" s="8" t="s">
        <v>1951</v>
      </c>
      <c r="F964" s="5">
        <v>671352712.51273417</v>
      </c>
      <c r="G964" s="2">
        <v>30247385.540000081</v>
      </c>
      <c r="H964" s="2">
        <v>72694334.340000033</v>
      </c>
      <c r="I964" s="2">
        <v>0</v>
      </c>
      <c r="J964" s="2">
        <v>0</v>
      </c>
      <c r="K964" s="2">
        <v>0</v>
      </c>
      <c r="L964" s="2">
        <v>0</v>
      </c>
      <c r="M964" s="24">
        <f t="shared" si="98"/>
        <v>774294432.39273429</v>
      </c>
      <c r="N964" s="18">
        <f t="shared" si="99"/>
        <v>30247385.540000081</v>
      </c>
      <c r="O964" s="17">
        <f t="shared" si="100"/>
        <v>72694334.340000033</v>
      </c>
      <c r="P964" s="17">
        <v>0</v>
      </c>
      <c r="Q964" s="17">
        <v>0</v>
      </c>
      <c r="R964" s="35">
        <v>483230550.94887125</v>
      </c>
      <c r="S964" s="40">
        <f t="shared" si="101"/>
        <v>586172270.82887137</v>
      </c>
      <c r="T964" s="52">
        <v>0</v>
      </c>
      <c r="U964" s="64">
        <f t="shared" si="102"/>
        <v>586172270.82887137</v>
      </c>
      <c r="V964" s="47">
        <v>0</v>
      </c>
      <c r="W964" s="29">
        <v>0</v>
      </c>
      <c r="X964" s="36">
        <v>560974880.13</v>
      </c>
      <c r="Y964" s="41">
        <f t="shared" si="103"/>
        <v>560974880.13</v>
      </c>
      <c r="Z964" s="42">
        <f t="shared" si="104"/>
        <v>25197390.698871374</v>
      </c>
    </row>
    <row r="965" spans="1:26" x14ac:dyDescent="0.25">
      <c r="A965" s="7" t="s">
        <v>15</v>
      </c>
      <c r="B965" s="56" t="s">
        <v>1932</v>
      </c>
      <c r="C965" s="6" t="s">
        <v>1931</v>
      </c>
      <c r="D965" s="6" t="s">
        <v>1952</v>
      </c>
      <c r="E965" s="8" t="s">
        <v>1953</v>
      </c>
      <c r="F965" s="5">
        <v>790091219.12817574</v>
      </c>
      <c r="G965" s="2">
        <v>35668976.370000005</v>
      </c>
      <c r="H965" s="2">
        <v>85977091.050000012</v>
      </c>
      <c r="I965" s="2">
        <v>0</v>
      </c>
      <c r="J965" s="2">
        <v>0</v>
      </c>
      <c r="K965" s="2">
        <v>0</v>
      </c>
      <c r="L965" s="2">
        <v>0</v>
      </c>
      <c r="M965" s="24">
        <f t="shared" ref="M965:M1028" si="105">+F965+G965+H965+I965+J965+K965+L965</f>
        <v>911737286.54817581</v>
      </c>
      <c r="N965" s="18">
        <f t="shared" ref="N965:N1028" si="106">+G965</f>
        <v>35668976.370000005</v>
      </c>
      <c r="O965" s="17">
        <f t="shared" ref="O965:O1028" si="107">+H965</f>
        <v>85977091.050000012</v>
      </c>
      <c r="P965" s="17">
        <v>0</v>
      </c>
      <c r="Q965" s="17">
        <v>0</v>
      </c>
      <c r="R965" s="35">
        <v>568967848.96510768</v>
      </c>
      <c r="S965" s="40">
        <f t="shared" si="101"/>
        <v>690613916.38510776</v>
      </c>
      <c r="T965" s="52">
        <v>0</v>
      </c>
      <c r="U965" s="64">
        <f t="shared" si="102"/>
        <v>690613916.38510776</v>
      </c>
      <c r="V965" s="47">
        <v>0</v>
      </c>
      <c r="W965" s="29">
        <v>0</v>
      </c>
      <c r="X965" s="36">
        <v>660970199.54999995</v>
      </c>
      <c r="Y965" s="41">
        <f t="shared" si="103"/>
        <v>660970199.54999995</v>
      </c>
      <c r="Z965" s="42">
        <f t="shared" si="104"/>
        <v>29643716.835107803</v>
      </c>
    </row>
    <row r="966" spans="1:26" x14ac:dyDescent="0.25">
      <c r="A966" s="7" t="s">
        <v>15</v>
      </c>
      <c r="B966" s="56" t="s">
        <v>1932</v>
      </c>
      <c r="C966" s="6" t="s">
        <v>1931</v>
      </c>
      <c r="D966" s="6" t="s">
        <v>1954</v>
      </c>
      <c r="E966" s="8" t="s">
        <v>1955</v>
      </c>
      <c r="F966" s="5">
        <v>577395346.93489528</v>
      </c>
      <c r="G966" s="2">
        <v>26133968.839999914</v>
      </c>
      <c r="H966" s="2">
        <v>63201016.889999986</v>
      </c>
      <c r="I966" s="2">
        <v>0</v>
      </c>
      <c r="J966" s="2">
        <v>0</v>
      </c>
      <c r="K966" s="2">
        <v>0</v>
      </c>
      <c r="L966" s="2">
        <v>0</v>
      </c>
      <c r="M966" s="24">
        <f t="shared" si="105"/>
        <v>666730332.66489518</v>
      </c>
      <c r="N966" s="18">
        <f t="shared" si="106"/>
        <v>26133968.839999914</v>
      </c>
      <c r="O966" s="17">
        <f t="shared" si="107"/>
        <v>63201016.889999986</v>
      </c>
      <c r="P966" s="17">
        <v>0</v>
      </c>
      <c r="Q966" s="17">
        <v>0</v>
      </c>
      <c r="R966" s="35">
        <v>416055124.71059966</v>
      </c>
      <c r="S966" s="40">
        <f t="shared" ref="S966:S1029" si="108">+N966+O966+P966+Q966+R966</f>
        <v>505390110.44059956</v>
      </c>
      <c r="T966" s="52">
        <v>0</v>
      </c>
      <c r="U966" s="64">
        <f t="shared" ref="U966:U1029" si="109">+S966+T966</f>
        <v>505390110.44059956</v>
      </c>
      <c r="V966" s="47">
        <v>0</v>
      </c>
      <c r="W966" s="29">
        <v>0</v>
      </c>
      <c r="X966" s="36">
        <v>483737755.36000001</v>
      </c>
      <c r="Y966" s="41">
        <f t="shared" ref="Y966:Y1029" si="110">+V966+W966+X966</f>
        <v>483737755.36000001</v>
      </c>
      <c r="Z966" s="42">
        <f t="shared" ref="Z966:Z1029" si="111">+S966-Y966+T966</f>
        <v>21652355.080599546</v>
      </c>
    </row>
    <row r="967" spans="1:26" x14ac:dyDescent="0.25">
      <c r="A967" s="7" t="s">
        <v>15</v>
      </c>
      <c r="B967" s="56" t="s">
        <v>1932</v>
      </c>
      <c r="C967" s="6" t="s">
        <v>1931</v>
      </c>
      <c r="D967" s="6" t="s">
        <v>1956</v>
      </c>
      <c r="E967" s="8" t="s">
        <v>1957</v>
      </c>
      <c r="F967" s="5">
        <v>668179522.27438009</v>
      </c>
      <c r="G967" s="2">
        <v>30416733.379999995</v>
      </c>
      <c r="H967" s="2">
        <v>74037816.669999957</v>
      </c>
      <c r="I967" s="2">
        <v>0</v>
      </c>
      <c r="J967" s="2">
        <v>0</v>
      </c>
      <c r="K967" s="2">
        <v>0</v>
      </c>
      <c r="L967" s="2">
        <v>0</v>
      </c>
      <c r="M967" s="24">
        <f t="shared" si="105"/>
        <v>772634072.32438004</v>
      </c>
      <c r="N967" s="18">
        <f t="shared" si="106"/>
        <v>30416733.379999995</v>
      </c>
      <c r="O967" s="17">
        <f t="shared" si="107"/>
        <v>74037816.669999957</v>
      </c>
      <c r="P967" s="17">
        <v>0</v>
      </c>
      <c r="Q967" s="17">
        <v>0</v>
      </c>
      <c r="R967" s="35">
        <v>482099064.73078501</v>
      </c>
      <c r="S967" s="40">
        <f t="shared" si="108"/>
        <v>586553614.78078496</v>
      </c>
      <c r="T967" s="52">
        <v>0</v>
      </c>
      <c r="U967" s="64">
        <f t="shared" si="109"/>
        <v>586553614.78078496</v>
      </c>
      <c r="V967" s="47">
        <v>0</v>
      </c>
      <c r="W967" s="29">
        <v>0</v>
      </c>
      <c r="X967" s="36">
        <v>561520428.62</v>
      </c>
      <c r="Y967" s="41">
        <f t="shared" si="110"/>
        <v>561520428.62</v>
      </c>
      <c r="Z967" s="42">
        <f t="shared" si="111"/>
        <v>25033186.16078496</v>
      </c>
    </row>
    <row r="968" spans="1:26" x14ac:dyDescent="0.25">
      <c r="A968" s="7" t="s">
        <v>15</v>
      </c>
      <c r="B968" s="56" t="s">
        <v>1932</v>
      </c>
      <c r="C968" s="6" t="s">
        <v>1931</v>
      </c>
      <c r="D968" s="6" t="s">
        <v>1958</v>
      </c>
      <c r="E968" s="8" t="s">
        <v>1959</v>
      </c>
      <c r="F968" s="5">
        <v>997807021.80764222</v>
      </c>
      <c r="G968" s="2">
        <v>45248283.769999862</v>
      </c>
      <c r="H968" s="2">
        <v>109668484.60000002</v>
      </c>
      <c r="I968" s="2">
        <v>0</v>
      </c>
      <c r="J968" s="2">
        <v>0</v>
      </c>
      <c r="K968" s="2">
        <v>0</v>
      </c>
      <c r="L968" s="2">
        <v>0</v>
      </c>
      <c r="M968" s="24">
        <f t="shared" si="105"/>
        <v>1152723790.1776421</v>
      </c>
      <c r="N968" s="18">
        <f t="shared" si="106"/>
        <v>45248283.769999862</v>
      </c>
      <c r="O968" s="17">
        <f t="shared" si="107"/>
        <v>109668484.60000002</v>
      </c>
      <c r="P968" s="17">
        <v>0</v>
      </c>
      <c r="Q968" s="17">
        <v>0</v>
      </c>
      <c r="R968" s="35">
        <v>719301595.80823481</v>
      </c>
      <c r="S968" s="40">
        <f t="shared" si="108"/>
        <v>874218364.1782347</v>
      </c>
      <c r="T968" s="52">
        <v>0</v>
      </c>
      <c r="U968" s="64">
        <f t="shared" si="109"/>
        <v>874218364.1782347</v>
      </c>
      <c r="V968" s="47">
        <v>0</v>
      </c>
      <c r="W968" s="29">
        <v>0</v>
      </c>
      <c r="X968" s="36">
        <v>836811259.80999994</v>
      </c>
      <c r="Y968" s="41">
        <f t="shared" si="110"/>
        <v>836811259.80999994</v>
      </c>
      <c r="Z968" s="42">
        <f t="shared" si="111"/>
        <v>37407104.368234754</v>
      </c>
    </row>
    <row r="969" spans="1:26" x14ac:dyDescent="0.25">
      <c r="A969" s="7" t="s">
        <v>15</v>
      </c>
      <c r="B969" s="56" t="s">
        <v>1932</v>
      </c>
      <c r="C969" s="6" t="s">
        <v>1931</v>
      </c>
      <c r="D969" s="6" t="s">
        <v>1960</v>
      </c>
      <c r="E969" s="8" t="s">
        <v>1961</v>
      </c>
      <c r="F969" s="5">
        <v>640124775.47964811</v>
      </c>
      <c r="G969" s="2">
        <v>28925054.519999743</v>
      </c>
      <c r="H969" s="2">
        <v>69735695.930000007</v>
      </c>
      <c r="I969" s="2">
        <v>0</v>
      </c>
      <c r="J969" s="2">
        <v>0</v>
      </c>
      <c r="K969" s="2">
        <v>0</v>
      </c>
      <c r="L969" s="2">
        <v>0</v>
      </c>
      <c r="M969" s="24">
        <f t="shared" si="105"/>
        <v>738785525.92964792</v>
      </c>
      <c r="N969" s="18">
        <f t="shared" si="106"/>
        <v>28925054.519999743</v>
      </c>
      <c r="O969" s="17">
        <f t="shared" si="107"/>
        <v>69735695.930000007</v>
      </c>
      <c r="P969" s="17">
        <v>0</v>
      </c>
      <c r="Q969" s="17">
        <v>0</v>
      </c>
      <c r="R969" s="35">
        <v>461069025.98272854</v>
      </c>
      <c r="S969" s="40">
        <f t="shared" si="108"/>
        <v>559729776.43272829</v>
      </c>
      <c r="T969" s="52">
        <v>0</v>
      </c>
      <c r="U969" s="64">
        <f t="shared" si="109"/>
        <v>559729776.43272829</v>
      </c>
      <c r="V969" s="47">
        <v>0</v>
      </c>
      <c r="W969" s="29">
        <v>0</v>
      </c>
      <c r="X969" s="36">
        <v>535720362.72000003</v>
      </c>
      <c r="Y969" s="41">
        <f t="shared" si="110"/>
        <v>535720362.72000003</v>
      </c>
      <c r="Z969" s="42">
        <f t="shared" si="111"/>
        <v>24009413.712728262</v>
      </c>
    </row>
    <row r="970" spans="1:26" x14ac:dyDescent="0.25">
      <c r="A970" s="7" t="s">
        <v>15</v>
      </c>
      <c r="B970" s="56" t="s">
        <v>1932</v>
      </c>
      <c r="C970" s="6" t="s">
        <v>1931</v>
      </c>
      <c r="D970" s="6" t="s">
        <v>1962</v>
      </c>
      <c r="E970" s="8" t="s">
        <v>1963</v>
      </c>
      <c r="F970" s="5">
        <v>698855041.73285639</v>
      </c>
      <c r="G970" s="2">
        <v>31846677.980000019</v>
      </c>
      <c r="H970" s="2">
        <v>77676617.789999962</v>
      </c>
      <c r="I970" s="2">
        <v>0</v>
      </c>
      <c r="J970" s="2">
        <v>0</v>
      </c>
      <c r="K970" s="2">
        <v>0</v>
      </c>
      <c r="L970" s="2">
        <v>0</v>
      </c>
      <c r="M970" s="24">
        <f t="shared" si="105"/>
        <v>808378337.50285637</v>
      </c>
      <c r="N970" s="18">
        <f t="shared" si="106"/>
        <v>31846677.980000019</v>
      </c>
      <c r="O970" s="17">
        <f t="shared" si="107"/>
        <v>77676617.789999962</v>
      </c>
      <c r="P970" s="17">
        <v>0</v>
      </c>
      <c r="Q970" s="17">
        <v>0</v>
      </c>
      <c r="R970" s="35">
        <v>504376075.85146338</v>
      </c>
      <c r="S970" s="40">
        <f t="shared" si="108"/>
        <v>613899371.6214633</v>
      </c>
      <c r="T970" s="52">
        <v>0</v>
      </c>
      <c r="U970" s="64">
        <f t="shared" si="109"/>
        <v>613899371.6214633</v>
      </c>
      <c r="V970" s="47">
        <v>0</v>
      </c>
      <c r="W970" s="29">
        <v>0</v>
      </c>
      <c r="X970" s="36">
        <v>587723476.38999999</v>
      </c>
      <c r="Y970" s="41">
        <f t="shared" si="110"/>
        <v>587723476.38999999</v>
      </c>
      <c r="Z970" s="42">
        <f t="shared" si="111"/>
        <v>26175895.231463313</v>
      </c>
    </row>
    <row r="971" spans="1:26" x14ac:dyDescent="0.25">
      <c r="A971" s="7" t="s">
        <v>15</v>
      </c>
      <c r="B971" s="56" t="s">
        <v>1932</v>
      </c>
      <c r="C971" s="6" t="s">
        <v>1931</v>
      </c>
      <c r="D971" s="6" t="s">
        <v>1964</v>
      </c>
      <c r="E971" s="8" t="s">
        <v>1965</v>
      </c>
      <c r="F971" s="5">
        <v>698056362.24309373</v>
      </c>
      <c r="G971" s="2">
        <v>31392797.440000057</v>
      </c>
      <c r="H971" s="2">
        <v>75268124.589999974</v>
      </c>
      <c r="I971" s="2">
        <v>0</v>
      </c>
      <c r="J971" s="2">
        <v>0</v>
      </c>
      <c r="K971" s="2">
        <v>0</v>
      </c>
      <c r="L971" s="2">
        <v>0</v>
      </c>
      <c r="M971" s="24">
        <f t="shared" si="105"/>
        <v>804717284.2730937</v>
      </c>
      <c r="N971" s="18">
        <f t="shared" si="106"/>
        <v>31392797.440000057</v>
      </c>
      <c r="O971" s="17">
        <f t="shared" si="107"/>
        <v>75268124.589999974</v>
      </c>
      <c r="P971" s="17">
        <v>0</v>
      </c>
      <c r="Q971" s="17">
        <v>0</v>
      </c>
      <c r="R971" s="35">
        <v>502226412.17776293</v>
      </c>
      <c r="S971" s="40">
        <f t="shared" si="108"/>
        <v>608887334.20776296</v>
      </c>
      <c r="T971" s="52">
        <v>0</v>
      </c>
      <c r="U971" s="64">
        <f t="shared" si="109"/>
        <v>608887334.20776296</v>
      </c>
      <c r="V971" s="47">
        <v>0</v>
      </c>
      <c r="W971" s="29">
        <v>0</v>
      </c>
      <c r="X971" s="36">
        <v>582676777.96000004</v>
      </c>
      <c r="Y971" s="41">
        <f t="shared" si="110"/>
        <v>582676777.96000004</v>
      </c>
      <c r="Z971" s="42">
        <f t="shared" si="111"/>
        <v>26210556.247762918</v>
      </c>
    </row>
    <row r="972" spans="1:26" x14ac:dyDescent="0.25">
      <c r="A972" s="7" t="s">
        <v>15</v>
      </c>
      <c r="B972" s="56" t="s">
        <v>1932</v>
      </c>
      <c r="C972" s="6" t="s">
        <v>1931</v>
      </c>
      <c r="D972" s="6" t="s">
        <v>1966</v>
      </c>
      <c r="E972" s="8" t="s">
        <v>1967</v>
      </c>
      <c r="F972" s="5">
        <v>1023628663.8688397</v>
      </c>
      <c r="G972" s="2">
        <v>46468999.039999962</v>
      </c>
      <c r="H972" s="2">
        <v>112751170.27999997</v>
      </c>
      <c r="I972" s="2">
        <v>0</v>
      </c>
      <c r="J972" s="2">
        <v>0</v>
      </c>
      <c r="K972" s="2">
        <v>0</v>
      </c>
      <c r="L972" s="2">
        <v>0</v>
      </c>
      <c r="M972" s="24">
        <f t="shared" si="105"/>
        <v>1182848833.1888397</v>
      </c>
      <c r="N972" s="18">
        <f t="shared" si="106"/>
        <v>46468999.039999962</v>
      </c>
      <c r="O972" s="17">
        <f t="shared" si="107"/>
        <v>112751170.27999997</v>
      </c>
      <c r="P972" s="17">
        <v>0</v>
      </c>
      <c r="Q972" s="17">
        <v>0</v>
      </c>
      <c r="R972" s="35">
        <v>738094666.77219248</v>
      </c>
      <c r="S972" s="40">
        <f t="shared" si="108"/>
        <v>897314836.09219241</v>
      </c>
      <c r="T972" s="52">
        <v>0</v>
      </c>
      <c r="U972" s="64">
        <f t="shared" si="109"/>
        <v>897314836.09219241</v>
      </c>
      <c r="V972" s="47">
        <v>0</v>
      </c>
      <c r="W972" s="29">
        <v>0</v>
      </c>
      <c r="X972" s="36">
        <v>858946634</v>
      </c>
      <c r="Y972" s="41">
        <f t="shared" si="110"/>
        <v>858946634</v>
      </c>
      <c r="Z972" s="42">
        <f t="shared" si="111"/>
        <v>38368202.092192411</v>
      </c>
    </row>
    <row r="973" spans="1:26" x14ac:dyDescent="0.25">
      <c r="A973" s="7" t="s">
        <v>15</v>
      </c>
      <c r="B973" s="56" t="s">
        <v>1932</v>
      </c>
      <c r="C973" s="6" t="s">
        <v>1931</v>
      </c>
      <c r="D973" s="6" t="s">
        <v>1968</v>
      </c>
      <c r="E973" s="8" t="s">
        <v>1969</v>
      </c>
      <c r="F973" s="5">
        <v>846163138.03953004</v>
      </c>
      <c r="G973" s="2">
        <v>38246127.300000191</v>
      </c>
      <c r="H973" s="2">
        <v>92309722.75999999</v>
      </c>
      <c r="I973" s="2">
        <v>0</v>
      </c>
      <c r="J973" s="2">
        <v>0</v>
      </c>
      <c r="K973" s="2">
        <v>0</v>
      </c>
      <c r="L973" s="2">
        <v>0</v>
      </c>
      <c r="M973" s="24">
        <f t="shared" si="105"/>
        <v>976718988.09953022</v>
      </c>
      <c r="N973" s="18">
        <f t="shared" si="106"/>
        <v>38246127.300000191</v>
      </c>
      <c r="O973" s="17">
        <f t="shared" si="107"/>
        <v>92309722.75999999</v>
      </c>
      <c r="P973" s="17">
        <v>0</v>
      </c>
      <c r="Q973" s="17">
        <v>0</v>
      </c>
      <c r="R973" s="35">
        <v>609510067.01263249</v>
      </c>
      <c r="S973" s="40">
        <f t="shared" si="108"/>
        <v>740065917.07263267</v>
      </c>
      <c r="T973" s="52">
        <v>0</v>
      </c>
      <c r="U973" s="64">
        <f t="shared" si="109"/>
        <v>740065917.07263267</v>
      </c>
      <c r="V973" s="47">
        <v>0</v>
      </c>
      <c r="W973" s="29">
        <v>0</v>
      </c>
      <c r="X973" s="36">
        <v>708324472.24000001</v>
      </c>
      <c r="Y973" s="41">
        <f t="shared" si="110"/>
        <v>708324472.24000001</v>
      </c>
      <c r="Z973" s="42">
        <f t="shared" si="111"/>
        <v>31741444.832632661</v>
      </c>
    </row>
    <row r="974" spans="1:26" x14ac:dyDescent="0.25">
      <c r="A974" s="7" t="s">
        <v>15</v>
      </c>
      <c r="B974" s="56" t="s">
        <v>1932</v>
      </c>
      <c r="C974" s="6" t="s">
        <v>1931</v>
      </c>
      <c r="D974" s="6" t="s">
        <v>1970</v>
      </c>
      <c r="E974" s="8" t="s">
        <v>1971</v>
      </c>
      <c r="F974" s="5">
        <v>568232190.09294605</v>
      </c>
      <c r="G974" s="2">
        <v>25835582.789999962</v>
      </c>
      <c r="H974" s="2">
        <v>62819137.180000007</v>
      </c>
      <c r="I974" s="2">
        <v>0</v>
      </c>
      <c r="J974" s="2">
        <v>0</v>
      </c>
      <c r="K974" s="2">
        <v>0</v>
      </c>
      <c r="L974" s="2">
        <v>0</v>
      </c>
      <c r="M974" s="24">
        <f t="shared" si="105"/>
        <v>656886910.06294608</v>
      </c>
      <c r="N974" s="18">
        <f t="shared" si="106"/>
        <v>25835582.789999962</v>
      </c>
      <c r="O974" s="17">
        <f t="shared" si="107"/>
        <v>62819137.180000007</v>
      </c>
      <c r="P974" s="17">
        <v>0</v>
      </c>
      <c r="Q974" s="17">
        <v>0</v>
      </c>
      <c r="R974" s="35">
        <v>409880361.34130895</v>
      </c>
      <c r="S974" s="40">
        <f t="shared" si="108"/>
        <v>498535081.31130892</v>
      </c>
      <c r="T974" s="52">
        <v>0</v>
      </c>
      <c r="U974" s="64">
        <f t="shared" si="109"/>
        <v>498535081.31130892</v>
      </c>
      <c r="V974" s="47">
        <v>0</v>
      </c>
      <c r="W974" s="29">
        <v>0</v>
      </c>
      <c r="X974" s="36">
        <v>477242578.79000002</v>
      </c>
      <c r="Y974" s="41">
        <f t="shared" si="110"/>
        <v>477242578.79000002</v>
      </c>
      <c r="Z974" s="42">
        <f t="shared" si="111"/>
        <v>21292502.521308899</v>
      </c>
    </row>
    <row r="975" spans="1:26" x14ac:dyDescent="0.25">
      <c r="A975" s="7" t="s">
        <v>15</v>
      </c>
      <c r="B975" s="56" t="s">
        <v>1932</v>
      </c>
      <c r="C975" s="6" t="s">
        <v>1931</v>
      </c>
      <c r="D975" s="6" t="s">
        <v>1972</v>
      </c>
      <c r="E975" s="8" t="s">
        <v>1973</v>
      </c>
      <c r="F975" s="5">
        <v>1073158217.5578904</v>
      </c>
      <c r="G975" s="2">
        <v>48465947.610000134</v>
      </c>
      <c r="H975" s="2">
        <v>116830042.56999993</v>
      </c>
      <c r="I975" s="2">
        <v>0</v>
      </c>
      <c r="J975" s="2">
        <v>0</v>
      </c>
      <c r="K975" s="2">
        <v>0</v>
      </c>
      <c r="L975" s="2">
        <v>0</v>
      </c>
      <c r="M975" s="24">
        <f t="shared" si="105"/>
        <v>1238454207.7378905</v>
      </c>
      <c r="N975" s="18">
        <f t="shared" si="106"/>
        <v>48465947.610000134</v>
      </c>
      <c r="O975" s="17">
        <f t="shared" si="107"/>
        <v>116830042.56999993</v>
      </c>
      <c r="P975" s="17">
        <v>0</v>
      </c>
      <c r="Q975" s="17">
        <v>0</v>
      </c>
      <c r="R975" s="35">
        <v>772869596.45588434</v>
      </c>
      <c r="S975" s="40">
        <f t="shared" si="108"/>
        <v>938165586.6358844</v>
      </c>
      <c r="T975" s="52">
        <v>0</v>
      </c>
      <c r="U975" s="64">
        <f t="shared" si="109"/>
        <v>938165586.6358844</v>
      </c>
      <c r="V975" s="47">
        <v>0</v>
      </c>
      <c r="W975" s="29">
        <v>0</v>
      </c>
      <c r="X975" s="36">
        <v>897903968.37</v>
      </c>
      <c r="Y975" s="41">
        <f t="shared" si="110"/>
        <v>897903968.37</v>
      </c>
      <c r="Z975" s="42">
        <f t="shared" si="111"/>
        <v>40261618.265884399</v>
      </c>
    </row>
    <row r="976" spans="1:26" x14ac:dyDescent="0.25">
      <c r="A976" s="7" t="s">
        <v>15</v>
      </c>
      <c r="B976" s="56" t="s">
        <v>1932</v>
      </c>
      <c r="C976" s="6" t="s">
        <v>1931</v>
      </c>
      <c r="D976" s="6" t="s">
        <v>1974</v>
      </c>
      <c r="E976" s="8" t="s">
        <v>1975</v>
      </c>
      <c r="F976" s="5">
        <v>1090576597.4138932</v>
      </c>
      <c r="G976" s="2">
        <v>49360020.25</v>
      </c>
      <c r="H976" s="2">
        <v>119343314.03999996</v>
      </c>
      <c r="I976" s="2">
        <v>0</v>
      </c>
      <c r="J976" s="2">
        <v>0</v>
      </c>
      <c r="K976" s="2">
        <v>0</v>
      </c>
      <c r="L976" s="2">
        <v>0</v>
      </c>
      <c r="M976" s="24">
        <f t="shared" si="105"/>
        <v>1259279931.7038932</v>
      </c>
      <c r="N976" s="18">
        <f t="shared" si="106"/>
        <v>49360020.25</v>
      </c>
      <c r="O976" s="17">
        <f t="shared" si="107"/>
        <v>119343314.03999996</v>
      </c>
      <c r="P976" s="17">
        <v>0</v>
      </c>
      <c r="Q976" s="17">
        <v>0</v>
      </c>
      <c r="R976" s="35">
        <v>785822487.28110826</v>
      </c>
      <c r="S976" s="40">
        <f t="shared" si="108"/>
        <v>954525821.57110822</v>
      </c>
      <c r="T976" s="52">
        <v>0</v>
      </c>
      <c r="U976" s="64">
        <f t="shared" si="109"/>
        <v>954525821.57110822</v>
      </c>
      <c r="V976" s="47">
        <v>0</v>
      </c>
      <c r="W976" s="29">
        <v>0</v>
      </c>
      <c r="X976" s="36">
        <v>913626735.60000002</v>
      </c>
      <c r="Y976" s="41">
        <f t="shared" si="110"/>
        <v>913626735.60000002</v>
      </c>
      <c r="Z976" s="42">
        <f t="shared" si="111"/>
        <v>40899085.971108198</v>
      </c>
    </row>
    <row r="977" spans="1:26" x14ac:dyDescent="0.25">
      <c r="A977" s="7" t="s">
        <v>15</v>
      </c>
      <c r="B977" s="56" t="s">
        <v>1932</v>
      </c>
      <c r="C977" s="6" t="s">
        <v>1931</v>
      </c>
      <c r="D977" s="6" t="s">
        <v>1976</v>
      </c>
      <c r="E977" s="8" t="s">
        <v>1977</v>
      </c>
      <c r="F977" s="5">
        <v>638357699.33213449</v>
      </c>
      <c r="G977" s="2">
        <v>29083753.49000001</v>
      </c>
      <c r="H977" s="2">
        <v>70944056.25</v>
      </c>
      <c r="I977" s="2">
        <v>0</v>
      </c>
      <c r="J977" s="2">
        <v>0</v>
      </c>
      <c r="K977" s="2">
        <v>0</v>
      </c>
      <c r="L977" s="2">
        <v>0</v>
      </c>
      <c r="M977" s="24">
        <f t="shared" si="105"/>
        <v>738385509.07213449</v>
      </c>
      <c r="N977" s="18">
        <f t="shared" si="106"/>
        <v>29083753.49000001</v>
      </c>
      <c r="O977" s="17">
        <f t="shared" si="107"/>
        <v>70944056.25</v>
      </c>
      <c r="P977" s="17">
        <v>0</v>
      </c>
      <c r="Q977" s="17">
        <v>0</v>
      </c>
      <c r="R977" s="35">
        <v>460689065.43895012</v>
      </c>
      <c r="S977" s="40">
        <f t="shared" si="108"/>
        <v>560716875.17895007</v>
      </c>
      <c r="T977" s="52">
        <v>0</v>
      </c>
      <c r="U977" s="64">
        <f t="shared" si="109"/>
        <v>560716875.17895007</v>
      </c>
      <c r="V977" s="47">
        <v>0</v>
      </c>
      <c r="W977" s="29">
        <v>0</v>
      </c>
      <c r="X977" s="36">
        <v>536803552.89999998</v>
      </c>
      <c r="Y977" s="41">
        <f t="shared" si="110"/>
        <v>536803552.89999998</v>
      </c>
      <c r="Z977" s="42">
        <f t="shared" si="111"/>
        <v>23913322.278950095</v>
      </c>
    </row>
    <row r="978" spans="1:26" x14ac:dyDescent="0.25">
      <c r="A978" s="7" t="s">
        <v>15</v>
      </c>
      <c r="B978" s="56" t="s">
        <v>1932</v>
      </c>
      <c r="C978" s="6" t="s">
        <v>1931</v>
      </c>
      <c r="D978" s="6" t="s">
        <v>1978</v>
      </c>
      <c r="E978" s="8" t="s">
        <v>1979</v>
      </c>
      <c r="F978" s="5">
        <v>804805614.12644053</v>
      </c>
      <c r="G978" s="2">
        <v>36400545.590000033</v>
      </c>
      <c r="H978" s="2">
        <v>87907203.149999976</v>
      </c>
      <c r="I978" s="2">
        <v>0</v>
      </c>
      <c r="J978" s="2">
        <v>0</v>
      </c>
      <c r="K978" s="2">
        <v>0</v>
      </c>
      <c r="L978" s="2">
        <v>0</v>
      </c>
      <c r="M978" s="24">
        <f t="shared" si="105"/>
        <v>929113362.86644053</v>
      </c>
      <c r="N978" s="18">
        <f t="shared" si="106"/>
        <v>36400545.590000033</v>
      </c>
      <c r="O978" s="17">
        <f t="shared" si="107"/>
        <v>87907203.149999976</v>
      </c>
      <c r="P978" s="17">
        <v>0</v>
      </c>
      <c r="Q978" s="17">
        <v>0</v>
      </c>
      <c r="R978" s="35">
        <v>579810927.18525255</v>
      </c>
      <c r="S978" s="40">
        <f t="shared" si="108"/>
        <v>704118675.92525256</v>
      </c>
      <c r="T978" s="52">
        <v>0</v>
      </c>
      <c r="U978" s="64">
        <f t="shared" si="109"/>
        <v>704118675.92525256</v>
      </c>
      <c r="V978" s="47">
        <v>0</v>
      </c>
      <c r="W978" s="29">
        <v>0</v>
      </c>
      <c r="X978" s="36">
        <v>673933448.09000003</v>
      </c>
      <c r="Y978" s="41">
        <f t="shared" si="110"/>
        <v>673933448.09000003</v>
      </c>
      <c r="Z978" s="42">
        <f t="shared" si="111"/>
        <v>30185227.835252523</v>
      </c>
    </row>
    <row r="979" spans="1:26" x14ac:dyDescent="0.25">
      <c r="A979" s="7" t="s">
        <v>15</v>
      </c>
      <c r="B979" s="56" t="s">
        <v>1932</v>
      </c>
      <c r="C979" s="6" t="s">
        <v>1931</v>
      </c>
      <c r="D979" s="6" t="s">
        <v>1980</v>
      </c>
      <c r="E979" s="8" t="s">
        <v>1981</v>
      </c>
      <c r="F979" s="5">
        <v>893955122.19227386</v>
      </c>
      <c r="G979" s="2">
        <v>40658372.059999943</v>
      </c>
      <c r="H979" s="2">
        <v>98935398.980000019</v>
      </c>
      <c r="I979" s="2">
        <v>0</v>
      </c>
      <c r="J979" s="2">
        <v>0</v>
      </c>
      <c r="K979" s="2">
        <v>0</v>
      </c>
      <c r="L979" s="2">
        <v>0</v>
      </c>
      <c r="M979" s="24">
        <f t="shared" si="105"/>
        <v>1033548893.2322738</v>
      </c>
      <c r="N979" s="18">
        <f t="shared" si="106"/>
        <v>40658372.059999943</v>
      </c>
      <c r="O979" s="17">
        <f t="shared" si="107"/>
        <v>98935398.980000019</v>
      </c>
      <c r="P979" s="17">
        <v>0</v>
      </c>
      <c r="Q979" s="17">
        <v>0</v>
      </c>
      <c r="R979" s="35">
        <v>644880917.31840384</v>
      </c>
      <c r="S979" s="40">
        <f t="shared" si="108"/>
        <v>784474688.3584038</v>
      </c>
      <c r="T979" s="52">
        <v>0</v>
      </c>
      <c r="U979" s="64">
        <f t="shared" si="109"/>
        <v>784474688.3584038</v>
      </c>
      <c r="V979" s="47">
        <v>0</v>
      </c>
      <c r="W979" s="29">
        <v>0</v>
      </c>
      <c r="X979" s="36">
        <v>750976877.25</v>
      </c>
      <c r="Y979" s="41">
        <f t="shared" si="110"/>
        <v>750976877.25</v>
      </c>
      <c r="Z979" s="42">
        <f t="shared" si="111"/>
        <v>33497811.108403802</v>
      </c>
    </row>
    <row r="980" spans="1:26" x14ac:dyDescent="0.25">
      <c r="A980" s="7" t="s">
        <v>15</v>
      </c>
      <c r="B980" s="56" t="s">
        <v>1932</v>
      </c>
      <c r="C980" s="6" t="s">
        <v>1931</v>
      </c>
      <c r="D980" s="6" t="s">
        <v>1982</v>
      </c>
      <c r="E980" s="8" t="s">
        <v>1983</v>
      </c>
      <c r="F980" s="5">
        <v>766769688.70516896</v>
      </c>
      <c r="G980" s="2">
        <v>34524375.75999999</v>
      </c>
      <c r="H980" s="2">
        <v>82907543.529999971</v>
      </c>
      <c r="I980" s="2">
        <v>0</v>
      </c>
      <c r="J980" s="2">
        <v>0</v>
      </c>
      <c r="K980" s="2">
        <v>0</v>
      </c>
      <c r="L980" s="2">
        <v>0</v>
      </c>
      <c r="M980" s="24">
        <f t="shared" si="105"/>
        <v>884201607.99516892</v>
      </c>
      <c r="N980" s="18">
        <f t="shared" si="106"/>
        <v>34524375.75999999</v>
      </c>
      <c r="O980" s="17">
        <f t="shared" si="107"/>
        <v>82907543.529999971</v>
      </c>
      <c r="P980" s="17">
        <v>0</v>
      </c>
      <c r="Q980" s="17">
        <v>0</v>
      </c>
      <c r="R980" s="35">
        <v>551828410.77894592</v>
      </c>
      <c r="S980" s="40">
        <f t="shared" si="108"/>
        <v>669260330.06894588</v>
      </c>
      <c r="T980" s="52">
        <v>0</v>
      </c>
      <c r="U980" s="64">
        <f t="shared" si="109"/>
        <v>669260330.06894588</v>
      </c>
      <c r="V980" s="47">
        <v>0</v>
      </c>
      <c r="W980" s="29">
        <v>0</v>
      </c>
      <c r="X980" s="36">
        <v>640478418.13</v>
      </c>
      <c r="Y980" s="41">
        <f t="shared" si="110"/>
        <v>640478418.13</v>
      </c>
      <c r="Z980" s="42">
        <f t="shared" si="111"/>
        <v>28781911.938945889</v>
      </c>
    </row>
    <row r="981" spans="1:26" x14ac:dyDescent="0.25">
      <c r="A981" s="7" t="s">
        <v>15</v>
      </c>
      <c r="B981" s="56" t="s">
        <v>1932</v>
      </c>
      <c r="C981" s="6" t="s">
        <v>1931</v>
      </c>
      <c r="D981" s="6" t="s">
        <v>1984</v>
      </c>
      <c r="E981" s="8" t="s">
        <v>1985</v>
      </c>
      <c r="F981" s="5">
        <v>671698068.42420566</v>
      </c>
      <c r="G981" s="2">
        <v>30563742.180000067</v>
      </c>
      <c r="H981" s="2">
        <v>74398666.629999995</v>
      </c>
      <c r="I981" s="2">
        <v>0</v>
      </c>
      <c r="J981" s="2">
        <v>0</v>
      </c>
      <c r="K981" s="2">
        <v>0</v>
      </c>
      <c r="L981" s="2">
        <v>0</v>
      </c>
      <c r="M981" s="24">
        <f t="shared" si="105"/>
        <v>776660477.23420572</v>
      </c>
      <c r="N981" s="18">
        <f t="shared" si="106"/>
        <v>30563742.180000067</v>
      </c>
      <c r="O981" s="17">
        <f t="shared" si="107"/>
        <v>74398666.629999995</v>
      </c>
      <c r="P981" s="17">
        <v>0</v>
      </c>
      <c r="Q981" s="17">
        <v>0</v>
      </c>
      <c r="R981" s="35">
        <v>484600685.78328377</v>
      </c>
      <c r="S981" s="40">
        <f t="shared" si="108"/>
        <v>589563094.59328389</v>
      </c>
      <c r="T981" s="52">
        <v>0</v>
      </c>
      <c r="U981" s="64">
        <f t="shared" si="109"/>
        <v>589563094.59328389</v>
      </c>
      <c r="V981" s="47">
        <v>0</v>
      </c>
      <c r="W981" s="29">
        <v>0</v>
      </c>
      <c r="X981" s="36">
        <v>564396314.09000003</v>
      </c>
      <c r="Y981" s="41">
        <f t="shared" si="110"/>
        <v>564396314.09000003</v>
      </c>
      <c r="Z981" s="42">
        <f t="shared" si="111"/>
        <v>25166780.503283858</v>
      </c>
    </row>
    <row r="982" spans="1:26" x14ac:dyDescent="0.25">
      <c r="A982" s="7" t="s">
        <v>15</v>
      </c>
      <c r="B982" s="56" t="s">
        <v>1987</v>
      </c>
      <c r="C982" s="6" t="s">
        <v>1986</v>
      </c>
      <c r="D982" s="6" t="s">
        <v>1987</v>
      </c>
      <c r="E982" s="8" t="s">
        <v>1988</v>
      </c>
      <c r="F982" s="5">
        <v>34319806353.221455</v>
      </c>
      <c r="G982" s="2">
        <v>1311953763.6399956</v>
      </c>
      <c r="H982" s="2">
        <v>2694896727.8100014</v>
      </c>
      <c r="I982" s="2">
        <v>0</v>
      </c>
      <c r="J982" s="2">
        <v>0</v>
      </c>
      <c r="K982" s="2">
        <v>0</v>
      </c>
      <c r="L982" s="2">
        <v>0</v>
      </c>
      <c r="M982" s="24">
        <f t="shared" si="105"/>
        <v>38326656844.671448</v>
      </c>
      <c r="N982" s="18">
        <f t="shared" si="106"/>
        <v>1311953763.6399956</v>
      </c>
      <c r="O982" s="17">
        <f t="shared" si="107"/>
        <v>2694896727.8100014</v>
      </c>
      <c r="P982" s="17">
        <v>0</v>
      </c>
      <c r="Q982" s="17">
        <v>0</v>
      </c>
      <c r="R982" s="35">
        <v>24128105746.23764</v>
      </c>
      <c r="S982" s="40">
        <f t="shared" si="108"/>
        <v>28134956237.687637</v>
      </c>
      <c r="T982" s="52">
        <v>0</v>
      </c>
      <c r="U982" s="64">
        <f t="shared" si="109"/>
        <v>28134956237.687637</v>
      </c>
      <c r="V982" s="47">
        <v>0</v>
      </c>
      <c r="W982" s="29">
        <v>0</v>
      </c>
      <c r="X982" s="36">
        <v>26866765547.599998</v>
      </c>
      <c r="Y982" s="41">
        <f t="shared" si="110"/>
        <v>26866765547.599998</v>
      </c>
      <c r="Z982" s="42">
        <f t="shared" si="111"/>
        <v>1268190690.0876389</v>
      </c>
    </row>
    <row r="983" spans="1:26" x14ac:dyDescent="0.25">
      <c r="A983" s="7" t="s">
        <v>15</v>
      </c>
      <c r="B983" s="56" t="s">
        <v>1987</v>
      </c>
      <c r="C983" s="6" t="s">
        <v>1986</v>
      </c>
      <c r="D983" s="6" t="s">
        <v>1989</v>
      </c>
      <c r="E983" s="8" t="s">
        <v>1990</v>
      </c>
      <c r="F983" s="5">
        <v>1238012666.9618611</v>
      </c>
      <c r="G983" s="2">
        <v>55998572.800000191</v>
      </c>
      <c r="H983" s="2">
        <v>135227046.53999996</v>
      </c>
      <c r="I983" s="2">
        <v>0</v>
      </c>
      <c r="J983" s="2">
        <v>0</v>
      </c>
      <c r="K983" s="2">
        <v>0</v>
      </c>
      <c r="L983" s="2">
        <v>0</v>
      </c>
      <c r="M983" s="24">
        <f t="shared" si="105"/>
        <v>1429238286.3018613</v>
      </c>
      <c r="N983" s="18">
        <f t="shared" si="106"/>
        <v>55998572.800000191</v>
      </c>
      <c r="O983" s="17">
        <f t="shared" si="107"/>
        <v>135227046.53999996</v>
      </c>
      <c r="P983" s="17">
        <v>0</v>
      </c>
      <c r="Q983" s="17">
        <v>0</v>
      </c>
      <c r="R983" s="35">
        <v>891923808.42498624</v>
      </c>
      <c r="S983" s="40">
        <f t="shared" si="108"/>
        <v>1083149427.7649865</v>
      </c>
      <c r="T983" s="52">
        <v>0</v>
      </c>
      <c r="U983" s="64">
        <f t="shared" si="109"/>
        <v>1083149427.7649865</v>
      </c>
      <c r="V983" s="47">
        <v>0</v>
      </c>
      <c r="W983" s="29">
        <v>0</v>
      </c>
      <c r="X983" s="36">
        <v>1036717706.35</v>
      </c>
      <c r="Y983" s="41">
        <f t="shared" si="110"/>
        <v>1036717706.35</v>
      </c>
      <c r="Z983" s="42">
        <f t="shared" si="111"/>
        <v>46431721.414986491</v>
      </c>
    </row>
    <row r="984" spans="1:26" x14ac:dyDescent="0.25">
      <c r="A984" s="7" t="s">
        <v>15</v>
      </c>
      <c r="B984" s="56" t="s">
        <v>1987</v>
      </c>
      <c r="C984" s="6" t="s">
        <v>1986</v>
      </c>
      <c r="D984" s="6" t="s">
        <v>1991</v>
      </c>
      <c r="E984" s="8" t="s">
        <v>1992</v>
      </c>
      <c r="F984" s="5">
        <v>319230018.70427501</v>
      </c>
      <c r="G984" s="2">
        <v>14561064.280000091</v>
      </c>
      <c r="H984" s="2">
        <v>35553128.50999999</v>
      </c>
      <c r="I984" s="2">
        <v>0</v>
      </c>
      <c r="J984" s="2">
        <v>0</v>
      </c>
      <c r="K984" s="2">
        <v>0</v>
      </c>
      <c r="L984" s="2">
        <v>0</v>
      </c>
      <c r="M984" s="24">
        <f t="shared" si="105"/>
        <v>369344211.49427509</v>
      </c>
      <c r="N984" s="18">
        <f t="shared" si="106"/>
        <v>14561064.280000091</v>
      </c>
      <c r="O984" s="17">
        <f t="shared" si="107"/>
        <v>35553128.50999999</v>
      </c>
      <c r="P984" s="17">
        <v>0</v>
      </c>
      <c r="Q984" s="17">
        <v>0</v>
      </c>
      <c r="R984" s="35">
        <v>230438379.88465923</v>
      </c>
      <c r="S984" s="40">
        <f t="shared" si="108"/>
        <v>280552572.67465931</v>
      </c>
      <c r="T984" s="52">
        <v>0</v>
      </c>
      <c r="U984" s="64">
        <f t="shared" si="109"/>
        <v>280552572.67465931</v>
      </c>
      <c r="V984" s="47">
        <v>0</v>
      </c>
      <c r="W984" s="29">
        <v>0</v>
      </c>
      <c r="X984" s="36">
        <v>268595946.56</v>
      </c>
      <c r="Y984" s="41">
        <f t="shared" si="110"/>
        <v>268595946.56</v>
      </c>
      <c r="Z984" s="42">
        <f t="shared" si="111"/>
        <v>11956626.114659309</v>
      </c>
    </row>
    <row r="985" spans="1:26" x14ac:dyDescent="0.25">
      <c r="A985" s="7" t="s">
        <v>15</v>
      </c>
      <c r="B985" s="56" t="s">
        <v>1987</v>
      </c>
      <c r="C985" s="6" t="s">
        <v>1986</v>
      </c>
      <c r="D985" s="6" t="s">
        <v>1993</v>
      </c>
      <c r="E985" s="8" t="s">
        <v>1994</v>
      </c>
      <c r="F985" s="5">
        <v>439856420.075046</v>
      </c>
      <c r="G985" s="2">
        <v>20032930.819999993</v>
      </c>
      <c r="H985" s="2">
        <v>48815104.310000002</v>
      </c>
      <c r="I985" s="2">
        <v>0</v>
      </c>
      <c r="J985" s="2">
        <v>0</v>
      </c>
      <c r="K985" s="2">
        <v>0</v>
      </c>
      <c r="L985" s="2">
        <v>0</v>
      </c>
      <c r="M985" s="24">
        <f t="shared" si="105"/>
        <v>508704455.205046</v>
      </c>
      <c r="N985" s="18">
        <f t="shared" si="106"/>
        <v>20032930.819999993</v>
      </c>
      <c r="O985" s="17">
        <f t="shared" si="107"/>
        <v>48815104.310000002</v>
      </c>
      <c r="P985" s="17">
        <v>0</v>
      </c>
      <c r="Q985" s="17">
        <v>0</v>
      </c>
      <c r="R985" s="35">
        <v>317409046.21759558</v>
      </c>
      <c r="S985" s="40">
        <f t="shared" si="108"/>
        <v>386257081.34759557</v>
      </c>
      <c r="T985" s="52">
        <v>0</v>
      </c>
      <c r="U985" s="64">
        <f t="shared" si="109"/>
        <v>386257081.34759557</v>
      </c>
      <c r="V985" s="47">
        <v>0</v>
      </c>
      <c r="W985" s="29">
        <v>0</v>
      </c>
      <c r="X985" s="36">
        <v>369780806.24000001</v>
      </c>
      <c r="Y985" s="41">
        <f t="shared" si="110"/>
        <v>369780806.24000001</v>
      </c>
      <c r="Z985" s="42">
        <f t="shared" si="111"/>
        <v>16476275.107595563</v>
      </c>
    </row>
    <row r="986" spans="1:26" x14ac:dyDescent="0.25">
      <c r="A986" s="7" t="s">
        <v>15</v>
      </c>
      <c r="B986" s="56" t="s">
        <v>1987</v>
      </c>
      <c r="C986" s="6" t="s">
        <v>1986</v>
      </c>
      <c r="D986" s="6" t="s">
        <v>1995</v>
      </c>
      <c r="E986" s="8" t="s">
        <v>1996</v>
      </c>
      <c r="F986" s="5">
        <v>333542053.03356194</v>
      </c>
      <c r="G986" s="2">
        <v>15277179.670000017</v>
      </c>
      <c r="H986" s="2">
        <v>37553197.960000008</v>
      </c>
      <c r="I986" s="2">
        <v>0</v>
      </c>
      <c r="J986" s="2">
        <v>0</v>
      </c>
      <c r="K986" s="2">
        <v>0</v>
      </c>
      <c r="L986" s="2">
        <v>0</v>
      </c>
      <c r="M986" s="24">
        <f t="shared" si="105"/>
        <v>386372430.66356194</v>
      </c>
      <c r="N986" s="18">
        <f t="shared" si="106"/>
        <v>15277179.670000017</v>
      </c>
      <c r="O986" s="17">
        <f t="shared" si="107"/>
        <v>37553197.960000008</v>
      </c>
      <c r="P986" s="17">
        <v>0</v>
      </c>
      <c r="Q986" s="17">
        <v>0</v>
      </c>
      <c r="R986" s="35">
        <v>241029214.9078216</v>
      </c>
      <c r="S986" s="40">
        <f t="shared" si="108"/>
        <v>293859592.53782165</v>
      </c>
      <c r="T986" s="52">
        <v>0</v>
      </c>
      <c r="U986" s="64">
        <f t="shared" si="109"/>
        <v>293859592.53782165</v>
      </c>
      <c r="V986" s="47">
        <v>0</v>
      </c>
      <c r="W986" s="29">
        <v>0</v>
      </c>
      <c r="X986" s="36">
        <v>281378759.06999999</v>
      </c>
      <c r="Y986" s="41">
        <f t="shared" si="110"/>
        <v>281378759.06999999</v>
      </c>
      <c r="Z986" s="42">
        <f t="shared" si="111"/>
        <v>12480833.467821658</v>
      </c>
    </row>
    <row r="987" spans="1:26" x14ac:dyDescent="0.25">
      <c r="A987" s="7" t="s">
        <v>15</v>
      </c>
      <c r="B987" s="56" t="s">
        <v>1987</v>
      </c>
      <c r="C987" s="6" t="s">
        <v>1986</v>
      </c>
      <c r="D987" s="6" t="s">
        <v>1997</v>
      </c>
      <c r="E987" s="8" t="s">
        <v>1998</v>
      </c>
      <c r="F987" s="5">
        <v>945419429.35242081</v>
      </c>
      <c r="G987" s="2">
        <v>42716472.069999814</v>
      </c>
      <c r="H987" s="2">
        <v>103041329.62</v>
      </c>
      <c r="I987" s="2">
        <v>0</v>
      </c>
      <c r="J987" s="2">
        <v>0</v>
      </c>
      <c r="K987" s="2">
        <v>0</v>
      </c>
      <c r="L987" s="2">
        <v>0</v>
      </c>
      <c r="M987" s="24">
        <f t="shared" si="105"/>
        <v>1091177231.0424206</v>
      </c>
      <c r="N987" s="18">
        <f t="shared" si="106"/>
        <v>42716472.069999814</v>
      </c>
      <c r="O987" s="17">
        <f t="shared" si="107"/>
        <v>103041329.62</v>
      </c>
      <c r="P987" s="17">
        <v>0</v>
      </c>
      <c r="Q987" s="17">
        <v>0</v>
      </c>
      <c r="R987" s="35">
        <v>680960194.35477579</v>
      </c>
      <c r="S987" s="40">
        <f t="shared" si="108"/>
        <v>826717996.04477561</v>
      </c>
      <c r="T987" s="52">
        <v>0</v>
      </c>
      <c r="U987" s="64">
        <f t="shared" si="109"/>
        <v>826717996.04477561</v>
      </c>
      <c r="V987" s="47">
        <v>0</v>
      </c>
      <c r="W987" s="29">
        <v>0</v>
      </c>
      <c r="X987" s="36">
        <v>791254631.22000003</v>
      </c>
      <c r="Y987" s="41">
        <f t="shared" si="110"/>
        <v>791254631.22000003</v>
      </c>
      <c r="Z987" s="42">
        <f t="shared" si="111"/>
        <v>35463364.824775577</v>
      </c>
    </row>
    <row r="988" spans="1:26" x14ac:dyDescent="0.25">
      <c r="A988" s="7" t="s">
        <v>15</v>
      </c>
      <c r="B988" s="56" t="s">
        <v>1987</v>
      </c>
      <c r="C988" s="6" t="s">
        <v>1986</v>
      </c>
      <c r="D988" s="6" t="s">
        <v>1999</v>
      </c>
      <c r="E988" s="8" t="s">
        <v>2000</v>
      </c>
      <c r="F988" s="5">
        <v>404408478.6229291</v>
      </c>
      <c r="G988" s="2">
        <v>18509000.089999914</v>
      </c>
      <c r="H988" s="2">
        <v>45362869.729999989</v>
      </c>
      <c r="I988" s="2">
        <v>0</v>
      </c>
      <c r="J988" s="2">
        <v>0</v>
      </c>
      <c r="K988" s="2">
        <v>0</v>
      </c>
      <c r="L988" s="2">
        <v>0</v>
      </c>
      <c r="M988" s="24">
        <f t="shared" si="105"/>
        <v>468280348.44292903</v>
      </c>
      <c r="N988" s="18">
        <f t="shared" si="106"/>
        <v>18509000.089999914</v>
      </c>
      <c r="O988" s="17">
        <f t="shared" si="107"/>
        <v>45362869.729999989</v>
      </c>
      <c r="P988" s="17">
        <v>0</v>
      </c>
      <c r="Q988" s="17">
        <v>0</v>
      </c>
      <c r="R988" s="35">
        <v>292164050.23218882</v>
      </c>
      <c r="S988" s="40">
        <f t="shared" si="108"/>
        <v>356035920.05218875</v>
      </c>
      <c r="T988" s="52">
        <v>0</v>
      </c>
      <c r="U988" s="64">
        <f t="shared" si="109"/>
        <v>356035920.05218875</v>
      </c>
      <c r="V988" s="47">
        <v>0</v>
      </c>
      <c r="W988" s="29">
        <v>0</v>
      </c>
      <c r="X988" s="36">
        <v>340900947.45999998</v>
      </c>
      <c r="Y988" s="41">
        <f t="shared" si="110"/>
        <v>340900947.45999998</v>
      </c>
      <c r="Z988" s="42">
        <f t="shared" si="111"/>
        <v>15134972.592188776</v>
      </c>
    </row>
    <row r="989" spans="1:26" x14ac:dyDescent="0.25">
      <c r="A989" s="7" t="s">
        <v>15</v>
      </c>
      <c r="B989" s="56" t="s">
        <v>1987</v>
      </c>
      <c r="C989" s="6" t="s">
        <v>1986</v>
      </c>
      <c r="D989" s="6" t="s">
        <v>2001</v>
      </c>
      <c r="E989" s="8" t="s">
        <v>2002</v>
      </c>
      <c r="F989" s="5">
        <v>800010060.3278811</v>
      </c>
      <c r="G989" s="2">
        <v>36326853.960000157</v>
      </c>
      <c r="H989" s="2">
        <v>88201846.439999938</v>
      </c>
      <c r="I989" s="2">
        <v>0</v>
      </c>
      <c r="J989" s="2">
        <v>0</v>
      </c>
      <c r="K989" s="2">
        <v>0</v>
      </c>
      <c r="L989" s="2">
        <v>0</v>
      </c>
      <c r="M989" s="24">
        <f t="shared" si="105"/>
        <v>924538760.72788119</v>
      </c>
      <c r="N989" s="18">
        <f t="shared" si="106"/>
        <v>36326853.960000157</v>
      </c>
      <c r="O989" s="17">
        <f t="shared" si="107"/>
        <v>88201846.439999938</v>
      </c>
      <c r="P989" s="17">
        <v>0</v>
      </c>
      <c r="Q989" s="17">
        <v>0</v>
      </c>
      <c r="R989" s="35">
        <v>576890642.67670321</v>
      </c>
      <c r="S989" s="40">
        <f t="shared" si="108"/>
        <v>701419343.07670331</v>
      </c>
      <c r="T989" s="52">
        <v>0</v>
      </c>
      <c r="U989" s="64">
        <f t="shared" si="109"/>
        <v>701419343.07670331</v>
      </c>
      <c r="V989" s="47">
        <v>0</v>
      </c>
      <c r="W989" s="29">
        <v>0</v>
      </c>
      <c r="X989" s="36">
        <v>671433657.95000005</v>
      </c>
      <c r="Y989" s="41">
        <f t="shared" si="110"/>
        <v>671433657.95000005</v>
      </c>
      <c r="Z989" s="42">
        <f t="shared" si="111"/>
        <v>29985685.126703262</v>
      </c>
    </row>
    <row r="990" spans="1:26" x14ac:dyDescent="0.25">
      <c r="A990" s="7" t="s">
        <v>15</v>
      </c>
      <c r="B990" s="56" t="s">
        <v>1987</v>
      </c>
      <c r="C990" s="6" t="s">
        <v>1986</v>
      </c>
      <c r="D990" s="6" t="s">
        <v>2003</v>
      </c>
      <c r="E990" s="8" t="s">
        <v>2004</v>
      </c>
      <c r="F990" s="5">
        <v>454149236.70063651</v>
      </c>
      <c r="G990" s="2">
        <v>20672616.820000052</v>
      </c>
      <c r="H990" s="2">
        <v>50341421.25999999</v>
      </c>
      <c r="I990" s="2">
        <v>0</v>
      </c>
      <c r="J990" s="2">
        <v>0</v>
      </c>
      <c r="K990" s="2">
        <v>0</v>
      </c>
      <c r="L990" s="2">
        <v>0</v>
      </c>
      <c r="M990" s="24">
        <f t="shared" si="105"/>
        <v>525163274.78063655</v>
      </c>
      <c r="N990" s="18">
        <f t="shared" si="106"/>
        <v>20672616.820000052</v>
      </c>
      <c r="O990" s="17">
        <f t="shared" si="107"/>
        <v>50341421.25999999</v>
      </c>
      <c r="P990" s="17">
        <v>0</v>
      </c>
      <c r="Q990" s="17">
        <v>0</v>
      </c>
      <c r="R990" s="35">
        <v>327677766.7039637</v>
      </c>
      <c r="S990" s="40">
        <f t="shared" si="108"/>
        <v>398691804.78396374</v>
      </c>
      <c r="T990" s="52">
        <v>0</v>
      </c>
      <c r="U990" s="64">
        <f t="shared" si="109"/>
        <v>398691804.78396374</v>
      </c>
      <c r="V990" s="47">
        <v>0</v>
      </c>
      <c r="W990" s="29">
        <v>0</v>
      </c>
      <c r="X990" s="36">
        <v>381677300.20999998</v>
      </c>
      <c r="Y990" s="41">
        <f t="shared" si="110"/>
        <v>381677300.20999998</v>
      </c>
      <c r="Z990" s="42">
        <f t="shared" si="111"/>
        <v>17014504.573963761</v>
      </c>
    </row>
    <row r="991" spans="1:26" x14ac:dyDescent="0.25">
      <c r="A991" s="7" t="s">
        <v>15</v>
      </c>
      <c r="B991" s="56" t="s">
        <v>1987</v>
      </c>
      <c r="C991" s="6" t="s">
        <v>1986</v>
      </c>
      <c r="D991" s="6" t="s">
        <v>2005</v>
      </c>
      <c r="E991" s="8" t="s">
        <v>2006</v>
      </c>
      <c r="F991" s="5">
        <v>331990384.20875418</v>
      </c>
      <c r="G991" s="2">
        <v>15067161.190000057</v>
      </c>
      <c r="H991" s="2">
        <v>36537916.319999993</v>
      </c>
      <c r="I991" s="2">
        <v>0</v>
      </c>
      <c r="J991" s="2">
        <v>0</v>
      </c>
      <c r="K991" s="2">
        <v>0</v>
      </c>
      <c r="L991" s="2">
        <v>0</v>
      </c>
      <c r="M991" s="24">
        <f t="shared" si="105"/>
        <v>383595461.71875423</v>
      </c>
      <c r="N991" s="18">
        <f t="shared" si="106"/>
        <v>15067161.190000057</v>
      </c>
      <c r="O991" s="17">
        <f t="shared" si="107"/>
        <v>36537916.319999993</v>
      </c>
      <c r="P991" s="17">
        <v>0</v>
      </c>
      <c r="Q991" s="17">
        <v>0</v>
      </c>
      <c r="R991" s="35">
        <v>239361666.91860527</v>
      </c>
      <c r="S991" s="40">
        <f t="shared" si="108"/>
        <v>290966744.42860532</v>
      </c>
      <c r="T991" s="52">
        <v>0</v>
      </c>
      <c r="U991" s="64">
        <f t="shared" si="109"/>
        <v>290966744.42860532</v>
      </c>
      <c r="V991" s="47">
        <v>0</v>
      </c>
      <c r="W991" s="29">
        <v>0</v>
      </c>
      <c r="X991" s="36">
        <v>278521224.25</v>
      </c>
      <c r="Y991" s="41">
        <f t="shared" si="110"/>
        <v>278521224.25</v>
      </c>
      <c r="Z991" s="42">
        <f t="shared" si="111"/>
        <v>12445520.178605318</v>
      </c>
    </row>
    <row r="992" spans="1:26" x14ac:dyDescent="0.25">
      <c r="A992" s="7" t="s">
        <v>15</v>
      </c>
      <c r="B992" s="56" t="s">
        <v>1987</v>
      </c>
      <c r="C992" s="6" t="s">
        <v>1986</v>
      </c>
      <c r="D992" s="6" t="s">
        <v>2007</v>
      </c>
      <c r="E992" s="8" t="s">
        <v>2008</v>
      </c>
      <c r="F992" s="5">
        <v>320363533.6617012</v>
      </c>
      <c r="G992" s="2">
        <v>14613551.639999986</v>
      </c>
      <c r="H992" s="2">
        <v>35677441.939999998</v>
      </c>
      <c r="I992" s="2">
        <v>0</v>
      </c>
      <c r="J992" s="2">
        <v>0</v>
      </c>
      <c r="K992" s="2">
        <v>0</v>
      </c>
      <c r="L992" s="2">
        <v>0</v>
      </c>
      <c r="M992" s="24">
        <f t="shared" si="105"/>
        <v>370654527.24170119</v>
      </c>
      <c r="N992" s="18">
        <f t="shared" si="106"/>
        <v>14613551.639999986</v>
      </c>
      <c r="O992" s="17">
        <f t="shared" si="107"/>
        <v>35677441.939999998</v>
      </c>
      <c r="P992" s="17">
        <v>0</v>
      </c>
      <c r="Q992" s="17">
        <v>0</v>
      </c>
      <c r="R992" s="35">
        <v>231255678.33861023</v>
      </c>
      <c r="S992" s="40">
        <f t="shared" si="108"/>
        <v>281546671.91861022</v>
      </c>
      <c r="T992" s="52">
        <v>0</v>
      </c>
      <c r="U992" s="64">
        <f t="shared" si="109"/>
        <v>281546671.91861022</v>
      </c>
      <c r="V992" s="47">
        <v>0</v>
      </c>
      <c r="W992" s="29">
        <v>0</v>
      </c>
      <c r="X992" s="36">
        <v>269547311.10000002</v>
      </c>
      <c r="Y992" s="41">
        <f t="shared" si="110"/>
        <v>269547311.10000002</v>
      </c>
      <c r="Z992" s="42">
        <f t="shared" si="111"/>
        <v>11999360.818610191</v>
      </c>
    </row>
    <row r="993" spans="1:26" x14ac:dyDescent="0.25">
      <c r="A993" s="7" t="s">
        <v>15</v>
      </c>
      <c r="B993" s="56" t="s">
        <v>1987</v>
      </c>
      <c r="C993" s="6" t="s">
        <v>1986</v>
      </c>
      <c r="D993" s="6" t="s">
        <v>2009</v>
      </c>
      <c r="E993" s="8" t="s">
        <v>2010</v>
      </c>
      <c r="F993" s="5">
        <v>880839292.81939077</v>
      </c>
      <c r="G993" s="2">
        <v>40044860.789999723</v>
      </c>
      <c r="H993" s="2">
        <v>97378658.390000105</v>
      </c>
      <c r="I993" s="2">
        <v>0</v>
      </c>
      <c r="J993" s="2">
        <v>0</v>
      </c>
      <c r="K993" s="2">
        <v>0</v>
      </c>
      <c r="L993" s="2">
        <v>0</v>
      </c>
      <c r="M993" s="24">
        <f t="shared" si="105"/>
        <v>1018262811.9993906</v>
      </c>
      <c r="N993" s="18">
        <f t="shared" si="106"/>
        <v>40044860.789999723</v>
      </c>
      <c r="O993" s="17">
        <f t="shared" si="107"/>
        <v>97378658.390000105</v>
      </c>
      <c r="P993" s="17">
        <v>0</v>
      </c>
      <c r="Q993" s="17">
        <v>0</v>
      </c>
      <c r="R993" s="35">
        <v>635362348.88219464</v>
      </c>
      <c r="S993" s="40">
        <f t="shared" si="108"/>
        <v>772785868.06219447</v>
      </c>
      <c r="T993" s="52">
        <v>0</v>
      </c>
      <c r="U993" s="64">
        <f t="shared" si="109"/>
        <v>772785868.06219447</v>
      </c>
      <c r="V993" s="47">
        <v>0</v>
      </c>
      <c r="W993" s="29">
        <v>0</v>
      </c>
      <c r="X993" s="36">
        <v>739779088.84000003</v>
      </c>
      <c r="Y993" s="41">
        <f t="shared" si="110"/>
        <v>739779088.84000003</v>
      </c>
      <c r="Z993" s="42">
        <f t="shared" si="111"/>
        <v>33006779.222194433</v>
      </c>
    </row>
    <row r="994" spans="1:26" x14ac:dyDescent="0.25">
      <c r="A994" s="7" t="s">
        <v>15</v>
      </c>
      <c r="B994" s="56" t="s">
        <v>1987</v>
      </c>
      <c r="C994" s="6" t="s">
        <v>1986</v>
      </c>
      <c r="D994" s="6" t="s">
        <v>2011</v>
      </c>
      <c r="E994" s="8" t="s">
        <v>2012</v>
      </c>
      <c r="F994" s="5">
        <v>457938748.02444947</v>
      </c>
      <c r="G994" s="2">
        <v>20742336.589999974</v>
      </c>
      <c r="H994" s="2">
        <v>50175847.699999988</v>
      </c>
      <c r="I994" s="2">
        <v>0</v>
      </c>
      <c r="J994" s="2">
        <v>0</v>
      </c>
      <c r="K994" s="2">
        <v>0</v>
      </c>
      <c r="L994" s="2">
        <v>0</v>
      </c>
      <c r="M994" s="24">
        <f t="shared" si="105"/>
        <v>528856932.31444943</v>
      </c>
      <c r="N994" s="18">
        <f t="shared" si="106"/>
        <v>20742336.589999974</v>
      </c>
      <c r="O994" s="17">
        <f t="shared" si="107"/>
        <v>50175847.699999988</v>
      </c>
      <c r="P994" s="17">
        <v>0</v>
      </c>
      <c r="Q994" s="17">
        <v>0</v>
      </c>
      <c r="R994" s="35">
        <v>330027241.58584869</v>
      </c>
      <c r="S994" s="40">
        <f t="shared" si="108"/>
        <v>400945425.87584865</v>
      </c>
      <c r="T994" s="52">
        <v>0</v>
      </c>
      <c r="U994" s="64">
        <f t="shared" si="109"/>
        <v>400945425.87584865</v>
      </c>
      <c r="V994" s="47">
        <v>0</v>
      </c>
      <c r="W994" s="29">
        <v>0</v>
      </c>
      <c r="X994" s="36">
        <v>383774888.16000003</v>
      </c>
      <c r="Y994" s="41">
        <f t="shared" si="110"/>
        <v>383774888.16000003</v>
      </c>
      <c r="Z994" s="42">
        <f t="shared" si="111"/>
        <v>17170537.715848625</v>
      </c>
    </row>
    <row r="995" spans="1:26" x14ac:dyDescent="0.25">
      <c r="A995" s="7" t="s">
        <v>15</v>
      </c>
      <c r="B995" s="56" t="s">
        <v>1987</v>
      </c>
      <c r="C995" s="6" t="s">
        <v>1986</v>
      </c>
      <c r="D995" s="6" t="s">
        <v>2013</v>
      </c>
      <c r="E995" s="8" t="s">
        <v>2014</v>
      </c>
      <c r="F995" s="5">
        <v>917720807.40757823</v>
      </c>
      <c r="G995" s="2">
        <v>41715012.229999781</v>
      </c>
      <c r="H995" s="2">
        <v>101416473.23000002</v>
      </c>
      <c r="I995" s="2">
        <v>0</v>
      </c>
      <c r="J995" s="2">
        <v>0</v>
      </c>
      <c r="K995" s="2">
        <v>0</v>
      </c>
      <c r="L995" s="2">
        <v>0</v>
      </c>
      <c r="M995" s="24">
        <f t="shared" si="105"/>
        <v>1060852292.867578</v>
      </c>
      <c r="N995" s="18">
        <f t="shared" si="106"/>
        <v>41715012.229999781</v>
      </c>
      <c r="O995" s="17">
        <f t="shared" si="107"/>
        <v>101416473.23000002</v>
      </c>
      <c r="P995" s="17">
        <v>0</v>
      </c>
      <c r="Q995" s="17">
        <v>0</v>
      </c>
      <c r="R995" s="35">
        <v>661947753.98274374</v>
      </c>
      <c r="S995" s="40">
        <f t="shared" si="108"/>
        <v>805079239.44274354</v>
      </c>
      <c r="T995" s="52">
        <v>0</v>
      </c>
      <c r="U995" s="64">
        <f t="shared" si="109"/>
        <v>805079239.44274354</v>
      </c>
      <c r="V995" s="47">
        <v>0</v>
      </c>
      <c r="W995" s="29">
        <v>0</v>
      </c>
      <c r="X995" s="36">
        <v>770691205.75999999</v>
      </c>
      <c r="Y995" s="41">
        <f t="shared" si="110"/>
        <v>770691205.75999999</v>
      </c>
      <c r="Z995" s="42">
        <f t="shared" si="111"/>
        <v>34388033.682743549</v>
      </c>
    </row>
    <row r="996" spans="1:26" x14ac:dyDescent="0.25">
      <c r="A996" s="7" t="s">
        <v>15</v>
      </c>
      <c r="B996" s="56" t="s">
        <v>1987</v>
      </c>
      <c r="C996" s="6" t="s">
        <v>1986</v>
      </c>
      <c r="D996" s="6" t="s">
        <v>2015</v>
      </c>
      <c r="E996" s="8" t="s">
        <v>2016</v>
      </c>
      <c r="F996" s="5">
        <v>424044155.89228916</v>
      </c>
      <c r="G996" s="2">
        <v>19404922.070000052</v>
      </c>
      <c r="H996" s="2">
        <v>47553464.24000001</v>
      </c>
      <c r="I996" s="2">
        <v>0</v>
      </c>
      <c r="J996" s="2">
        <v>0</v>
      </c>
      <c r="K996" s="2">
        <v>0</v>
      </c>
      <c r="L996" s="2">
        <v>0</v>
      </c>
      <c r="M996" s="24">
        <f t="shared" si="105"/>
        <v>491002542.20228922</v>
      </c>
      <c r="N996" s="18">
        <f t="shared" si="106"/>
        <v>19404922.070000052</v>
      </c>
      <c r="O996" s="17">
        <f t="shared" si="107"/>
        <v>47553464.24000001</v>
      </c>
      <c r="P996" s="17">
        <v>0</v>
      </c>
      <c r="Q996" s="17">
        <v>0</v>
      </c>
      <c r="R996" s="35">
        <v>306328099.77834564</v>
      </c>
      <c r="S996" s="40">
        <f t="shared" si="108"/>
        <v>373286486.08834571</v>
      </c>
      <c r="T996" s="52">
        <v>0</v>
      </c>
      <c r="U996" s="64">
        <f t="shared" si="109"/>
        <v>373286486.08834571</v>
      </c>
      <c r="V996" s="47">
        <v>0</v>
      </c>
      <c r="W996" s="29">
        <v>0</v>
      </c>
      <c r="X996" s="36">
        <v>357412992.12</v>
      </c>
      <c r="Y996" s="41">
        <f t="shared" si="110"/>
        <v>357412992.12</v>
      </c>
      <c r="Z996" s="42">
        <f t="shared" si="111"/>
        <v>15873493.968345702</v>
      </c>
    </row>
    <row r="997" spans="1:26" x14ac:dyDescent="0.25">
      <c r="A997" s="7" t="s">
        <v>15</v>
      </c>
      <c r="B997" s="56" t="s">
        <v>1987</v>
      </c>
      <c r="C997" s="6" t="s">
        <v>1986</v>
      </c>
      <c r="D997" s="6" t="s">
        <v>2017</v>
      </c>
      <c r="E997" s="8" t="s">
        <v>2018</v>
      </c>
      <c r="F997" s="5">
        <v>421473983.24498665</v>
      </c>
      <c r="G997" s="2">
        <v>19314443.24000001</v>
      </c>
      <c r="H997" s="2">
        <v>47428190.149999976</v>
      </c>
      <c r="I997" s="2">
        <v>0</v>
      </c>
      <c r="J997" s="2">
        <v>0</v>
      </c>
      <c r="K997" s="2">
        <v>0</v>
      </c>
      <c r="L997" s="2">
        <v>0</v>
      </c>
      <c r="M997" s="24">
        <f t="shared" si="105"/>
        <v>488216616.63498664</v>
      </c>
      <c r="N997" s="18">
        <f t="shared" si="106"/>
        <v>19314443.24000001</v>
      </c>
      <c r="O997" s="17">
        <f t="shared" si="107"/>
        <v>47428190.149999976</v>
      </c>
      <c r="P997" s="17">
        <v>0</v>
      </c>
      <c r="Q997" s="17">
        <v>0</v>
      </c>
      <c r="R997" s="35">
        <v>304580781.28659892</v>
      </c>
      <c r="S997" s="40">
        <f t="shared" si="108"/>
        <v>371323414.67659891</v>
      </c>
      <c r="T997" s="52">
        <v>0</v>
      </c>
      <c r="U997" s="64">
        <f t="shared" si="109"/>
        <v>371323414.67659891</v>
      </c>
      <c r="V997" s="47">
        <v>0</v>
      </c>
      <c r="W997" s="29">
        <v>0</v>
      </c>
      <c r="X997" s="36">
        <v>355550960.25999999</v>
      </c>
      <c r="Y997" s="41">
        <f t="shared" si="110"/>
        <v>355550960.25999999</v>
      </c>
      <c r="Z997" s="42">
        <f t="shared" si="111"/>
        <v>15772454.416598916</v>
      </c>
    </row>
    <row r="998" spans="1:26" x14ac:dyDescent="0.25">
      <c r="A998" s="7" t="s">
        <v>15</v>
      </c>
      <c r="B998" s="56" t="s">
        <v>1987</v>
      </c>
      <c r="C998" s="6" t="s">
        <v>1986</v>
      </c>
      <c r="D998" s="6" t="s">
        <v>2019</v>
      </c>
      <c r="E998" s="8" t="s">
        <v>2020</v>
      </c>
      <c r="F998" s="5">
        <v>774090979.7781024</v>
      </c>
      <c r="G998" s="2">
        <v>35239084.129999995</v>
      </c>
      <c r="H998" s="2">
        <v>85803197.520000041</v>
      </c>
      <c r="I998" s="2">
        <v>0</v>
      </c>
      <c r="J998" s="2">
        <v>0</v>
      </c>
      <c r="K998" s="2">
        <v>0</v>
      </c>
      <c r="L998" s="2">
        <v>0</v>
      </c>
      <c r="M998" s="24">
        <f t="shared" si="105"/>
        <v>895133261.42810249</v>
      </c>
      <c r="N998" s="18">
        <f t="shared" si="106"/>
        <v>35239084.129999995</v>
      </c>
      <c r="O998" s="17">
        <f t="shared" si="107"/>
        <v>85803197.520000041</v>
      </c>
      <c r="P998" s="17">
        <v>0</v>
      </c>
      <c r="Q998" s="17">
        <v>0</v>
      </c>
      <c r="R998" s="35">
        <v>558532628.12195003</v>
      </c>
      <c r="S998" s="40">
        <f t="shared" si="108"/>
        <v>679574909.77195001</v>
      </c>
      <c r="T998" s="52">
        <v>0</v>
      </c>
      <c r="U998" s="64">
        <f t="shared" si="109"/>
        <v>679574909.77195001</v>
      </c>
      <c r="V998" s="47">
        <v>0</v>
      </c>
      <c r="W998" s="29">
        <v>0</v>
      </c>
      <c r="X998" s="36">
        <v>650575211.72000003</v>
      </c>
      <c r="Y998" s="41">
        <f t="shared" si="110"/>
        <v>650575211.72000003</v>
      </c>
      <c r="Z998" s="42">
        <f t="shared" si="111"/>
        <v>28999698.051949978</v>
      </c>
    </row>
    <row r="999" spans="1:26" x14ac:dyDescent="0.25">
      <c r="A999" s="7" t="s">
        <v>15</v>
      </c>
      <c r="B999" s="56" t="s">
        <v>1987</v>
      </c>
      <c r="C999" s="6" t="s">
        <v>1986</v>
      </c>
      <c r="D999" s="6" t="s">
        <v>2021</v>
      </c>
      <c r="E999" s="8" t="s">
        <v>2022</v>
      </c>
      <c r="F999" s="5">
        <v>386265791.83681381</v>
      </c>
      <c r="G999" s="2">
        <v>17582568.74000001</v>
      </c>
      <c r="H999" s="2">
        <v>42818208.889999986</v>
      </c>
      <c r="I999" s="2">
        <v>0</v>
      </c>
      <c r="J999" s="2">
        <v>0</v>
      </c>
      <c r="K999" s="2">
        <v>0</v>
      </c>
      <c r="L999" s="2">
        <v>0</v>
      </c>
      <c r="M999" s="24">
        <f t="shared" si="105"/>
        <v>446666569.4668138</v>
      </c>
      <c r="N999" s="18">
        <f t="shared" si="106"/>
        <v>17582568.74000001</v>
      </c>
      <c r="O999" s="17">
        <f t="shared" si="107"/>
        <v>42818208.889999986</v>
      </c>
      <c r="P999" s="17">
        <v>0</v>
      </c>
      <c r="Q999" s="17">
        <v>0</v>
      </c>
      <c r="R999" s="35">
        <v>278698652.01002705</v>
      </c>
      <c r="S999" s="40">
        <f t="shared" si="108"/>
        <v>339099429.64002705</v>
      </c>
      <c r="T999" s="52">
        <v>0</v>
      </c>
      <c r="U999" s="64">
        <f t="shared" si="109"/>
        <v>339099429.64002705</v>
      </c>
      <c r="V999" s="47">
        <v>0</v>
      </c>
      <c r="W999" s="29">
        <v>0</v>
      </c>
      <c r="X999" s="36">
        <v>324628120.06999999</v>
      </c>
      <c r="Y999" s="41">
        <f t="shared" si="110"/>
        <v>324628120.06999999</v>
      </c>
      <c r="Z999" s="42">
        <f t="shared" si="111"/>
        <v>14471309.570027053</v>
      </c>
    </row>
    <row r="1000" spans="1:26" x14ac:dyDescent="0.25">
      <c r="A1000" s="7" t="s">
        <v>15</v>
      </c>
      <c r="B1000" s="56" t="s">
        <v>1987</v>
      </c>
      <c r="C1000" s="6" t="s">
        <v>1986</v>
      </c>
      <c r="D1000" s="6" t="s">
        <v>2023</v>
      </c>
      <c r="E1000" s="8" t="s">
        <v>2024</v>
      </c>
      <c r="F1000" s="5">
        <v>449329037.35141397</v>
      </c>
      <c r="G1000" s="2">
        <v>20402393.150000095</v>
      </c>
      <c r="H1000" s="2">
        <v>49515036.159999967</v>
      </c>
      <c r="I1000" s="2">
        <v>0</v>
      </c>
      <c r="J1000" s="2">
        <v>0</v>
      </c>
      <c r="K1000" s="2">
        <v>0</v>
      </c>
      <c r="L1000" s="2">
        <v>0</v>
      </c>
      <c r="M1000" s="24">
        <f t="shared" si="105"/>
        <v>519246466.66141403</v>
      </c>
      <c r="N1000" s="18">
        <f t="shared" si="106"/>
        <v>20402393.150000095</v>
      </c>
      <c r="O1000" s="17">
        <f t="shared" si="107"/>
        <v>49515036.159999967</v>
      </c>
      <c r="P1000" s="17">
        <v>0</v>
      </c>
      <c r="Q1000" s="17">
        <v>0</v>
      </c>
      <c r="R1000" s="35">
        <v>324009838.14933532</v>
      </c>
      <c r="S1000" s="40">
        <f t="shared" si="108"/>
        <v>393927267.45933539</v>
      </c>
      <c r="T1000" s="52">
        <v>0</v>
      </c>
      <c r="U1000" s="64">
        <f t="shared" si="109"/>
        <v>393927267.45933539</v>
      </c>
      <c r="V1000" s="47">
        <v>0</v>
      </c>
      <c r="W1000" s="29">
        <v>0</v>
      </c>
      <c r="X1000" s="36">
        <v>377086540.07999998</v>
      </c>
      <c r="Y1000" s="41">
        <f t="shared" si="110"/>
        <v>377086540.07999998</v>
      </c>
      <c r="Z1000" s="42">
        <f t="shared" si="111"/>
        <v>16840727.379335403</v>
      </c>
    </row>
    <row r="1001" spans="1:26" x14ac:dyDescent="0.25">
      <c r="A1001" s="7" t="s">
        <v>15</v>
      </c>
      <c r="B1001" s="56" t="s">
        <v>1987</v>
      </c>
      <c r="C1001" s="6" t="s">
        <v>1986</v>
      </c>
      <c r="D1001" s="6" t="s">
        <v>2025</v>
      </c>
      <c r="E1001" s="8" t="s">
        <v>2026</v>
      </c>
      <c r="F1001" s="5">
        <v>537924075.73279214</v>
      </c>
      <c r="G1001" s="2">
        <v>24530603.350000143</v>
      </c>
      <c r="H1001" s="2">
        <v>59874859.279999971</v>
      </c>
      <c r="I1001" s="2">
        <v>0</v>
      </c>
      <c r="J1001" s="2">
        <v>0</v>
      </c>
      <c r="K1001" s="2">
        <v>0</v>
      </c>
      <c r="L1001" s="2">
        <v>0</v>
      </c>
      <c r="M1001" s="24">
        <f t="shared" si="105"/>
        <v>622329538.36279225</v>
      </c>
      <c r="N1001" s="18">
        <f t="shared" si="106"/>
        <v>24530603.350000143</v>
      </c>
      <c r="O1001" s="17">
        <f t="shared" si="107"/>
        <v>59874859.279999971</v>
      </c>
      <c r="P1001" s="17">
        <v>0</v>
      </c>
      <c r="Q1001" s="17">
        <v>0</v>
      </c>
      <c r="R1001" s="35">
        <v>388291048.65683407</v>
      </c>
      <c r="S1001" s="40">
        <f t="shared" si="108"/>
        <v>472696511.28683418</v>
      </c>
      <c r="T1001" s="52">
        <v>0</v>
      </c>
      <c r="U1001" s="64">
        <f t="shared" si="109"/>
        <v>472696511.28683418</v>
      </c>
      <c r="V1001" s="47">
        <v>0</v>
      </c>
      <c r="W1001" s="29">
        <v>0</v>
      </c>
      <c r="X1001" s="36">
        <v>452550558.26999998</v>
      </c>
      <c r="Y1001" s="41">
        <f t="shared" si="110"/>
        <v>452550558.26999998</v>
      </c>
      <c r="Z1001" s="42">
        <f t="shared" si="111"/>
        <v>20145953.016834199</v>
      </c>
    </row>
    <row r="1002" spans="1:26" x14ac:dyDescent="0.25">
      <c r="A1002" s="7" t="s">
        <v>15</v>
      </c>
      <c r="B1002" s="56" t="s">
        <v>1987</v>
      </c>
      <c r="C1002" s="6" t="s">
        <v>1986</v>
      </c>
      <c r="D1002" s="6" t="s">
        <v>2027</v>
      </c>
      <c r="E1002" s="8" t="s">
        <v>2028</v>
      </c>
      <c r="F1002" s="5">
        <v>616916277.55337417</v>
      </c>
      <c r="G1002" s="2">
        <v>28204384.700000048</v>
      </c>
      <c r="H1002" s="2">
        <v>69058857.189999998</v>
      </c>
      <c r="I1002" s="2">
        <v>0</v>
      </c>
      <c r="J1002" s="2">
        <v>0</v>
      </c>
      <c r="K1002" s="2">
        <v>0</v>
      </c>
      <c r="L1002" s="2">
        <v>0</v>
      </c>
      <c r="M1002" s="24">
        <f t="shared" si="105"/>
        <v>714179519.44337416</v>
      </c>
      <c r="N1002" s="18">
        <f t="shared" si="106"/>
        <v>28204384.700000048</v>
      </c>
      <c r="O1002" s="17">
        <f t="shared" si="107"/>
        <v>69058857.189999998</v>
      </c>
      <c r="P1002" s="17">
        <v>0</v>
      </c>
      <c r="Q1002" s="17">
        <v>0</v>
      </c>
      <c r="R1002" s="35">
        <v>445576135.09595138</v>
      </c>
      <c r="S1002" s="40">
        <f t="shared" si="108"/>
        <v>542839376.98595142</v>
      </c>
      <c r="T1002" s="52">
        <v>0</v>
      </c>
      <c r="U1002" s="64">
        <f t="shared" si="109"/>
        <v>542839376.98595142</v>
      </c>
      <c r="V1002" s="47">
        <v>0</v>
      </c>
      <c r="W1002" s="29">
        <v>0</v>
      </c>
      <c r="X1002" s="36">
        <v>519745176.94999999</v>
      </c>
      <c r="Y1002" s="41">
        <f t="shared" si="110"/>
        <v>519745176.94999999</v>
      </c>
      <c r="Z1002" s="42">
        <f t="shared" si="111"/>
        <v>23094200.035951436</v>
      </c>
    </row>
    <row r="1003" spans="1:26" x14ac:dyDescent="0.25">
      <c r="A1003" s="7" t="s">
        <v>15</v>
      </c>
      <c r="B1003" s="56" t="s">
        <v>1987</v>
      </c>
      <c r="C1003" s="6" t="s">
        <v>1986</v>
      </c>
      <c r="D1003" s="6" t="s">
        <v>2029</v>
      </c>
      <c r="E1003" s="8" t="s">
        <v>2030</v>
      </c>
      <c r="F1003" s="5">
        <v>283548009.30227745</v>
      </c>
      <c r="G1003" s="2">
        <v>13001944.980000019</v>
      </c>
      <c r="H1003" s="2">
        <v>31966459.560000002</v>
      </c>
      <c r="I1003" s="2">
        <v>0</v>
      </c>
      <c r="J1003" s="2">
        <v>0</v>
      </c>
      <c r="K1003" s="2">
        <v>0</v>
      </c>
      <c r="L1003" s="2">
        <v>0</v>
      </c>
      <c r="M1003" s="24">
        <f t="shared" si="105"/>
        <v>328516413.84227747</v>
      </c>
      <c r="N1003" s="18">
        <f t="shared" si="106"/>
        <v>13001944.980000019</v>
      </c>
      <c r="O1003" s="17">
        <f t="shared" si="107"/>
        <v>31966459.560000002</v>
      </c>
      <c r="P1003" s="17">
        <v>0</v>
      </c>
      <c r="Q1003" s="17">
        <v>0</v>
      </c>
      <c r="R1003" s="35">
        <v>204930880.80369309</v>
      </c>
      <c r="S1003" s="40">
        <f t="shared" si="108"/>
        <v>249899285.34369311</v>
      </c>
      <c r="T1003" s="52">
        <v>0</v>
      </c>
      <c r="U1003" s="64">
        <f t="shared" si="109"/>
        <v>249899285.34369311</v>
      </c>
      <c r="V1003" s="47">
        <v>0</v>
      </c>
      <c r="W1003" s="29">
        <v>0</v>
      </c>
      <c r="X1003" s="36">
        <v>239287253.00999999</v>
      </c>
      <c r="Y1003" s="41">
        <f t="shared" si="110"/>
        <v>239287253.00999999</v>
      </c>
      <c r="Z1003" s="42">
        <f t="shared" si="111"/>
        <v>10612032.333693117</v>
      </c>
    </row>
    <row r="1004" spans="1:26" x14ac:dyDescent="0.25">
      <c r="A1004" s="7" t="s">
        <v>15</v>
      </c>
      <c r="B1004" s="56" t="s">
        <v>1987</v>
      </c>
      <c r="C1004" s="6" t="s">
        <v>1986</v>
      </c>
      <c r="D1004" s="6" t="s">
        <v>2031</v>
      </c>
      <c r="E1004" s="8" t="s">
        <v>2032</v>
      </c>
      <c r="F1004" s="5">
        <v>389149368.05949688</v>
      </c>
      <c r="G1004" s="2">
        <v>17812487.850000024</v>
      </c>
      <c r="H1004" s="2">
        <v>43683873.700000018</v>
      </c>
      <c r="I1004" s="2">
        <v>0</v>
      </c>
      <c r="J1004" s="2">
        <v>0</v>
      </c>
      <c r="K1004" s="2">
        <v>0</v>
      </c>
      <c r="L1004" s="2">
        <v>0</v>
      </c>
      <c r="M1004" s="24">
        <f t="shared" si="105"/>
        <v>450645729.60949695</v>
      </c>
      <c r="N1004" s="18">
        <f t="shared" si="106"/>
        <v>17812487.850000024</v>
      </c>
      <c r="O1004" s="17">
        <f t="shared" si="107"/>
        <v>43683873.700000018</v>
      </c>
      <c r="P1004" s="17">
        <v>0</v>
      </c>
      <c r="Q1004" s="17">
        <v>0</v>
      </c>
      <c r="R1004" s="35">
        <v>281142048.08732122</v>
      </c>
      <c r="S1004" s="40">
        <f t="shared" si="108"/>
        <v>342638409.63732123</v>
      </c>
      <c r="T1004" s="52">
        <v>0</v>
      </c>
      <c r="U1004" s="64">
        <f t="shared" si="109"/>
        <v>342638409.63732123</v>
      </c>
      <c r="V1004" s="47">
        <v>0</v>
      </c>
      <c r="W1004" s="29">
        <v>0</v>
      </c>
      <c r="X1004" s="36">
        <v>328072326.60000002</v>
      </c>
      <c r="Y1004" s="41">
        <f t="shared" si="110"/>
        <v>328072326.60000002</v>
      </c>
      <c r="Z1004" s="42">
        <f t="shared" si="111"/>
        <v>14566083.03732121</v>
      </c>
    </row>
    <row r="1005" spans="1:26" x14ac:dyDescent="0.25">
      <c r="A1005" s="7" t="s">
        <v>15</v>
      </c>
      <c r="B1005" s="56" t="s">
        <v>1987</v>
      </c>
      <c r="C1005" s="6" t="s">
        <v>1986</v>
      </c>
      <c r="D1005" s="6" t="s">
        <v>2033</v>
      </c>
      <c r="E1005" s="8" t="s">
        <v>2034</v>
      </c>
      <c r="F1005" s="5">
        <v>406051349.75228471</v>
      </c>
      <c r="G1005" s="2">
        <v>18562860.899999976</v>
      </c>
      <c r="H1005" s="2">
        <v>45430639.370000035</v>
      </c>
      <c r="I1005" s="2">
        <v>0</v>
      </c>
      <c r="J1005" s="2">
        <v>0</v>
      </c>
      <c r="K1005" s="2">
        <v>0</v>
      </c>
      <c r="L1005" s="2">
        <v>0</v>
      </c>
      <c r="M1005" s="24">
        <f t="shared" si="105"/>
        <v>470044850.02228475</v>
      </c>
      <c r="N1005" s="18">
        <f t="shared" si="106"/>
        <v>18562860.899999976</v>
      </c>
      <c r="O1005" s="17">
        <f t="shared" si="107"/>
        <v>45430639.370000035</v>
      </c>
      <c r="P1005" s="17">
        <v>0</v>
      </c>
      <c r="Q1005" s="17">
        <v>0</v>
      </c>
      <c r="R1005" s="35">
        <v>293270565.52905291</v>
      </c>
      <c r="S1005" s="40">
        <f t="shared" si="108"/>
        <v>357264065.79905295</v>
      </c>
      <c r="T1005" s="52">
        <v>0</v>
      </c>
      <c r="U1005" s="64">
        <f t="shared" si="109"/>
        <v>357264065.79905295</v>
      </c>
      <c r="V1005" s="47">
        <v>0</v>
      </c>
      <c r="W1005" s="29">
        <v>0</v>
      </c>
      <c r="X1005" s="36">
        <v>342063812.87</v>
      </c>
      <c r="Y1005" s="41">
        <f t="shared" si="110"/>
        <v>342063812.87</v>
      </c>
      <c r="Z1005" s="42">
        <f t="shared" si="111"/>
        <v>15200252.929052949</v>
      </c>
    </row>
    <row r="1006" spans="1:26" x14ac:dyDescent="0.25">
      <c r="A1006" s="7" t="s">
        <v>15</v>
      </c>
      <c r="B1006" s="56" t="s">
        <v>1987</v>
      </c>
      <c r="C1006" s="6" t="s">
        <v>1986</v>
      </c>
      <c r="D1006" s="6" t="s">
        <v>2035</v>
      </c>
      <c r="E1006" s="8" t="s">
        <v>2036</v>
      </c>
      <c r="F1006" s="5">
        <v>424280697.02744055</v>
      </c>
      <c r="G1006" s="2">
        <v>19434579.220000029</v>
      </c>
      <c r="H1006" s="2">
        <v>47690940.620000005</v>
      </c>
      <c r="I1006" s="2">
        <v>0</v>
      </c>
      <c r="J1006" s="2">
        <v>0</v>
      </c>
      <c r="K1006" s="2">
        <v>0</v>
      </c>
      <c r="L1006" s="2">
        <v>0</v>
      </c>
      <c r="M1006" s="24">
        <f t="shared" si="105"/>
        <v>491406216.86744058</v>
      </c>
      <c r="N1006" s="18">
        <f t="shared" si="106"/>
        <v>19434579.220000029</v>
      </c>
      <c r="O1006" s="17">
        <f t="shared" si="107"/>
        <v>47690940.620000005</v>
      </c>
      <c r="P1006" s="17">
        <v>0</v>
      </c>
      <c r="Q1006" s="17">
        <v>0</v>
      </c>
      <c r="R1006" s="35">
        <v>306574995.93104666</v>
      </c>
      <c r="S1006" s="40">
        <f t="shared" si="108"/>
        <v>373700515.7710467</v>
      </c>
      <c r="T1006" s="52">
        <v>0</v>
      </c>
      <c r="U1006" s="64">
        <f t="shared" si="109"/>
        <v>373700515.7710467</v>
      </c>
      <c r="V1006" s="47">
        <v>0</v>
      </c>
      <c r="W1006" s="29">
        <v>0</v>
      </c>
      <c r="X1006" s="36">
        <v>357821954.55000001</v>
      </c>
      <c r="Y1006" s="41">
        <f t="shared" si="110"/>
        <v>357821954.55000001</v>
      </c>
      <c r="Z1006" s="42">
        <f t="shared" si="111"/>
        <v>15878561.221046686</v>
      </c>
    </row>
    <row r="1007" spans="1:26" x14ac:dyDescent="0.25">
      <c r="A1007" s="7" t="s">
        <v>15</v>
      </c>
      <c r="B1007" s="56" t="s">
        <v>1987</v>
      </c>
      <c r="C1007" s="6" t="s">
        <v>1986</v>
      </c>
      <c r="D1007" s="6" t="s">
        <v>2037</v>
      </c>
      <c r="E1007" s="8" t="s">
        <v>2038</v>
      </c>
      <c r="F1007" s="5">
        <v>624634724.33268642</v>
      </c>
      <c r="G1007" s="2">
        <v>28498677.220000029</v>
      </c>
      <c r="H1007" s="2">
        <v>69612651.149999976</v>
      </c>
      <c r="I1007" s="2">
        <v>0</v>
      </c>
      <c r="J1007" s="2">
        <v>0</v>
      </c>
      <c r="K1007" s="2">
        <v>0</v>
      </c>
      <c r="L1007" s="2">
        <v>0</v>
      </c>
      <c r="M1007" s="24">
        <f t="shared" si="105"/>
        <v>722746052.70268643</v>
      </c>
      <c r="N1007" s="18">
        <f t="shared" si="106"/>
        <v>28498677.220000029</v>
      </c>
      <c r="O1007" s="17">
        <f t="shared" si="107"/>
        <v>69612651.149999976</v>
      </c>
      <c r="P1007" s="17">
        <v>0</v>
      </c>
      <c r="Q1007" s="17">
        <v>0</v>
      </c>
      <c r="R1007" s="35">
        <v>450934987.30127841</v>
      </c>
      <c r="S1007" s="40">
        <f t="shared" si="108"/>
        <v>549046315.67127848</v>
      </c>
      <c r="T1007" s="52">
        <v>0</v>
      </c>
      <c r="U1007" s="64">
        <f t="shared" si="109"/>
        <v>549046315.67127848</v>
      </c>
      <c r="V1007" s="47">
        <v>0</v>
      </c>
      <c r="W1007" s="29">
        <v>0</v>
      </c>
      <c r="X1007" s="36">
        <v>525654645.11000001</v>
      </c>
      <c r="Y1007" s="41">
        <f t="shared" si="110"/>
        <v>525654645.11000001</v>
      </c>
      <c r="Z1007" s="42">
        <f t="shared" si="111"/>
        <v>23391670.561278462</v>
      </c>
    </row>
    <row r="1008" spans="1:26" x14ac:dyDescent="0.25">
      <c r="A1008" s="7" t="s">
        <v>15</v>
      </c>
      <c r="B1008" s="56" t="s">
        <v>1987</v>
      </c>
      <c r="C1008" s="6" t="s">
        <v>1986</v>
      </c>
      <c r="D1008" s="6" t="s">
        <v>2039</v>
      </c>
      <c r="E1008" s="8" t="s">
        <v>2040</v>
      </c>
      <c r="F1008" s="5">
        <v>501374815.60924482</v>
      </c>
      <c r="G1008" s="2">
        <v>22801939.379999995</v>
      </c>
      <c r="H1008" s="2">
        <v>55462486.75</v>
      </c>
      <c r="I1008" s="2">
        <v>0</v>
      </c>
      <c r="J1008" s="2">
        <v>0</v>
      </c>
      <c r="K1008" s="2">
        <v>0</v>
      </c>
      <c r="L1008" s="2">
        <v>0</v>
      </c>
      <c r="M1008" s="24">
        <f t="shared" si="105"/>
        <v>579639241.73924482</v>
      </c>
      <c r="N1008" s="18">
        <f t="shared" si="106"/>
        <v>22801939.379999995</v>
      </c>
      <c r="O1008" s="17">
        <f t="shared" si="107"/>
        <v>55462486.75</v>
      </c>
      <c r="P1008" s="17">
        <v>0</v>
      </c>
      <c r="Q1008" s="17">
        <v>0</v>
      </c>
      <c r="R1008" s="35">
        <v>361677073.02315867</v>
      </c>
      <c r="S1008" s="40">
        <f t="shared" si="108"/>
        <v>439941499.15315866</v>
      </c>
      <c r="T1008" s="52">
        <v>0</v>
      </c>
      <c r="U1008" s="64">
        <f t="shared" si="109"/>
        <v>439941499.15315866</v>
      </c>
      <c r="V1008" s="47">
        <v>0</v>
      </c>
      <c r="W1008" s="29">
        <v>0</v>
      </c>
      <c r="X1008" s="36">
        <v>421155119.39999998</v>
      </c>
      <c r="Y1008" s="41">
        <f t="shared" si="110"/>
        <v>421155119.39999998</v>
      </c>
      <c r="Z1008" s="42">
        <f t="shared" si="111"/>
        <v>18786379.753158689</v>
      </c>
    </row>
    <row r="1009" spans="1:26" x14ac:dyDescent="0.25">
      <c r="A1009" s="7" t="s">
        <v>15</v>
      </c>
      <c r="B1009" s="56" t="s">
        <v>1987</v>
      </c>
      <c r="C1009" s="6" t="s">
        <v>1986</v>
      </c>
      <c r="D1009" s="6" t="s">
        <v>2041</v>
      </c>
      <c r="E1009" s="8" t="s">
        <v>2042</v>
      </c>
      <c r="F1009" s="5">
        <v>420285523.63712275</v>
      </c>
      <c r="G1009" s="2">
        <v>19026511.839999914</v>
      </c>
      <c r="H1009" s="2">
        <v>45990670.590000033</v>
      </c>
      <c r="I1009" s="2">
        <v>0</v>
      </c>
      <c r="J1009" s="2">
        <v>0</v>
      </c>
      <c r="K1009" s="2">
        <v>0</v>
      </c>
      <c r="L1009" s="2">
        <v>0</v>
      </c>
      <c r="M1009" s="24">
        <f t="shared" si="105"/>
        <v>485302706.0671227</v>
      </c>
      <c r="N1009" s="18">
        <f t="shared" si="106"/>
        <v>19026511.839999914</v>
      </c>
      <c r="O1009" s="17">
        <f t="shared" si="107"/>
        <v>45990670.590000033</v>
      </c>
      <c r="P1009" s="17">
        <v>0</v>
      </c>
      <c r="Q1009" s="17">
        <v>0</v>
      </c>
      <c r="R1009" s="35">
        <v>302852575.74384403</v>
      </c>
      <c r="S1009" s="40">
        <f t="shared" si="108"/>
        <v>367869758.17384398</v>
      </c>
      <c r="T1009" s="52">
        <v>0</v>
      </c>
      <c r="U1009" s="64">
        <f t="shared" si="109"/>
        <v>367869758.17384398</v>
      </c>
      <c r="V1009" s="47">
        <v>0</v>
      </c>
      <c r="W1009" s="29">
        <v>0</v>
      </c>
      <c r="X1009" s="36">
        <v>352109497.47000003</v>
      </c>
      <c r="Y1009" s="41">
        <f t="shared" si="110"/>
        <v>352109497.47000003</v>
      </c>
      <c r="Z1009" s="42">
        <f t="shared" si="111"/>
        <v>15760260.703843951</v>
      </c>
    </row>
    <row r="1010" spans="1:26" x14ac:dyDescent="0.25">
      <c r="A1010" s="7" t="s">
        <v>15</v>
      </c>
      <c r="B1010" s="56" t="s">
        <v>1987</v>
      </c>
      <c r="C1010" s="6" t="s">
        <v>1986</v>
      </c>
      <c r="D1010" s="6" t="s">
        <v>2043</v>
      </c>
      <c r="E1010" s="8" t="s">
        <v>2044</v>
      </c>
      <c r="F1010" s="5">
        <v>321761437.40055656</v>
      </c>
      <c r="G1010" s="2">
        <v>14649679.429999948</v>
      </c>
      <c r="H1010" s="2">
        <v>35719169.310000002</v>
      </c>
      <c r="I1010" s="2">
        <v>0</v>
      </c>
      <c r="J1010" s="2">
        <v>0</v>
      </c>
      <c r="K1010" s="2">
        <v>0</v>
      </c>
      <c r="L1010" s="2">
        <v>0</v>
      </c>
      <c r="M1010" s="24">
        <f t="shared" si="105"/>
        <v>372130286.14055651</v>
      </c>
      <c r="N1010" s="18">
        <f t="shared" si="106"/>
        <v>14649679.429999948</v>
      </c>
      <c r="O1010" s="17">
        <f t="shared" si="107"/>
        <v>35719169.310000002</v>
      </c>
      <c r="P1010" s="17">
        <v>0</v>
      </c>
      <c r="Q1010" s="17">
        <v>0</v>
      </c>
      <c r="R1010" s="35">
        <v>232181003.39262208</v>
      </c>
      <c r="S1010" s="40">
        <f t="shared" si="108"/>
        <v>282549852.132622</v>
      </c>
      <c r="T1010" s="52">
        <v>0</v>
      </c>
      <c r="U1010" s="64">
        <f t="shared" si="109"/>
        <v>282549852.132622</v>
      </c>
      <c r="V1010" s="47">
        <v>0</v>
      </c>
      <c r="W1010" s="29">
        <v>0</v>
      </c>
      <c r="X1010" s="36">
        <v>270497632.61000001</v>
      </c>
      <c r="Y1010" s="41">
        <f t="shared" si="110"/>
        <v>270497632.61000001</v>
      </c>
      <c r="Z1010" s="42">
        <f t="shared" si="111"/>
        <v>12052219.522621989</v>
      </c>
    </row>
    <row r="1011" spans="1:26" x14ac:dyDescent="0.25">
      <c r="A1011" s="7" t="s">
        <v>15</v>
      </c>
      <c r="B1011" s="56" t="s">
        <v>1987</v>
      </c>
      <c r="C1011" s="6" t="s">
        <v>1986</v>
      </c>
      <c r="D1011" s="6" t="s">
        <v>2045</v>
      </c>
      <c r="E1011" s="8" t="s">
        <v>2046</v>
      </c>
      <c r="F1011" s="5">
        <v>650305637.82149994</v>
      </c>
      <c r="G1011" s="2">
        <v>29636811.870000005</v>
      </c>
      <c r="H1011" s="2">
        <v>72288766.930000007</v>
      </c>
      <c r="I1011" s="2">
        <v>0</v>
      </c>
      <c r="J1011" s="2">
        <v>0</v>
      </c>
      <c r="K1011" s="2">
        <v>0</v>
      </c>
      <c r="L1011" s="2">
        <v>0</v>
      </c>
      <c r="M1011" s="24">
        <f t="shared" si="105"/>
        <v>752231216.62150002</v>
      </c>
      <c r="N1011" s="18">
        <f t="shared" si="106"/>
        <v>29636811.870000005</v>
      </c>
      <c r="O1011" s="17">
        <f t="shared" si="107"/>
        <v>72288766.930000007</v>
      </c>
      <c r="P1011" s="17">
        <v>0</v>
      </c>
      <c r="Q1011" s="17">
        <v>0</v>
      </c>
      <c r="R1011" s="35">
        <v>469338815.08108467</v>
      </c>
      <c r="S1011" s="40">
        <f t="shared" si="108"/>
        <v>571264393.88108468</v>
      </c>
      <c r="T1011" s="52">
        <v>0</v>
      </c>
      <c r="U1011" s="64">
        <f t="shared" si="109"/>
        <v>571264393.88108468</v>
      </c>
      <c r="V1011" s="47">
        <v>0</v>
      </c>
      <c r="W1011" s="29">
        <v>0</v>
      </c>
      <c r="X1011" s="36">
        <v>546905344.45000005</v>
      </c>
      <c r="Y1011" s="41">
        <f t="shared" si="110"/>
        <v>546905344.45000005</v>
      </c>
      <c r="Z1011" s="42">
        <f t="shared" si="111"/>
        <v>24359049.431084633</v>
      </c>
    </row>
    <row r="1012" spans="1:26" x14ac:dyDescent="0.25">
      <c r="A1012" s="7" t="s">
        <v>15</v>
      </c>
      <c r="B1012" s="56" t="s">
        <v>1987</v>
      </c>
      <c r="C1012" s="6" t="s">
        <v>1986</v>
      </c>
      <c r="D1012" s="6" t="s">
        <v>2047</v>
      </c>
      <c r="E1012" s="8" t="s">
        <v>2048</v>
      </c>
      <c r="F1012" s="5">
        <v>905546189.23901606</v>
      </c>
      <c r="G1012" s="2">
        <v>41269572.850000143</v>
      </c>
      <c r="H1012" s="2">
        <v>100683074.8499999</v>
      </c>
      <c r="I1012" s="2">
        <v>0</v>
      </c>
      <c r="J1012" s="2">
        <v>0</v>
      </c>
      <c r="K1012" s="2">
        <v>0</v>
      </c>
      <c r="L1012" s="2">
        <v>0</v>
      </c>
      <c r="M1012" s="24">
        <f t="shared" si="105"/>
        <v>1047498836.9390161</v>
      </c>
      <c r="N1012" s="18">
        <f t="shared" si="106"/>
        <v>41269572.850000143</v>
      </c>
      <c r="O1012" s="17">
        <f t="shared" si="107"/>
        <v>100683074.8499999</v>
      </c>
      <c r="P1012" s="17">
        <v>0</v>
      </c>
      <c r="Q1012" s="17">
        <v>0</v>
      </c>
      <c r="R1012" s="35">
        <v>653560621.23657262</v>
      </c>
      <c r="S1012" s="40">
        <f t="shared" si="108"/>
        <v>795513268.93657267</v>
      </c>
      <c r="T1012" s="52">
        <v>0</v>
      </c>
      <c r="U1012" s="64">
        <f t="shared" si="109"/>
        <v>795513268.93657267</v>
      </c>
      <c r="V1012" s="47">
        <v>0</v>
      </c>
      <c r="W1012" s="29">
        <v>0</v>
      </c>
      <c r="X1012" s="36">
        <v>761594998.21000004</v>
      </c>
      <c r="Y1012" s="41">
        <f t="shared" si="110"/>
        <v>761594998.21000004</v>
      </c>
      <c r="Z1012" s="42">
        <f t="shared" si="111"/>
        <v>33918270.726572633</v>
      </c>
    </row>
    <row r="1013" spans="1:26" x14ac:dyDescent="0.25">
      <c r="A1013" s="7" t="s">
        <v>15</v>
      </c>
      <c r="B1013" s="56" t="s">
        <v>1987</v>
      </c>
      <c r="C1013" s="6" t="s">
        <v>1986</v>
      </c>
      <c r="D1013" s="6" t="s">
        <v>2049</v>
      </c>
      <c r="E1013" s="8" t="s">
        <v>2050</v>
      </c>
      <c r="F1013" s="5">
        <v>399362798.16026855</v>
      </c>
      <c r="G1013" s="2">
        <v>18219646.939999998</v>
      </c>
      <c r="H1013" s="2">
        <v>44479333.039999992</v>
      </c>
      <c r="I1013" s="2">
        <v>0</v>
      </c>
      <c r="J1013" s="2">
        <v>0</v>
      </c>
      <c r="K1013" s="2">
        <v>0</v>
      </c>
      <c r="L1013" s="2">
        <v>0</v>
      </c>
      <c r="M1013" s="24">
        <f t="shared" si="105"/>
        <v>462061778.14026856</v>
      </c>
      <c r="N1013" s="18">
        <f t="shared" si="106"/>
        <v>18219646.939999998</v>
      </c>
      <c r="O1013" s="17">
        <f t="shared" si="107"/>
        <v>44479333.039999992</v>
      </c>
      <c r="P1013" s="17">
        <v>0</v>
      </c>
      <c r="Q1013" s="17">
        <v>0</v>
      </c>
      <c r="R1013" s="35">
        <v>288294436.35469067</v>
      </c>
      <c r="S1013" s="40">
        <f t="shared" si="108"/>
        <v>350993416.33469069</v>
      </c>
      <c r="T1013" s="52">
        <v>0</v>
      </c>
      <c r="U1013" s="64">
        <f t="shared" si="109"/>
        <v>350993416.33469069</v>
      </c>
      <c r="V1013" s="47">
        <v>0</v>
      </c>
      <c r="W1013" s="29">
        <v>0</v>
      </c>
      <c r="X1013" s="36">
        <v>336036428.00999999</v>
      </c>
      <c r="Y1013" s="41">
        <f t="shared" si="110"/>
        <v>336036428.00999999</v>
      </c>
      <c r="Z1013" s="42">
        <f t="shared" si="111"/>
        <v>14956988.3246907</v>
      </c>
    </row>
    <row r="1014" spans="1:26" x14ac:dyDescent="0.25">
      <c r="A1014" s="7" t="s">
        <v>15</v>
      </c>
      <c r="B1014" s="56" t="s">
        <v>1987</v>
      </c>
      <c r="C1014" s="6" t="s">
        <v>1986</v>
      </c>
      <c r="D1014" s="6" t="s">
        <v>2051</v>
      </c>
      <c r="E1014" s="8" t="s">
        <v>2052</v>
      </c>
      <c r="F1014" s="5">
        <v>304571293.26460469</v>
      </c>
      <c r="G1014" s="2">
        <v>13829918.24000001</v>
      </c>
      <c r="H1014" s="2">
        <v>33576028.349999994</v>
      </c>
      <c r="I1014" s="2">
        <v>0</v>
      </c>
      <c r="J1014" s="2">
        <v>0</v>
      </c>
      <c r="K1014" s="2">
        <v>0</v>
      </c>
      <c r="L1014" s="2">
        <v>0</v>
      </c>
      <c r="M1014" s="24">
        <f t="shared" si="105"/>
        <v>351977239.85460472</v>
      </c>
      <c r="N1014" s="18">
        <f t="shared" si="106"/>
        <v>13829918.24000001</v>
      </c>
      <c r="O1014" s="17">
        <f t="shared" si="107"/>
        <v>33576028.349999994</v>
      </c>
      <c r="P1014" s="17">
        <v>0</v>
      </c>
      <c r="Q1014" s="17">
        <v>0</v>
      </c>
      <c r="R1014" s="35">
        <v>219624435.54207009</v>
      </c>
      <c r="S1014" s="40">
        <f t="shared" si="108"/>
        <v>267030382.13207009</v>
      </c>
      <c r="T1014" s="52">
        <v>0</v>
      </c>
      <c r="U1014" s="64">
        <f t="shared" si="109"/>
        <v>267030382.13207009</v>
      </c>
      <c r="V1014" s="47">
        <v>0</v>
      </c>
      <c r="W1014" s="29">
        <v>0</v>
      </c>
      <c r="X1014" s="36">
        <v>255613865.84</v>
      </c>
      <c r="Y1014" s="41">
        <f t="shared" si="110"/>
        <v>255613865.84</v>
      </c>
      <c r="Z1014" s="42">
        <f t="shared" si="111"/>
        <v>11416516.292070091</v>
      </c>
    </row>
    <row r="1015" spans="1:26" x14ac:dyDescent="0.25">
      <c r="A1015" s="7" t="s">
        <v>15</v>
      </c>
      <c r="B1015" s="56" t="s">
        <v>1987</v>
      </c>
      <c r="C1015" s="6" t="s">
        <v>1986</v>
      </c>
      <c r="D1015" s="6" t="s">
        <v>2053</v>
      </c>
      <c r="E1015" s="8" t="s">
        <v>2054</v>
      </c>
      <c r="F1015" s="5">
        <v>844535051.96300077</v>
      </c>
      <c r="G1015" s="2">
        <v>38389558.960000157</v>
      </c>
      <c r="H1015" s="2">
        <v>93315347.949999928</v>
      </c>
      <c r="I1015" s="2">
        <v>0</v>
      </c>
      <c r="J1015" s="2">
        <v>0</v>
      </c>
      <c r="K1015" s="2">
        <v>0</v>
      </c>
      <c r="L1015" s="2">
        <v>0</v>
      </c>
      <c r="M1015" s="24">
        <f t="shared" si="105"/>
        <v>976239958.87300086</v>
      </c>
      <c r="N1015" s="18">
        <f t="shared" si="106"/>
        <v>38389558.960000157</v>
      </c>
      <c r="O1015" s="17">
        <f t="shared" si="107"/>
        <v>93315347.949999928</v>
      </c>
      <c r="P1015" s="17">
        <v>0</v>
      </c>
      <c r="Q1015" s="17">
        <v>0</v>
      </c>
      <c r="R1015" s="35">
        <v>609152506.79374373</v>
      </c>
      <c r="S1015" s="40">
        <f t="shared" si="108"/>
        <v>740857413.70374382</v>
      </c>
      <c r="T1015" s="52">
        <v>0</v>
      </c>
      <c r="U1015" s="64">
        <f t="shared" si="109"/>
        <v>740857413.70374382</v>
      </c>
      <c r="V1015" s="47">
        <v>0</v>
      </c>
      <c r="W1015" s="29">
        <v>0</v>
      </c>
      <c r="X1015" s="36">
        <v>709210912.90999997</v>
      </c>
      <c r="Y1015" s="41">
        <f t="shared" si="110"/>
        <v>709210912.90999997</v>
      </c>
      <c r="Z1015" s="42">
        <f t="shared" si="111"/>
        <v>31646500.793743849</v>
      </c>
    </row>
    <row r="1016" spans="1:26" x14ac:dyDescent="0.25">
      <c r="A1016" s="7" t="s">
        <v>15</v>
      </c>
      <c r="B1016" s="56" t="s">
        <v>1987</v>
      </c>
      <c r="C1016" s="6" t="s">
        <v>1986</v>
      </c>
      <c r="D1016" s="6" t="s">
        <v>2055</v>
      </c>
      <c r="E1016" s="8" t="s">
        <v>2056</v>
      </c>
      <c r="F1016" s="5">
        <v>386722153.81372452</v>
      </c>
      <c r="G1016" s="2">
        <v>17717453.029999912</v>
      </c>
      <c r="H1016" s="2">
        <v>43529324.179999977</v>
      </c>
      <c r="I1016" s="2">
        <v>0</v>
      </c>
      <c r="J1016" s="2">
        <v>0</v>
      </c>
      <c r="K1016" s="2">
        <v>0</v>
      </c>
      <c r="L1016" s="2">
        <v>0</v>
      </c>
      <c r="M1016" s="24">
        <f t="shared" si="105"/>
        <v>447968931.02372444</v>
      </c>
      <c r="N1016" s="18">
        <f t="shared" si="106"/>
        <v>17717453.029999912</v>
      </c>
      <c r="O1016" s="17">
        <f t="shared" si="107"/>
        <v>43529324.179999977</v>
      </c>
      <c r="P1016" s="17">
        <v>0</v>
      </c>
      <c r="Q1016" s="17">
        <v>0</v>
      </c>
      <c r="R1016" s="35">
        <v>279458371.08283252</v>
      </c>
      <c r="S1016" s="40">
        <f t="shared" si="108"/>
        <v>340705148.29283237</v>
      </c>
      <c r="T1016" s="52">
        <v>0</v>
      </c>
      <c r="U1016" s="64">
        <f t="shared" si="109"/>
        <v>340705148.29283237</v>
      </c>
      <c r="V1016" s="47">
        <v>0</v>
      </c>
      <c r="W1016" s="29">
        <v>0</v>
      </c>
      <c r="X1016" s="36">
        <v>326233517.63</v>
      </c>
      <c r="Y1016" s="41">
        <f t="shared" si="110"/>
        <v>326233517.63</v>
      </c>
      <c r="Z1016" s="42">
        <f t="shared" si="111"/>
        <v>14471630.662832379</v>
      </c>
    </row>
    <row r="1017" spans="1:26" x14ac:dyDescent="0.25">
      <c r="A1017" s="7" t="s">
        <v>15</v>
      </c>
      <c r="B1017" s="56" t="s">
        <v>1987</v>
      </c>
      <c r="C1017" s="6" t="s">
        <v>1986</v>
      </c>
      <c r="D1017" s="6" t="s">
        <v>2057</v>
      </c>
      <c r="E1017" s="8" t="s">
        <v>2058</v>
      </c>
      <c r="F1017" s="5">
        <v>588884159.97842598</v>
      </c>
      <c r="G1017" s="2">
        <v>26720978.829999924</v>
      </c>
      <c r="H1017" s="2">
        <v>64795834.970000029</v>
      </c>
      <c r="I1017" s="2">
        <v>0</v>
      </c>
      <c r="J1017" s="2">
        <v>0</v>
      </c>
      <c r="K1017" s="2">
        <v>0</v>
      </c>
      <c r="L1017" s="2">
        <v>0</v>
      </c>
      <c r="M1017" s="24">
        <f t="shared" si="105"/>
        <v>680400973.77842593</v>
      </c>
      <c r="N1017" s="18">
        <f t="shared" si="106"/>
        <v>26720978.829999924</v>
      </c>
      <c r="O1017" s="17">
        <f t="shared" si="107"/>
        <v>64795834.970000029</v>
      </c>
      <c r="P1017" s="17">
        <v>0</v>
      </c>
      <c r="Q1017" s="17">
        <v>0</v>
      </c>
      <c r="R1017" s="35">
        <v>424573819.45095229</v>
      </c>
      <c r="S1017" s="40">
        <f t="shared" si="108"/>
        <v>516090633.25095224</v>
      </c>
      <c r="T1017" s="52">
        <v>0</v>
      </c>
      <c r="U1017" s="64">
        <f t="shared" si="109"/>
        <v>516090633.25095224</v>
      </c>
      <c r="V1017" s="47">
        <v>0</v>
      </c>
      <c r="W1017" s="29">
        <v>0</v>
      </c>
      <c r="X1017" s="36">
        <v>494016582.99000001</v>
      </c>
      <c r="Y1017" s="41">
        <f t="shared" si="110"/>
        <v>494016582.99000001</v>
      </c>
      <c r="Z1017" s="42">
        <f t="shared" si="111"/>
        <v>22074050.260952234</v>
      </c>
    </row>
    <row r="1018" spans="1:26" x14ac:dyDescent="0.25">
      <c r="A1018" s="7" t="s">
        <v>15</v>
      </c>
      <c r="B1018" s="56" t="s">
        <v>1987</v>
      </c>
      <c r="C1018" s="6" t="s">
        <v>1986</v>
      </c>
      <c r="D1018" s="6" t="s">
        <v>2059</v>
      </c>
      <c r="E1018" s="8" t="s">
        <v>2060</v>
      </c>
      <c r="F1018" s="5">
        <v>823450460.9579761</v>
      </c>
      <c r="G1018" s="2">
        <v>37560432.100000143</v>
      </c>
      <c r="H1018" s="2">
        <v>91722083.930000067</v>
      </c>
      <c r="I1018" s="2">
        <v>0</v>
      </c>
      <c r="J1018" s="2">
        <v>0</v>
      </c>
      <c r="K1018" s="2">
        <v>0</v>
      </c>
      <c r="L1018" s="2">
        <v>0</v>
      </c>
      <c r="M1018" s="24">
        <f t="shared" si="105"/>
        <v>952732976.98797631</v>
      </c>
      <c r="N1018" s="18">
        <f t="shared" si="106"/>
        <v>37560432.100000143</v>
      </c>
      <c r="O1018" s="17">
        <f t="shared" si="107"/>
        <v>91722083.930000067</v>
      </c>
      <c r="P1018" s="17">
        <v>0</v>
      </c>
      <c r="Q1018" s="17">
        <v>0</v>
      </c>
      <c r="R1018" s="35">
        <v>594419324.63881409</v>
      </c>
      <c r="S1018" s="40">
        <f t="shared" si="108"/>
        <v>723701840.6688143</v>
      </c>
      <c r="T1018" s="52">
        <v>0</v>
      </c>
      <c r="U1018" s="64">
        <f t="shared" si="109"/>
        <v>723701840.6688143</v>
      </c>
      <c r="V1018" s="47">
        <v>0</v>
      </c>
      <c r="W1018" s="29">
        <v>0</v>
      </c>
      <c r="X1018" s="36">
        <v>692860972.67999995</v>
      </c>
      <c r="Y1018" s="41">
        <f t="shared" si="110"/>
        <v>692860972.67999995</v>
      </c>
      <c r="Z1018" s="42">
        <f t="shared" si="111"/>
        <v>30840867.988814354</v>
      </c>
    </row>
    <row r="1019" spans="1:26" x14ac:dyDescent="0.25">
      <c r="A1019" s="7" t="s">
        <v>15</v>
      </c>
      <c r="B1019" s="56" t="s">
        <v>1987</v>
      </c>
      <c r="C1019" s="6" t="s">
        <v>1986</v>
      </c>
      <c r="D1019" s="6" t="s">
        <v>2061</v>
      </c>
      <c r="E1019" s="8" t="s">
        <v>2062</v>
      </c>
      <c r="F1019" s="5">
        <v>330680071.83936763</v>
      </c>
      <c r="G1019" s="2">
        <v>15027729.150000095</v>
      </c>
      <c r="H1019" s="2">
        <v>36537592.809999973</v>
      </c>
      <c r="I1019" s="2">
        <v>0</v>
      </c>
      <c r="J1019" s="2">
        <v>0</v>
      </c>
      <c r="K1019" s="2">
        <v>0</v>
      </c>
      <c r="L1019" s="2">
        <v>0</v>
      </c>
      <c r="M1019" s="24">
        <f t="shared" si="105"/>
        <v>382245393.79936767</v>
      </c>
      <c r="N1019" s="18">
        <f t="shared" si="106"/>
        <v>15027729.150000095</v>
      </c>
      <c r="O1019" s="17">
        <f t="shared" si="107"/>
        <v>36537592.809999973</v>
      </c>
      <c r="P1019" s="17">
        <v>0</v>
      </c>
      <c r="Q1019" s="17">
        <v>0</v>
      </c>
      <c r="R1019" s="35">
        <v>238504544.64859381</v>
      </c>
      <c r="S1019" s="40">
        <f t="shared" si="108"/>
        <v>290069866.60859388</v>
      </c>
      <c r="T1019" s="52">
        <v>0</v>
      </c>
      <c r="U1019" s="64">
        <f t="shared" si="109"/>
        <v>290069866.60859388</v>
      </c>
      <c r="V1019" s="47">
        <v>0</v>
      </c>
      <c r="W1019" s="29">
        <v>0</v>
      </c>
      <c r="X1019" s="36">
        <v>277676847.31999999</v>
      </c>
      <c r="Y1019" s="41">
        <f t="shared" si="110"/>
        <v>277676847.31999999</v>
      </c>
      <c r="Z1019" s="42">
        <f t="shared" si="111"/>
        <v>12393019.288593888</v>
      </c>
    </row>
    <row r="1020" spans="1:26" x14ac:dyDescent="0.25">
      <c r="A1020" s="7" t="s">
        <v>15</v>
      </c>
      <c r="B1020" s="56" t="s">
        <v>1987</v>
      </c>
      <c r="C1020" s="6" t="s">
        <v>1986</v>
      </c>
      <c r="D1020" s="6" t="s">
        <v>2063</v>
      </c>
      <c r="E1020" s="8" t="s">
        <v>2064</v>
      </c>
      <c r="F1020" s="5">
        <v>618473073.89086461</v>
      </c>
      <c r="G1020" s="2">
        <v>28226647.980000138</v>
      </c>
      <c r="H1020" s="2">
        <v>68939633.689999998</v>
      </c>
      <c r="I1020" s="2">
        <v>0</v>
      </c>
      <c r="J1020" s="2">
        <v>0</v>
      </c>
      <c r="K1020" s="2">
        <v>0</v>
      </c>
      <c r="L1020" s="2">
        <v>0</v>
      </c>
      <c r="M1020" s="24">
        <f t="shared" si="105"/>
        <v>715639355.56086469</v>
      </c>
      <c r="N1020" s="18">
        <f t="shared" si="106"/>
        <v>28226647.980000138</v>
      </c>
      <c r="O1020" s="17">
        <f t="shared" si="107"/>
        <v>68939633.689999998</v>
      </c>
      <c r="P1020" s="17">
        <v>0</v>
      </c>
      <c r="Q1020" s="17">
        <v>0</v>
      </c>
      <c r="R1020" s="35">
        <v>446509092.48067755</v>
      </c>
      <c r="S1020" s="40">
        <f t="shared" si="108"/>
        <v>543675374.15067768</v>
      </c>
      <c r="T1020" s="52">
        <v>0</v>
      </c>
      <c r="U1020" s="64">
        <f t="shared" si="109"/>
        <v>543675374.15067768</v>
      </c>
      <c r="V1020" s="47">
        <v>0</v>
      </c>
      <c r="W1020" s="29">
        <v>0</v>
      </c>
      <c r="X1020" s="36">
        <v>520514436.77999997</v>
      </c>
      <c r="Y1020" s="41">
        <f t="shared" si="110"/>
        <v>520514436.77999997</v>
      </c>
      <c r="Z1020" s="42">
        <f t="shared" si="111"/>
        <v>23160937.37067771</v>
      </c>
    </row>
    <row r="1021" spans="1:26" x14ac:dyDescent="0.25">
      <c r="A1021" s="7" t="s">
        <v>15</v>
      </c>
      <c r="B1021" s="56" t="s">
        <v>1987</v>
      </c>
      <c r="C1021" s="6" t="s">
        <v>1986</v>
      </c>
      <c r="D1021" s="6" t="s">
        <v>2065</v>
      </c>
      <c r="E1021" s="8" t="s">
        <v>2066</v>
      </c>
      <c r="F1021" s="5">
        <v>428742676.21814728</v>
      </c>
      <c r="G1021" s="2">
        <v>19567789.25999999</v>
      </c>
      <c r="H1021" s="2">
        <v>47783298.149999976</v>
      </c>
      <c r="I1021" s="2">
        <v>0</v>
      </c>
      <c r="J1021" s="2">
        <v>0</v>
      </c>
      <c r="K1021" s="2">
        <v>0</v>
      </c>
      <c r="L1021" s="2">
        <v>0</v>
      </c>
      <c r="M1021" s="24">
        <f t="shared" si="105"/>
        <v>496093763.62814724</v>
      </c>
      <c r="N1021" s="18">
        <f t="shared" si="106"/>
        <v>19567789.25999999</v>
      </c>
      <c r="O1021" s="17">
        <f t="shared" si="107"/>
        <v>47783298.149999976</v>
      </c>
      <c r="P1021" s="17">
        <v>0</v>
      </c>
      <c r="Q1021" s="17">
        <v>0</v>
      </c>
      <c r="R1021" s="35">
        <v>309525788.11147279</v>
      </c>
      <c r="S1021" s="40">
        <f t="shared" si="108"/>
        <v>376876875.52147275</v>
      </c>
      <c r="T1021" s="52">
        <v>0</v>
      </c>
      <c r="U1021" s="64">
        <f t="shared" si="109"/>
        <v>376876875.52147275</v>
      </c>
      <c r="V1021" s="47">
        <v>0</v>
      </c>
      <c r="W1021" s="29">
        <v>0</v>
      </c>
      <c r="X1021" s="36">
        <v>360819783.05000001</v>
      </c>
      <c r="Y1021" s="41">
        <f t="shared" si="110"/>
        <v>360819783.05000001</v>
      </c>
      <c r="Z1021" s="42">
        <f t="shared" si="111"/>
        <v>16057092.47147274</v>
      </c>
    </row>
    <row r="1022" spans="1:26" x14ac:dyDescent="0.25">
      <c r="A1022" s="7" t="s">
        <v>15</v>
      </c>
      <c r="B1022" s="56" t="s">
        <v>1987</v>
      </c>
      <c r="C1022" s="6" t="s">
        <v>1986</v>
      </c>
      <c r="D1022" s="6" t="s">
        <v>2067</v>
      </c>
      <c r="E1022" s="8" t="s">
        <v>2068</v>
      </c>
      <c r="F1022" s="5">
        <v>572051998.20183873</v>
      </c>
      <c r="G1022" s="2">
        <v>26121620.880000114</v>
      </c>
      <c r="H1022" s="2">
        <v>63884374.170000017</v>
      </c>
      <c r="I1022" s="2">
        <v>0</v>
      </c>
      <c r="J1022" s="2">
        <v>0</v>
      </c>
      <c r="K1022" s="2">
        <v>0</v>
      </c>
      <c r="L1022" s="2">
        <v>0</v>
      </c>
      <c r="M1022" s="24">
        <f t="shared" si="105"/>
        <v>662057993.25183892</v>
      </c>
      <c r="N1022" s="18">
        <f t="shared" si="106"/>
        <v>26121620.880000114</v>
      </c>
      <c r="O1022" s="17">
        <f t="shared" si="107"/>
        <v>63884374.170000017</v>
      </c>
      <c r="P1022" s="17">
        <v>0</v>
      </c>
      <c r="Q1022" s="17">
        <v>0</v>
      </c>
      <c r="R1022" s="35">
        <v>413061576.63147098</v>
      </c>
      <c r="S1022" s="40">
        <f t="shared" si="108"/>
        <v>503067571.68147111</v>
      </c>
      <c r="T1022" s="52">
        <v>0</v>
      </c>
      <c r="U1022" s="64">
        <f t="shared" si="109"/>
        <v>503067571.68147111</v>
      </c>
      <c r="V1022" s="47">
        <v>0</v>
      </c>
      <c r="W1022" s="29">
        <v>0</v>
      </c>
      <c r="X1022" s="36">
        <v>481648692.5</v>
      </c>
      <c r="Y1022" s="41">
        <f t="shared" si="110"/>
        <v>481648692.5</v>
      </c>
      <c r="Z1022" s="42">
        <f t="shared" si="111"/>
        <v>21418879.181471109</v>
      </c>
    </row>
    <row r="1023" spans="1:26" x14ac:dyDescent="0.25">
      <c r="A1023" s="7" t="s">
        <v>15</v>
      </c>
      <c r="B1023" s="56" t="s">
        <v>1987</v>
      </c>
      <c r="C1023" s="6" t="s">
        <v>1986</v>
      </c>
      <c r="D1023" s="6" t="s">
        <v>2069</v>
      </c>
      <c r="E1023" s="8" t="s">
        <v>2070</v>
      </c>
      <c r="F1023" s="5">
        <v>616384478.91122222</v>
      </c>
      <c r="G1023" s="2">
        <v>28054251.519999981</v>
      </c>
      <c r="H1023" s="2">
        <v>68308115.129999995</v>
      </c>
      <c r="I1023" s="2">
        <v>0</v>
      </c>
      <c r="J1023" s="2">
        <v>0</v>
      </c>
      <c r="K1023" s="2">
        <v>0</v>
      </c>
      <c r="L1023" s="2">
        <v>0</v>
      </c>
      <c r="M1023" s="24">
        <f t="shared" si="105"/>
        <v>712746845.5612222</v>
      </c>
      <c r="N1023" s="18">
        <f t="shared" si="106"/>
        <v>28054251.519999981</v>
      </c>
      <c r="O1023" s="17">
        <f t="shared" si="107"/>
        <v>68308115.129999995</v>
      </c>
      <c r="P1023" s="17">
        <v>0</v>
      </c>
      <c r="Q1023" s="17">
        <v>0</v>
      </c>
      <c r="R1023" s="35">
        <v>444722003.94110996</v>
      </c>
      <c r="S1023" s="40">
        <f t="shared" si="108"/>
        <v>541084370.59110999</v>
      </c>
      <c r="T1023" s="52">
        <v>0</v>
      </c>
      <c r="U1023" s="64">
        <f t="shared" si="109"/>
        <v>541084370.59110999</v>
      </c>
      <c r="V1023" s="47">
        <v>0</v>
      </c>
      <c r="W1023" s="29">
        <v>0</v>
      </c>
      <c r="X1023" s="36">
        <v>517991302.47000003</v>
      </c>
      <c r="Y1023" s="41">
        <f t="shared" si="110"/>
        <v>517991302.47000003</v>
      </c>
      <c r="Z1023" s="42">
        <f t="shared" si="111"/>
        <v>23093068.121109962</v>
      </c>
    </row>
    <row r="1024" spans="1:26" x14ac:dyDescent="0.25">
      <c r="A1024" s="7" t="s">
        <v>15</v>
      </c>
      <c r="B1024" s="56" t="s">
        <v>1987</v>
      </c>
      <c r="C1024" s="6" t="s">
        <v>1986</v>
      </c>
      <c r="D1024" s="6" t="s">
        <v>2071</v>
      </c>
      <c r="E1024" s="8" t="s">
        <v>2072</v>
      </c>
      <c r="F1024" s="5">
        <v>293967180.46707141</v>
      </c>
      <c r="G1024" s="2">
        <v>13403519.030000031</v>
      </c>
      <c r="H1024" s="2">
        <v>32689797.380000025</v>
      </c>
      <c r="I1024" s="2">
        <v>0</v>
      </c>
      <c r="J1024" s="2">
        <v>0</v>
      </c>
      <c r="K1024" s="2">
        <v>0</v>
      </c>
      <c r="L1024" s="2">
        <v>0</v>
      </c>
      <c r="M1024" s="24">
        <f t="shared" si="105"/>
        <v>340060496.8770715</v>
      </c>
      <c r="N1024" s="18">
        <f t="shared" si="106"/>
        <v>13403519.030000031</v>
      </c>
      <c r="O1024" s="17">
        <f t="shared" si="107"/>
        <v>32689797.380000025</v>
      </c>
      <c r="P1024" s="17">
        <v>0</v>
      </c>
      <c r="Q1024" s="17">
        <v>0</v>
      </c>
      <c r="R1024" s="35">
        <v>212187138.91553646</v>
      </c>
      <c r="S1024" s="40">
        <f t="shared" si="108"/>
        <v>258280455.32553652</v>
      </c>
      <c r="T1024" s="52">
        <v>0</v>
      </c>
      <c r="U1024" s="64">
        <f t="shared" si="109"/>
        <v>258280455.32553652</v>
      </c>
      <c r="V1024" s="47">
        <v>0</v>
      </c>
      <c r="W1024" s="29">
        <v>0</v>
      </c>
      <c r="X1024" s="36">
        <v>247271347.06999999</v>
      </c>
      <c r="Y1024" s="41">
        <f t="shared" si="110"/>
        <v>247271347.06999999</v>
      </c>
      <c r="Z1024" s="42">
        <f t="shared" si="111"/>
        <v>11009108.255536526</v>
      </c>
    </row>
    <row r="1025" spans="1:26" x14ac:dyDescent="0.25">
      <c r="A1025" s="7" t="s">
        <v>15</v>
      </c>
      <c r="B1025" s="56" t="s">
        <v>1987</v>
      </c>
      <c r="C1025" s="6" t="s">
        <v>1986</v>
      </c>
      <c r="D1025" s="6" t="s">
        <v>2073</v>
      </c>
      <c r="E1025" s="8" t="s">
        <v>2074</v>
      </c>
      <c r="F1025" s="5">
        <v>363909415.90510678</v>
      </c>
      <c r="G1025" s="2">
        <v>16548539.76000011</v>
      </c>
      <c r="H1025" s="2">
        <v>40254638.929999977</v>
      </c>
      <c r="I1025" s="2">
        <v>0</v>
      </c>
      <c r="J1025" s="2">
        <v>0</v>
      </c>
      <c r="K1025" s="2">
        <v>0</v>
      </c>
      <c r="L1025" s="2">
        <v>0</v>
      </c>
      <c r="M1025" s="24">
        <f t="shared" si="105"/>
        <v>420712594.59510684</v>
      </c>
      <c r="N1025" s="18">
        <f t="shared" si="106"/>
        <v>16548539.76000011</v>
      </c>
      <c r="O1025" s="17">
        <f t="shared" si="107"/>
        <v>40254638.929999977</v>
      </c>
      <c r="P1025" s="17">
        <v>0</v>
      </c>
      <c r="Q1025" s="17">
        <v>0</v>
      </c>
      <c r="R1025" s="35">
        <v>262532267.45625016</v>
      </c>
      <c r="S1025" s="40">
        <f t="shared" si="108"/>
        <v>319335446.14625025</v>
      </c>
      <c r="T1025" s="52">
        <v>0</v>
      </c>
      <c r="U1025" s="64">
        <f t="shared" si="109"/>
        <v>319335446.14625025</v>
      </c>
      <c r="V1025" s="47">
        <v>0</v>
      </c>
      <c r="W1025" s="29">
        <v>0</v>
      </c>
      <c r="X1025" s="36">
        <v>305705492.05000001</v>
      </c>
      <c r="Y1025" s="41">
        <f t="shared" si="110"/>
        <v>305705492.05000001</v>
      </c>
      <c r="Z1025" s="42">
        <f t="shared" si="111"/>
        <v>13629954.096250236</v>
      </c>
    </row>
    <row r="1026" spans="1:26" x14ac:dyDescent="0.25">
      <c r="A1026" s="7" t="s">
        <v>15</v>
      </c>
      <c r="B1026" s="56" t="s">
        <v>1987</v>
      </c>
      <c r="C1026" s="6" t="s">
        <v>1986</v>
      </c>
      <c r="D1026" s="6" t="s">
        <v>2075</v>
      </c>
      <c r="E1026" s="8" t="s">
        <v>2076</v>
      </c>
      <c r="F1026" s="5">
        <v>400451870.02262652</v>
      </c>
      <c r="G1026" s="2">
        <v>18188979.980000019</v>
      </c>
      <c r="H1026" s="2">
        <v>44146325.75999999</v>
      </c>
      <c r="I1026" s="2">
        <v>0</v>
      </c>
      <c r="J1026" s="2">
        <v>0</v>
      </c>
      <c r="K1026" s="2">
        <v>0</v>
      </c>
      <c r="L1026" s="2">
        <v>0</v>
      </c>
      <c r="M1026" s="24">
        <f t="shared" si="105"/>
        <v>462787175.76262653</v>
      </c>
      <c r="N1026" s="18">
        <f t="shared" si="106"/>
        <v>18188979.980000019</v>
      </c>
      <c r="O1026" s="17">
        <f t="shared" si="107"/>
        <v>44146325.75999999</v>
      </c>
      <c r="P1026" s="17">
        <v>0</v>
      </c>
      <c r="Q1026" s="17">
        <v>0</v>
      </c>
      <c r="R1026" s="35">
        <v>288791924.14694619</v>
      </c>
      <c r="S1026" s="40">
        <f t="shared" si="108"/>
        <v>351127229.8869462</v>
      </c>
      <c r="T1026" s="52">
        <v>0</v>
      </c>
      <c r="U1026" s="64">
        <f t="shared" si="109"/>
        <v>351127229.8869462</v>
      </c>
      <c r="V1026" s="47">
        <v>0</v>
      </c>
      <c r="W1026" s="29">
        <v>0</v>
      </c>
      <c r="X1026" s="36">
        <v>336120969.04000002</v>
      </c>
      <c r="Y1026" s="41">
        <f t="shared" si="110"/>
        <v>336120969.04000002</v>
      </c>
      <c r="Z1026" s="42">
        <f t="shared" si="111"/>
        <v>15006260.84694618</v>
      </c>
    </row>
    <row r="1027" spans="1:26" x14ac:dyDescent="0.25">
      <c r="A1027" s="7" t="s">
        <v>15</v>
      </c>
      <c r="B1027" s="56" t="s">
        <v>1987</v>
      </c>
      <c r="C1027" s="6" t="s">
        <v>1986</v>
      </c>
      <c r="D1027" s="6" t="s">
        <v>2077</v>
      </c>
      <c r="E1027" s="8" t="s">
        <v>2078</v>
      </c>
      <c r="F1027" s="5">
        <v>514416952.80060315</v>
      </c>
      <c r="G1027" s="2">
        <v>23354950.249999762</v>
      </c>
      <c r="H1027" s="2">
        <v>56660129.950000048</v>
      </c>
      <c r="I1027" s="2">
        <v>0</v>
      </c>
      <c r="J1027" s="2">
        <v>0</v>
      </c>
      <c r="K1027" s="2">
        <v>0</v>
      </c>
      <c r="L1027" s="2">
        <v>0</v>
      </c>
      <c r="M1027" s="24">
        <f t="shared" si="105"/>
        <v>594432033.00060296</v>
      </c>
      <c r="N1027" s="18">
        <f t="shared" si="106"/>
        <v>23354950.249999762</v>
      </c>
      <c r="O1027" s="17">
        <f t="shared" si="107"/>
        <v>56660129.950000048</v>
      </c>
      <c r="P1027" s="17">
        <v>0</v>
      </c>
      <c r="Q1027" s="17">
        <v>0</v>
      </c>
      <c r="R1027" s="35">
        <v>370932423.19552106</v>
      </c>
      <c r="S1027" s="40">
        <f t="shared" si="108"/>
        <v>450947503.39552087</v>
      </c>
      <c r="T1027" s="52">
        <v>0</v>
      </c>
      <c r="U1027" s="64">
        <f t="shared" si="109"/>
        <v>450947503.39552087</v>
      </c>
      <c r="V1027" s="47">
        <v>0</v>
      </c>
      <c r="W1027" s="29">
        <v>0</v>
      </c>
      <c r="X1027" s="36">
        <v>431667125.44999999</v>
      </c>
      <c r="Y1027" s="41">
        <f t="shared" si="110"/>
        <v>431667125.44999999</v>
      </c>
      <c r="Z1027" s="42">
        <f t="shared" si="111"/>
        <v>19280377.945520878</v>
      </c>
    </row>
    <row r="1028" spans="1:26" x14ac:dyDescent="0.25">
      <c r="A1028" s="7" t="s">
        <v>15</v>
      </c>
      <c r="B1028" s="56" t="s">
        <v>1987</v>
      </c>
      <c r="C1028" s="6" t="s">
        <v>1986</v>
      </c>
      <c r="D1028" s="6" t="s">
        <v>2079</v>
      </c>
      <c r="E1028" s="8" t="s">
        <v>2080</v>
      </c>
      <c r="F1028" s="5">
        <v>355939221.8443675</v>
      </c>
      <c r="G1028" s="2">
        <v>16242227.219999969</v>
      </c>
      <c r="H1028" s="2">
        <v>39705524.699999988</v>
      </c>
      <c r="I1028" s="2">
        <v>0</v>
      </c>
      <c r="J1028" s="2">
        <v>0</v>
      </c>
      <c r="K1028" s="2">
        <v>0</v>
      </c>
      <c r="L1028" s="2">
        <v>0</v>
      </c>
      <c r="M1028" s="24">
        <f t="shared" si="105"/>
        <v>411886973.76436746</v>
      </c>
      <c r="N1028" s="18">
        <f t="shared" si="106"/>
        <v>16242227.219999969</v>
      </c>
      <c r="O1028" s="17">
        <f t="shared" si="107"/>
        <v>39705524.699999988</v>
      </c>
      <c r="P1028" s="17">
        <v>0</v>
      </c>
      <c r="Q1028" s="17">
        <v>0</v>
      </c>
      <c r="R1028" s="35">
        <v>256966869.46067137</v>
      </c>
      <c r="S1028" s="40">
        <f t="shared" si="108"/>
        <v>312914621.38067132</v>
      </c>
      <c r="T1028" s="52">
        <v>0</v>
      </c>
      <c r="U1028" s="64">
        <f t="shared" si="109"/>
        <v>312914621.38067132</v>
      </c>
      <c r="V1028" s="47">
        <v>0</v>
      </c>
      <c r="W1028" s="29">
        <v>0</v>
      </c>
      <c r="X1028" s="36">
        <v>299583157.81999999</v>
      </c>
      <c r="Y1028" s="41">
        <f t="shared" si="110"/>
        <v>299583157.81999999</v>
      </c>
      <c r="Z1028" s="42">
        <f t="shared" si="111"/>
        <v>13331463.560671329</v>
      </c>
    </row>
    <row r="1029" spans="1:26" x14ac:dyDescent="0.25">
      <c r="A1029" s="7" t="s">
        <v>15</v>
      </c>
      <c r="B1029" s="56" t="s">
        <v>1987</v>
      </c>
      <c r="C1029" s="6" t="s">
        <v>1986</v>
      </c>
      <c r="D1029" s="6" t="s">
        <v>2081</v>
      </c>
      <c r="E1029" s="8" t="s">
        <v>2082</v>
      </c>
      <c r="F1029" s="5">
        <v>310334215.64363974</v>
      </c>
      <c r="G1029" s="2">
        <v>14226364.680000007</v>
      </c>
      <c r="H1029" s="2">
        <v>34988038.449999988</v>
      </c>
      <c r="I1029" s="2">
        <v>0</v>
      </c>
      <c r="J1029" s="2">
        <v>0</v>
      </c>
      <c r="K1029" s="2">
        <v>0</v>
      </c>
      <c r="L1029" s="2">
        <v>0</v>
      </c>
      <c r="M1029" s="24">
        <f t="shared" ref="M1029:M1092" si="112">+F1029+G1029+H1029+I1029+J1029+K1029+L1029</f>
        <v>359548618.77363974</v>
      </c>
      <c r="N1029" s="18">
        <f t="shared" ref="N1029:N1092" si="113">+G1029</f>
        <v>14226364.680000007</v>
      </c>
      <c r="O1029" s="17">
        <f t="shared" ref="O1029:O1092" si="114">+H1029</f>
        <v>34988038.449999988</v>
      </c>
      <c r="P1029" s="17">
        <v>0</v>
      </c>
      <c r="Q1029" s="17">
        <v>0</v>
      </c>
      <c r="R1029" s="35">
        <v>224283410.20846182</v>
      </c>
      <c r="S1029" s="40">
        <f t="shared" si="108"/>
        <v>273497813.33846182</v>
      </c>
      <c r="T1029" s="52">
        <v>0</v>
      </c>
      <c r="U1029" s="64">
        <f t="shared" si="109"/>
        <v>273497813.33846182</v>
      </c>
      <c r="V1029" s="47">
        <v>0</v>
      </c>
      <c r="W1029" s="29">
        <v>0</v>
      </c>
      <c r="X1029" s="36">
        <v>261882410.25</v>
      </c>
      <c r="Y1029" s="41">
        <f t="shared" si="110"/>
        <v>261882410.25</v>
      </c>
      <c r="Z1029" s="42">
        <f t="shared" si="111"/>
        <v>11615403.088461816</v>
      </c>
    </row>
    <row r="1030" spans="1:26" x14ac:dyDescent="0.25">
      <c r="A1030" s="7" t="s">
        <v>15</v>
      </c>
      <c r="B1030" s="56" t="s">
        <v>2084</v>
      </c>
      <c r="C1030" s="6" t="s">
        <v>2083</v>
      </c>
      <c r="D1030" s="6" t="s">
        <v>2084</v>
      </c>
      <c r="E1030" s="8" t="s">
        <v>2085</v>
      </c>
      <c r="F1030" s="5">
        <v>37540702715.129868</v>
      </c>
      <c r="G1030" s="2">
        <v>1428665201.0000038</v>
      </c>
      <c r="H1030" s="2">
        <v>2917751088.6499977</v>
      </c>
      <c r="I1030" s="2">
        <v>0</v>
      </c>
      <c r="J1030" s="2">
        <v>0</v>
      </c>
      <c r="K1030" s="2">
        <v>0</v>
      </c>
      <c r="L1030" s="2">
        <v>0</v>
      </c>
      <c r="M1030" s="24">
        <f t="shared" si="112"/>
        <v>41887119004.779861</v>
      </c>
      <c r="N1030" s="18">
        <f t="shared" si="113"/>
        <v>1428665201.0000038</v>
      </c>
      <c r="O1030" s="17">
        <f t="shared" si="114"/>
        <v>2917751088.6499977</v>
      </c>
      <c r="P1030" s="17">
        <v>0</v>
      </c>
      <c r="Q1030" s="17">
        <v>0</v>
      </c>
      <c r="R1030" s="35">
        <v>26368002625.450165</v>
      </c>
      <c r="S1030" s="40">
        <f t="shared" ref="S1030:S1093" si="115">+N1030+O1030+P1030+Q1030+R1030</f>
        <v>30714418915.100166</v>
      </c>
      <c r="T1030" s="52">
        <v>0</v>
      </c>
      <c r="U1030" s="64">
        <f t="shared" ref="U1030:U1093" si="116">+S1030+T1030</f>
        <v>30714418915.100166</v>
      </c>
      <c r="V1030" s="47">
        <v>0</v>
      </c>
      <c r="W1030" s="29">
        <v>0</v>
      </c>
      <c r="X1030" s="36">
        <v>29325943524.490002</v>
      </c>
      <c r="Y1030" s="41">
        <f t="shared" ref="Y1030:Y1093" si="117">+V1030+W1030+X1030</f>
        <v>29325943524.490002</v>
      </c>
      <c r="Z1030" s="42">
        <f t="shared" ref="Z1030:Z1093" si="118">+S1030-Y1030+T1030</f>
        <v>1388475390.6101646</v>
      </c>
    </row>
    <row r="1031" spans="1:26" x14ac:dyDescent="0.25">
      <c r="A1031" s="7" t="s">
        <v>15</v>
      </c>
      <c r="B1031" s="56" t="s">
        <v>2084</v>
      </c>
      <c r="C1031" s="6" t="s">
        <v>2083</v>
      </c>
      <c r="D1031" s="6" t="s">
        <v>2086</v>
      </c>
      <c r="E1031" s="8" t="s">
        <v>2087</v>
      </c>
      <c r="F1031" s="5">
        <v>1754758992.284445</v>
      </c>
      <c r="G1031" s="2">
        <v>79323500.659999847</v>
      </c>
      <c r="H1031" s="2">
        <v>191416512.38000011</v>
      </c>
      <c r="I1031" s="2">
        <v>0</v>
      </c>
      <c r="J1031" s="2">
        <v>0</v>
      </c>
      <c r="K1031" s="2">
        <v>0</v>
      </c>
      <c r="L1031" s="2">
        <v>0</v>
      </c>
      <c r="M1031" s="24">
        <f t="shared" si="112"/>
        <v>2025499005.324445</v>
      </c>
      <c r="N1031" s="18">
        <f t="shared" si="113"/>
        <v>79323500.659999847</v>
      </c>
      <c r="O1031" s="17">
        <f t="shared" si="114"/>
        <v>191416512.38000011</v>
      </c>
      <c r="P1031" s="17">
        <v>0</v>
      </c>
      <c r="Q1031" s="17">
        <v>0</v>
      </c>
      <c r="R1031" s="35">
        <v>1264030719.1521604</v>
      </c>
      <c r="S1031" s="40">
        <f t="shared" si="115"/>
        <v>1534770732.1921604</v>
      </c>
      <c r="T1031" s="52">
        <v>0</v>
      </c>
      <c r="U1031" s="64">
        <f t="shared" si="116"/>
        <v>1534770732.1921604</v>
      </c>
      <c r="V1031" s="47">
        <v>0</v>
      </c>
      <c r="W1031" s="29">
        <v>0</v>
      </c>
      <c r="X1031" s="36">
        <v>1468950759.0899999</v>
      </c>
      <c r="Y1031" s="41">
        <f t="shared" si="117"/>
        <v>1468950759.0899999</v>
      </c>
      <c r="Z1031" s="42">
        <f t="shared" si="118"/>
        <v>65819973.102160454</v>
      </c>
    </row>
    <row r="1032" spans="1:26" x14ac:dyDescent="0.25">
      <c r="A1032" s="7" t="s">
        <v>15</v>
      </c>
      <c r="B1032" s="56" t="s">
        <v>2084</v>
      </c>
      <c r="C1032" s="6" t="s">
        <v>2083</v>
      </c>
      <c r="D1032" s="6" t="s">
        <v>2088</v>
      </c>
      <c r="E1032" s="8" t="s">
        <v>2089</v>
      </c>
      <c r="F1032" s="5">
        <v>443166691.60533822</v>
      </c>
      <c r="G1032" s="2">
        <v>19913925.399999976</v>
      </c>
      <c r="H1032" s="2">
        <v>47706687.74000001</v>
      </c>
      <c r="I1032" s="2">
        <v>0</v>
      </c>
      <c r="J1032" s="2">
        <v>0</v>
      </c>
      <c r="K1032" s="2">
        <v>0</v>
      </c>
      <c r="L1032" s="2">
        <v>0</v>
      </c>
      <c r="M1032" s="24">
        <f t="shared" si="112"/>
        <v>510787304.7453382</v>
      </c>
      <c r="N1032" s="18">
        <f t="shared" si="113"/>
        <v>19913925.399999976</v>
      </c>
      <c r="O1032" s="17">
        <f t="shared" si="114"/>
        <v>47706687.74000001</v>
      </c>
      <c r="P1032" s="17">
        <v>0</v>
      </c>
      <c r="Q1032" s="17">
        <v>0</v>
      </c>
      <c r="R1032" s="35">
        <v>318791745.89819568</v>
      </c>
      <c r="S1032" s="40">
        <f t="shared" si="115"/>
        <v>386412359.03819567</v>
      </c>
      <c r="T1032" s="52">
        <v>0</v>
      </c>
      <c r="U1032" s="64">
        <f t="shared" si="116"/>
        <v>386412359.03819567</v>
      </c>
      <c r="V1032" s="47">
        <v>0</v>
      </c>
      <c r="W1032" s="29">
        <v>0</v>
      </c>
      <c r="X1032" s="36">
        <v>369772208.56999999</v>
      </c>
      <c r="Y1032" s="41">
        <f t="shared" si="117"/>
        <v>369772208.56999999</v>
      </c>
      <c r="Z1032" s="42">
        <f t="shared" si="118"/>
        <v>16640150.468195677</v>
      </c>
    </row>
    <row r="1033" spans="1:26" x14ac:dyDescent="0.25">
      <c r="A1033" s="7" t="s">
        <v>15</v>
      </c>
      <c r="B1033" s="56" t="s">
        <v>2084</v>
      </c>
      <c r="C1033" s="6" t="s">
        <v>2083</v>
      </c>
      <c r="D1033" s="6" t="s">
        <v>2090</v>
      </c>
      <c r="E1033" s="8" t="s">
        <v>2091</v>
      </c>
      <c r="F1033" s="5">
        <v>337363660.15650219</v>
      </c>
      <c r="G1033" s="2">
        <v>15362450.389999866</v>
      </c>
      <c r="H1033" s="2">
        <v>37431411.590000004</v>
      </c>
      <c r="I1033" s="2">
        <v>0</v>
      </c>
      <c r="J1033" s="2">
        <v>0</v>
      </c>
      <c r="K1033" s="2">
        <v>0</v>
      </c>
      <c r="L1033" s="2">
        <v>0</v>
      </c>
      <c r="M1033" s="24">
        <f t="shared" si="112"/>
        <v>390157522.13650203</v>
      </c>
      <c r="N1033" s="18">
        <f t="shared" si="113"/>
        <v>15362450.389999866</v>
      </c>
      <c r="O1033" s="17">
        <f t="shared" si="114"/>
        <v>37431411.590000004</v>
      </c>
      <c r="P1033" s="17">
        <v>0</v>
      </c>
      <c r="Q1033" s="17">
        <v>0</v>
      </c>
      <c r="R1033" s="35">
        <v>243438615.11221093</v>
      </c>
      <c r="S1033" s="40">
        <f t="shared" si="115"/>
        <v>296232477.09221077</v>
      </c>
      <c r="T1033" s="52">
        <v>0</v>
      </c>
      <c r="U1033" s="64">
        <f t="shared" si="116"/>
        <v>296232477.09221077</v>
      </c>
      <c r="V1033" s="47">
        <v>0</v>
      </c>
      <c r="W1033" s="29">
        <v>0</v>
      </c>
      <c r="X1033" s="36">
        <v>283594496.93000001</v>
      </c>
      <c r="Y1033" s="41">
        <f t="shared" si="117"/>
        <v>283594496.93000001</v>
      </c>
      <c r="Z1033" s="42">
        <f t="shared" si="118"/>
        <v>12637980.162210763</v>
      </c>
    </row>
    <row r="1034" spans="1:26" x14ac:dyDescent="0.25">
      <c r="A1034" s="7" t="s">
        <v>15</v>
      </c>
      <c r="B1034" s="56" t="s">
        <v>2084</v>
      </c>
      <c r="C1034" s="6" t="s">
        <v>2083</v>
      </c>
      <c r="D1034" s="6" t="s">
        <v>2092</v>
      </c>
      <c r="E1034" s="8" t="s">
        <v>2093</v>
      </c>
      <c r="F1034" s="5">
        <v>477633782.22675532</v>
      </c>
      <c r="G1034" s="2">
        <v>21803363.850000024</v>
      </c>
      <c r="H1034" s="2">
        <v>53288479.289999962</v>
      </c>
      <c r="I1034" s="2">
        <v>0</v>
      </c>
      <c r="J1034" s="2">
        <v>0</v>
      </c>
      <c r="K1034" s="2">
        <v>0</v>
      </c>
      <c r="L1034" s="2">
        <v>0</v>
      </c>
      <c r="M1034" s="24">
        <f t="shared" si="112"/>
        <v>552725625.36675525</v>
      </c>
      <c r="N1034" s="18">
        <f t="shared" si="113"/>
        <v>21803363.850000024</v>
      </c>
      <c r="O1034" s="17">
        <f t="shared" si="114"/>
        <v>53288479.289999962</v>
      </c>
      <c r="P1034" s="17">
        <v>0</v>
      </c>
      <c r="Q1034" s="17">
        <v>0</v>
      </c>
      <c r="R1034" s="35">
        <v>344856576.09129614</v>
      </c>
      <c r="S1034" s="40">
        <f t="shared" si="115"/>
        <v>419948419.23129612</v>
      </c>
      <c r="T1034" s="52">
        <v>0</v>
      </c>
      <c r="U1034" s="64">
        <f t="shared" si="116"/>
        <v>419948419.23129612</v>
      </c>
      <c r="V1034" s="47">
        <v>0</v>
      </c>
      <c r="W1034" s="29">
        <v>0</v>
      </c>
      <c r="X1034" s="36">
        <v>402063963.99000001</v>
      </c>
      <c r="Y1034" s="41">
        <f t="shared" si="117"/>
        <v>402063963.99000001</v>
      </c>
      <c r="Z1034" s="42">
        <f t="shared" si="118"/>
        <v>17884455.241296113</v>
      </c>
    </row>
    <row r="1035" spans="1:26" x14ac:dyDescent="0.25">
      <c r="A1035" s="7" t="s">
        <v>15</v>
      </c>
      <c r="B1035" s="56" t="s">
        <v>2084</v>
      </c>
      <c r="C1035" s="6" t="s">
        <v>2083</v>
      </c>
      <c r="D1035" s="6" t="s">
        <v>2094</v>
      </c>
      <c r="E1035" s="8" t="s">
        <v>2095</v>
      </c>
      <c r="F1035" s="5">
        <v>298213650.39175171</v>
      </c>
      <c r="G1035" s="2">
        <v>13595387.680000007</v>
      </c>
      <c r="H1035" s="2">
        <v>33201472.169999987</v>
      </c>
      <c r="I1035" s="2">
        <v>0</v>
      </c>
      <c r="J1035" s="2">
        <v>0</v>
      </c>
      <c r="K1035" s="2">
        <v>0</v>
      </c>
      <c r="L1035" s="2">
        <v>0</v>
      </c>
      <c r="M1035" s="24">
        <f t="shared" si="112"/>
        <v>345010510.24175167</v>
      </c>
      <c r="N1035" s="18">
        <f t="shared" si="113"/>
        <v>13595387.680000007</v>
      </c>
      <c r="O1035" s="17">
        <f t="shared" si="114"/>
        <v>33201472.169999987</v>
      </c>
      <c r="P1035" s="17">
        <v>0</v>
      </c>
      <c r="Q1035" s="17">
        <v>0</v>
      </c>
      <c r="R1035" s="35">
        <v>215252779.09831437</v>
      </c>
      <c r="S1035" s="40">
        <f t="shared" si="115"/>
        <v>262049638.94831437</v>
      </c>
      <c r="T1035" s="52">
        <v>0</v>
      </c>
      <c r="U1035" s="64">
        <f t="shared" si="116"/>
        <v>262049638.94831437</v>
      </c>
      <c r="V1035" s="47">
        <v>0</v>
      </c>
      <c r="W1035" s="29">
        <v>0</v>
      </c>
      <c r="X1035" s="36">
        <v>250880318.38999999</v>
      </c>
      <c r="Y1035" s="41">
        <f t="shared" si="117"/>
        <v>250880318.38999999</v>
      </c>
      <c r="Z1035" s="42">
        <f t="shared" si="118"/>
        <v>11169320.558314383</v>
      </c>
    </row>
    <row r="1036" spans="1:26" x14ac:dyDescent="0.25">
      <c r="A1036" s="7" t="s">
        <v>15</v>
      </c>
      <c r="B1036" s="56" t="s">
        <v>2084</v>
      </c>
      <c r="C1036" s="6" t="s">
        <v>2083</v>
      </c>
      <c r="D1036" s="6" t="s">
        <v>2096</v>
      </c>
      <c r="E1036" s="8" t="s">
        <v>2097</v>
      </c>
      <c r="F1036" s="5">
        <v>406071023.95667207</v>
      </c>
      <c r="G1036" s="2">
        <v>18620896.820000052</v>
      </c>
      <c r="H1036" s="2">
        <v>45774215.889999986</v>
      </c>
      <c r="I1036" s="2">
        <v>0</v>
      </c>
      <c r="J1036" s="2">
        <v>0</v>
      </c>
      <c r="K1036" s="2">
        <v>0</v>
      </c>
      <c r="L1036" s="2">
        <v>0</v>
      </c>
      <c r="M1036" s="24">
        <f t="shared" si="112"/>
        <v>470466136.66667211</v>
      </c>
      <c r="N1036" s="18">
        <f t="shared" si="113"/>
        <v>18620896.820000052</v>
      </c>
      <c r="O1036" s="17">
        <f t="shared" si="114"/>
        <v>45774215.889999986</v>
      </c>
      <c r="P1036" s="17">
        <v>0</v>
      </c>
      <c r="Q1036" s="17">
        <v>0</v>
      </c>
      <c r="R1036" s="35">
        <v>293502482.08413512</v>
      </c>
      <c r="S1036" s="40">
        <f t="shared" si="115"/>
        <v>357897594.79413515</v>
      </c>
      <c r="T1036" s="52">
        <v>0</v>
      </c>
      <c r="U1036" s="64">
        <f t="shared" si="116"/>
        <v>357897594.79413515</v>
      </c>
      <c r="V1036" s="47">
        <v>0</v>
      </c>
      <c r="W1036" s="29">
        <v>0</v>
      </c>
      <c r="X1036" s="36">
        <v>342704811.12</v>
      </c>
      <c r="Y1036" s="41">
        <f t="shared" si="117"/>
        <v>342704811.12</v>
      </c>
      <c r="Z1036" s="42">
        <f t="shared" si="118"/>
        <v>15192783.674135149</v>
      </c>
    </row>
    <row r="1037" spans="1:26" x14ac:dyDescent="0.25">
      <c r="A1037" s="7" t="s">
        <v>15</v>
      </c>
      <c r="B1037" s="56" t="s">
        <v>2084</v>
      </c>
      <c r="C1037" s="6" t="s">
        <v>2083</v>
      </c>
      <c r="D1037" s="6" t="s">
        <v>2098</v>
      </c>
      <c r="E1037" s="8" t="s">
        <v>2099</v>
      </c>
      <c r="F1037" s="5">
        <v>1752063443.1781535</v>
      </c>
      <c r="G1037" s="2">
        <v>78772341.320000172</v>
      </c>
      <c r="H1037" s="2">
        <v>188791617.51999998</v>
      </c>
      <c r="I1037" s="2">
        <v>0</v>
      </c>
      <c r="J1037" s="2">
        <v>0</v>
      </c>
      <c r="K1037" s="2">
        <v>0</v>
      </c>
      <c r="L1037" s="2">
        <v>0</v>
      </c>
      <c r="M1037" s="24">
        <f t="shared" si="112"/>
        <v>2019627402.0181537</v>
      </c>
      <c r="N1037" s="18">
        <f t="shared" si="113"/>
        <v>78772341.320000172</v>
      </c>
      <c r="O1037" s="17">
        <f t="shared" si="114"/>
        <v>188791617.51999998</v>
      </c>
      <c r="P1037" s="17">
        <v>0</v>
      </c>
      <c r="Q1037" s="17">
        <v>0</v>
      </c>
      <c r="R1037" s="35">
        <v>1260484821.6195235</v>
      </c>
      <c r="S1037" s="40">
        <f t="shared" si="115"/>
        <v>1528048780.4595237</v>
      </c>
      <c r="T1037" s="52">
        <v>0</v>
      </c>
      <c r="U1037" s="64">
        <f t="shared" si="116"/>
        <v>1528048780.4595237</v>
      </c>
      <c r="V1037" s="47">
        <v>0</v>
      </c>
      <c r="W1037" s="29">
        <v>0</v>
      </c>
      <c r="X1037" s="36">
        <v>1462264837.49</v>
      </c>
      <c r="Y1037" s="41">
        <f t="shared" si="117"/>
        <v>1462264837.49</v>
      </c>
      <c r="Z1037" s="42">
        <f t="shared" si="118"/>
        <v>65783942.969523668</v>
      </c>
    </row>
    <row r="1038" spans="1:26" x14ac:dyDescent="0.25">
      <c r="A1038" s="7" t="s">
        <v>15</v>
      </c>
      <c r="B1038" s="56" t="s">
        <v>2084</v>
      </c>
      <c r="C1038" s="6" t="s">
        <v>2083</v>
      </c>
      <c r="D1038" s="6" t="s">
        <v>2100</v>
      </c>
      <c r="E1038" s="8" t="s">
        <v>2101</v>
      </c>
      <c r="F1038" s="5">
        <v>537724713.85605001</v>
      </c>
      <c r="G1038" s="2">
        <v>24491576</v>
      </c>
      <c r="H1038" s="2">
        <v>59677047.75</v>
      </c>
      <c r="I1038" s="2">
        <v>0</v>
      </c>
      <c r="J1038" s="2">
        <v>0</v>
      </c>
      <c r="K1038" s="2">
        <v>0</v>
      </c>
      <c r="L1038" s="2">
        <v>0</v>
      </c>
      <c r="M1038" s="24">
        <f t="shared" si="112"/>
        <v>621893337.60605001</v>
      </c>
      <c r="N1038" s="18">
        <f t="shared" si="113"/>
        <v>24491576</v>
      </c>
      <c r="O1038" s="17">
        <f t="shared" si="114"/>
        <v>59677047.75</v>
      </c>
      <c r="P1038" s="17">
        <v>0</v>
      </c>
      <c r="Q1038" s="17">
        <v>0</v>
      </c>
      <c r="R1038" s="35">
        <v>388033211.23540843</v>
      </c>
      <c r="S1038" s="40">
        <f t="shared" si="115"/>
        <v>472201834.98540843</v>
      </c>
      <c r="T1038" s="52">
        <v>0</v>
      </c>
      <c r="U1038" s="64">
        <f t="shared" si="116"/>
        <v>472201834.98540843</v>
      </c>
      <c r="V1038" s="47">
        <v>0</v>
      </c>
      <c r="W1038" s="29">
        <v>0</v>
      </c>
      <c r="X1038" s="36">
        <v>452058657.38</v>
      </c>
      <c r="Y1038" s="41">
        <f t="shared" si="117"/>
        <v>452058657.38</v>
      </c>
      <c r="Z1038" s="42">
        <f t="shared" si="118"/>
        <v>20143177.60540843</v>
      </c>
    </row>
    <row r="1039" spans="1:26" x14ac:dyDescent="0.25">
      <c r="A1039" s="7" t="s">
        <v>15</v>
      </c>
      <c r="B1039" s="56" t="s">
        <v>2084</v>
      </c>
      <c r="C1039" s="6" t="s">
        <v>2083</v>
      </c>
      <c r="D1039" s="6" t="s">
        <v>2102</v>
      </c>
      <c r="E1039" s="8" t="s">
        <v>2103</v>
      </c>
      <c r="F1039" s="5">
        <v>394163095.49045908</v>
      </c>
      <c r="G1039" s="2">
        <v>17958680.700000048</v>
      </c>
      <c r="H1039" s="2">
        <v>43782796.439999968</v>
      </c>
      <c r="I1039" s="2">
        <v>0</v>
      </c>
      <c r="J1039" s="2">
        <v>0</v>
      </c>
      <c r="K1039" s="2">
        <v>0</v>
      </c>
      <c r="L1039" s="2">
        <v>0</v>
      </c>
      <c r="M1039" s="24">
        <f t="shared" si="112"/>
        <v>455904572.63045907</v>
      </c>
      <c r="N1039" s="18">
        <f t="shared" si="113"/>
        <v>17958680.700000048</v>
      </c>
      <c r="O1039" s="17">
        <f t="shared" si="114"/>
        <v>43782796.439999968</v>
      </c>
      <c r="P1039" s="17">
        <v>0</v>
      </c>
      <c r="Q1039" s="17">
        <v>0</v>
      </c>
      <c r="R1039" s="35">
        <v>284457470.5666371</v>
      </c>
      <c r="S1039" s="40">
        <f t="shared" si="115"/>
        <v>346198947.70663714</v>
      </c>
      <c r="T1039" s="52">
        <v>0</v>
      </c>
      <c r="U1039" s="64">
        <f t="shared" si="116"/>
        <v>346198947.70663714</v>
      </c>
      <c r="V1039" s="47">
        <v>0</v>
      </c>
      <c r="W1039" s="29">
        <v>0</v>
      </c>
      <c r="X1039" s="36">
        <v>331434071.26999998</v>
      </c>
      <c r="Y1039" s="41">
        <f t="shared" si="117"/>
        <v>331434071.26999998</v>
      </c>
      <c r="Z1039" s="42">
        <f t="shared" si="118"/>
        <v>14764876.436637163</v>
      </c>
    </row>
    <row r="1040" spans="1:26" x14ac:dyDescent="0.25">
      <c r="A1040" s="7" t="s">
        <v>15</v>
      </c>
      <c r="B1040" s="56" t="s">
        <v>2084</v>
      </c>
      <c r="C1040" s="6" t="s">
        <v>2083</v>
      </c>
      <c r="D1040" s="6" t="s">
        <v>2104</v>
      </c>
      <c r="E1040" s="8" t="s">
        <v>2105</v>
      </c>
      <c r="F1040" s="5">
        <v>379666937.09476978</v>
      </c>
      <c r="G1040" s="2">
        <v>17308841.919999897</v>
      </c>
      <c r="H1040" s="2">
        <v>42239631.059999973</v>
      </c>
      <c r="I1040" s="2">
        <v>0</v>
      </c>
      <c r="J1040" s="2">
        <v>0</v>
      </c>
      <c r="K1040" s="2">
        <v>0</v>
      </c>
      <c r="L1040" s="2">
        <v>0</v>
      </c>
      <c r="M1040" s="24">
        <f t="shared" si="112"/>
        <v>439215410.07476962</v>
      </c>
      <c r="N1040" s="18">
        <f t="shared" si="113"/>
        <v>17308841.919999897</v>
      </c>
      <c r="O1040" s="17">
        <f t="shared" si="114"/>
        <v>42239631.059999973</v>
      </c>
      <c r="P1040" s="17">
        <v>0</v>
      </c>
      <c r="Q1040" s="17">
        <v>0</v>
      </c>
      <c r="R1040" s="35">
        <v>274037880.7034452</v>
      </c>
      <c r="S1040" s="40">
        <f t="shared" si="115"/>
        <v>333586353.6834451</v>
      </c>
      <c r="T1040" s="52">
        <v>0</v>
      </c>
      <c r="U1040" s="64">
        <f t="shared" si="116"/>
        <v>333586353.6834451</v>
      </c>
      <c r="V1040" s="47">
        <v>0</v>
      </c>
      <c r="W1040" s="29">
        <v>0</v>
      </c>
      <c r="X1040" s="36">
        <v>319366029.94999999</v>
      </c>
      <c r="Y1040" s="41">
        <f t="shared" si="117"/>
        <v>319366029.94999999</v>
      </c>
      <c r="Z1040" s="42">
        <f t="shared" si="118"/>
        <v>14220323.733445108</v>
      </c>
    </row>
    <row r="1041" spans="1:26" x14ac:dyDescent="0.25">
      <c r="A1041" s="7" t="s">
        <v>15</v>
      </c>
      <c r="B1041" s="56" t="s">
        <v>2084</v>
      </c>
      <c r="C1041" s="6" t="s">
        <v>2083</v>
      </c>
      <c r="D1041" s="6" t="s">
        <v>2106</v>
      </c>
      <c r="E1041" s="8" t="s">
        <v>2107</v>
      </c>
      <c r="F1041" s="5">
        <v>328460270.38860714</v>
      </c>
      <c r="G1041" s="2">
        <v>14927304.519999921</v>
      </c>
      <c r="H1041" s="2">
        <v>36283433.51000002</v>
      </c>
      <c r="I1041" s="2">
        <v>0</v>
      </c>
      <c r="J1041" s="2">
        <v>0</v>
      </c>
      <c r="K1041" s="2">
        <v>0</v>
      </c>
      <c r="L1041" s="2">
        <v>0</v>
      </c>
      <c r="M1041" s="24">
        <f t="shared" si="112"/>
        <v>379671008.41860712</v>
      </c>
      <c r="N1041" s="18">
        <f t="shared" si="113"/>
        <v>14927304.519999921</v>
      </c>
      <c r="O1041" s="17">
        <f t="shared" si="114"/>
        <v>36283433.51000002</v>
      </c>
      <c r="P1041" s="17">
        <v>0</v>
      </c>
      <c r="Q1041" s="17">
        <v>0</v>
      </c>
      <c r="R1041" s="35">
        <v>236903178.11007708</v>
      </c>
      <c r="S1041" s="40">
        <f t="shared" si="115"/>
        <v>288113916.14007699</v>
      </c>
      <c r="T1041" s="52">
        <v>0</v>
      </c>
      <c r="U1041" s="64">
        <f t="shared" si="116"/>
        <v>288113916.14007699</v>
      </c>
      <c r="V1041" s="47">
        <v>0</v>
      </c>
      <c r="W1041" s="29">
        <v>0</v>
      </c>
      <c r="X1041" s="36">
        <v>275804763.42000002</v>
      </c>
      <c r="Y1041" s="41">
        <f t="shared" si="117"/>
        <v>275804763.42000002</v>
      </c>
      <c r="Z1041" s="42">
        <f t="shared" si="118"/>
        <v>12309152.720076978</v>
      </c>
    </row>
    <row r="1042" spans="1:26" x14ac:dyDescent="0.25">
      <c r="A1042" s="7" t="s">
        <v>15</v>
      </c>
      <c r="B1042" s="56" t="s">
        <v>2084</v>
      </c>
      <c r="C1042" s="6" t="s">
        <v>2083</v>
      </c>
      <c r="D1042" s="6" t="s">
        <v>2108</v>
      </c>
      <c r="E1042" s="8" t="s">
        <v>2109</v>
      </c>
      <c r="F1042" s="5">
        <v>538946184.33074713</v>
      </c>
      <c r="G1042" s="2">
        <v>24299521.809999943</v>
      </c>
      <c r="H1042" s="2">
        <v>58444148.840000033</v>
      </c>
      <c r="I1042" s="2">
        <v>0</v>
      </c>
      <c r="J1042" s="2">
        <v>0</v>
      </c>
      <c r="K1042" s="2">
        <v>0</v>
      </c>
      <c r="L1042" s="2">
        <v>0</v>
      </c>
      <c r="M1042" s="24">
        <f t="shared" si="112"/>
        <v>621689854.9807471</v>
      </c>
      <c r="N1042" s="18">
        <f t="shared" si="113"/>
        <v>24299521.809999943</v>
      </c>
      <c r="O1042" s="17">
        <f t="shared" si="114"/>
        <v>58444148.840000033</v>
      </c>
      <c r="P1042" s="17">
        <v>0</v>
      </c>
      <c r="Q1042" s="17">
        <v>0</v>
      </c>
      <c r="R1042" s="35">
        <v>387992501.52258646</v>
      </c>
      <c r="S1042" s="40">
        <f t="shared" si="115"/>
        <v>470736172.17258644</v>
      </c>
      <c r="T1042" s="52">
        <v>0</v>
      </c>
      <c r="U1042" s="64">
        <f t="shared" si="116"/>
        <v>470736172.17258644</v>
      </c>
      <c r="V1042" s="47">
        <v>0</v>
      </c>
      <c r="W1042" s="29">
        <v>0</v>
      </c>
      <c r="X1042" s="36">
        <v>450511765.67000002</v>
      </c>
      <c r="Y1042" s="41">
        <f t="shared" si="117"/>
        <v>450511765.67000002</v>
      </c>
      <c r="Z1042" s="42">
        <f t="shared" si="118"/>
        <v>20224406.502586424</v>
      </c>
    </row>
    <row r="1043" spans="1:26" x14ac:dyDescent="0.25">
      <c r="A1043" s="7" t="s">
        <v>15</v>
      </c>
      <c r="B1043" s="56" t="s">
        <v>2084</v>
      </c>
      <c r="C1043" s="6" t="s">
        <v>2083</v>
      </c>
      <c r="D1043" s="6" t="s">
        <v>2110</v>
      </c>
      <c r="E1043" s="8" t="s">
        <v>2111</v>
      </c>
      <c r="F1043" s="5">
        <v>683612430.0494858</v>
      </c>
      <c r="G1043" s="2">
        <v>31001946.050000191</v>
      </c>
      <c r="H1043" s="2">
        <v>75118286.25</v>
      </c>
      <c r="I1043" s="2">
        <v>0</v>
      </c>
      <c r="J1043" s="2">
        <v>0</v>
      </c>
      <c r="K1043" s="2">
        <v>0</v>
      </c>
      <c r="L1043" s="2">
        <v>0</v>
      </c>
      <c r="M1043" s="24">
        <f t="shared" si="112"/>
        <v>789732662.34948599</v>
      </c>
      <c r="N1043" s="18">
        <f t="shared" si="113"/>
        <v>31001946.050000191</v>
      </c>
      <c r="O1043" s="17">
        <f t="shared" si="114"/>
        <v>75118286.25</v>
      </c>
      <c r="P1043" s="17">
        <v>0</v>
      </c>
      <c r="Q1043" s="17">
        <v>0</v>
      </c>
      <c r="R1043" s="35">
        <v>492805737.76539403</v>
      </c>
      <c r="S1043" s="40">
        <f t="shared" si="115"/>
        <v>598925970.06539416</v>
      </c>
      <c r="T1043" s="52">
        <v>0</v>
      </c>
      <c r="U1043" s="64">
        <f t="shared" si="116"/>
        <v>598925970.06539416</v>
      </c>
      <c r="V1043" s="47">
        <v>0</v>
      </c>
      <c r="W1043" s="29">
        <v>0</v>
      </c>
      <c r="X1043" s="36">
        <v>573298175.80999994</v>
      </c>
      <c r="Y1043" s="41">
        <f t="shared" si="117"/>
        <v>573298175.80999994</v>
      </c>
      <c r="Z1043" s="42">
        <f t="shared" si="118"/>
        <v>25627794.25539422</v>
      </c>
    </row>
    <row r="1044" spans="1:26" x14ac:dyDescent="0.25">
      <c r="A1044" s="7" t="s">
        <v>15</v>
      </c>
      <c r="B1044" s="56" t="s">
        <v>2084</v>
      </c>
      <c r="C1044" s="6" t="s">
        <v>2083</v>
      </c>
      <c r="D1044" s="6" t="s">
        <v>2112</v>
      </c>
      <c r="E1044" s="8" t="s">
        <v>2113</v>
      </c>
      <c r="F1044" s="5">
        <v>539211534.94998932</v>
      </c>
      <c r="G1044" s="2">
        <v>24483071.940000176</v>
      </c>
      <c r="H1044" s="2">
        <v>59433515.329999983</v>
      </c>
      <c r="I1044" s="2">
        <v>0</v>
      </c>
      <c r="J1044" s="2">
        <v>0</v>
      </c>
      <c r="K1044" s="2">
        <v>0</v>
      </c>
      <c r="L1044" s="2">
        <v>0</v>
      </c>
      <c r="M1044" s="24">
        <f t="shared" si="112"/>
        <v>623128122.21998954</v>
      </c>
      <c r="N1044" s="18">
        <f t="shared" si="113"/>
        <v>24483071.940000176</v>
      </c>
      <c r="O1044" s="17">
        <f t="shared" si="114"/>
        <v>59433515.329999983</v>
      </c>
      <c r="P1044" s="17">
        <v>0</v>
      </c>
      <c r="Q1044" s="17">
        <v>0</v>
      </c>
      <c r="R1044" s="35">
        <v>388824069.31766284</v>
      </c>
      <c r="S1044" s="40">
        <f t="shared" si="115"/>
        <v>472740656.58766299</v>
      </c>
      <c r="T1044" s="52">
        <v>0</v>
      </c>
      <c r="U1044" s="64">
        <f t="shared" si="116"/>
        <v>472740656.58766299</v>
      </c>
      <c r="V1044" s="47">
        <v>0</v>
      </c>
      <c r="W1044" s="29">
        <v>0</v>
      </c>
      <c r="X1044" s="36">
        <v>452530844.29000002</v>
      </c>
      <c r="Y1044" s="41">
        <f t="shared" si="117"/>
        <v>452530844.29000002</v>
      </c>
      <c r="Z1044" s="42">
        <f t="shared" si="118"/>
        <v>20209812.297662973</v>
      </c>
    </row>
    <row r="1045" spans="1:26" x14ac:dyDescent="0.25">
      <c r="A1045" s="7" t="s">
        <v>15</v>
      </c>
      <c r="B1045" s="56" t="s">
        <v>2084</v>
      </c>
      <c r="C1045" s="6" t="s">
        <v>2083</v>
      </c>
      <c r="D1045" s="6" t="s">
        <v>2114</v>
      </c>
      <c r="E1045" s="8" t="s">
        <v>2115</v>
      </c>
      <c r="F1045" s="5">
        <v>353145688.31212062</v>
      </c>
      <c r="G1045" s="2">
        <v>16025484.610000014</v>
      </c>
      <c r="H1045" s="2">
        <v>38889291.590000004</v>
      </c>
      <c r="I1045" s="2">
        <v>0</v>
      </c>
      <c r="J1045" s="2">
        <v>0</v>
      </c>
      <c r="K1045" s="2">
        <v>0</v>
      </c>
      <c r="L1045" s="2">
        <v>0</v>
      </c>
      <c r="M1045" s="24">
        <f t="shared" si="112"/>
        <v>408060464.5121206</v>
      </c>
      <c r="N1045" s="18">
        <f t="shared" si="113"/>
        <v>16025484.610000014</v>
      </c>
      <c r="O1045" s="17">
        <f t="shared" si="114"/>
        <v>38889291.590000004</v>
      </c>
      <c r="P1045" s="17">
        <v>0</v>
      </c>
      <c r="Q1045" s="17">
        <v>0</v>
      </c>
      <c r="R1045" s="35">
        <v>254628404.46188763</v>
      </c>
      <c r="S1045" s="40">
        <f t="shared" si="115"/>
        <v>309543180.66188765</v>
      </c>
      <c r="T1045" s="52">
        <v>0</v>
      </c>
      <c r="U1045" s="64">
        <f t="shared" si="116"/>
        <v>309543180.66188765</v>
      </c>
      <c r="V1045" s="47">
        <v>0</v>
      </c>
      <c r="W1045" s="29">
        <v>0</v>
      </c>
      <c r="X1045" s="36">
        <v>296307564.60000002</v>
      </c>
      <c r="Y1045" s="41">
        <f t="shared" si="117"/>
        <v>296307564.60000002</v>
      </c>
      <c r="Z1045" s="42">
        <f t="shared" si="118"/>
        <v>13235616.061887622</v>
      </c>
    </row>
    <row r="1046" spans="1:26" x14ac:dyDescent="0.25">
      <c r="A1046" s="7" t="s">
        <v>15</v>
      </c>
      <c r="B1046" s="56" t="s">
        <v>2084</v>
      </c>
      <c r="C1046" s="6" t="s">
        <v>2083</v>
      </c>
      <c r="D1046" s="6" t="s">
        <v>2116</v>
      </c>
      <c r="E1046" s="8" t="s">
        <v>2117</v>
      </c>
      <c r="F1046" s="5">
        <v>354824407.83369571</v>
      </c>
      <c r="G1046" s="2">
        <v>16077215.190000057</v>
      </c>
      <c r="H1046" s="2">
        <v>38914014.879999995</v>
      </c>
      <c r="I1046" s="2">
        <v>0</v>
      </c>
      <c r="J1046" s="2">
        <v>0</v>
      </c>
      <c r="K1046" s="2">
        <v>0</v>
      </c>
      <c r="L1046" s="2">
        <v>0</v>
      </c>
      <c r="M1046" s="24">
        <f t="shared" si="112"/>
        <v>409815637.90369576</v>
      </c>
      <c r="N1046" s="18">
        <f t="shared" si="113"/>
        <v>16077215.190000057</v>
      </c>
      <c r="O1046" s="17">
        <f t="shared" si="114"/>
        <v>38914014.879999995</v>
      </c>
      <c r="P1046" s="17">
        <v>0</v>
      </c>
      <c r="Q1046" s="17">
        <v>0</v>
      </c>
      <c r="R1046" s="35">
        <v>255739646.0653685</v>
      </c>
      <c r="S1046" s="40">
        <f t="shared" si="115"/>
        <v>310730876.13536859</v>
      </c>
      <c r="T1046" s="52">
        <v>0</v>
      </c>
      <c r="U1046" s="64">
        <f t="shared" si="116"/>
        <v>310730876.13536859</v>
      </c>
      <c r="V1046" s="47">
        <v>0</v>
      </c>
      <c r="W1046" s="29">
        <v>0</v>
      </c>
      <c r="X1046" s="36">
        <v>297428031.85000002</v>
      </c>
      <c r="Y1046" s="41">
        <f t="shared" si="117"/>
        <v>297428031.85000002</v>
      </c>
      <c r="Z1046" s="42">
        <f t="shared" si="118"/>
        <v>13302844.285368562</v>
      </c>
    </row>
    <row r="1047" spans="1:26" x14ac:dyDescent="0.25">
      <c r="A1047" s="7" t="s">
        <v>15</v>
      </c>
      <c r="B1047" s="56" t="s">
        <v>2084</v>
      </c>
      <c r="C1047" s="6" t="s">
        <v>2083</v>
      </c>
      <c r="D1047" s="6" t="s">
        <v>2118</v>
      </c>
      <c r="E1047" s="8" t="s">
        <v>2119</v>
      </c>
      <c r="F1047" s="5">
        <v>543875544.95331931</v>
      </c>
      <c r="G1047" s="2">
        <v>24670422.109999895</v>
      </c>
      <c r="H1047" s="2">
        <v>59805985.390000045</v>
      </c>
      <c r="I1047" s="2">
        <v>0</v>
      </c>
      <c r="J1047" s="2">
        <v>0</v>
      </c>
      <c r="K1047" s="2">
        <v>0</v>
      </c>
      <c r="L1047" s="2">
        <v>0</v>
      </c>
      <c r="M1047" s="24">
        <f t="shared" si="112"/>
        <v>628351952.45331931</v>
      </c>
      <c r="N1047" s="18">
        <f t="shared" si="113"/>
        <v>24670422.109999895</v>
      </c>
      <c r="O1047" s="17">
        <f t="shared" si="114"/>
        <v>59805985.390000045</v>
      </c>
      <c r="P1047" s="17">
        <v>0</v>
      </c>
      <c r="Q1047" s="17">
        <v>0</v>
      </c>
      <c r="R1047" s="35">
        <v>392094885.86825973</v>
      </c>
      <c r="S1047" s="40">
        <f t="shared" si="115"/>
        <v>476571293.36825967</v>
      </c>
      <c r="T1047" s="52">
        <v>0</v>
      </c>
      <c r="U1047" s="64">
        <f t="shared" si="116"/>
        <v>476571293.36825967</v>
      </c>
      <c r="V1047" s="47">
        <v>0</v>
      </c>
      <c r="W1047" s="29">
        <v>0</v>
      </c>
      <c r="X1047" s="36">
        <v>456182992.69</v>
      </c>
      <c r="Y1047" s="41">
        <f t="shared" si="117"/>
        <v>456182992.69</v>
      </c>
      <c r="Z1047" s="42">
        <f t="shared" si="118"/>
        <v>20388300.678259671</v>
      </c>
    </row>
    <row r="1048" spans="1:26" x14ac:dyDescent="0.25">
      <c r="A1048" s="7" t="s">
        <v>15</v>
      </c>
      <c r="B1048" s="56" t="s">
        <v>2084</v>
      </c>
      <c r="C1048" s="6" t="s">
        <v>2083</v>
      </c>
      <c r="D1048" s="6" t="s">
        <v>2120</v>
      </c>
      <c r="E1048" s="8" t="s">
        <v>2121</v>
      </c>
      <c r="F1048" s="5">
        <v>292737469.85995448</v>
      </c>
      <c r="G1048" s="2">
        <v>13408455.710000038</v>
      </c>
      <c r="H1048" s="2">
        <v>32924039.00999999</v>
      </c>
      <c r="I1048" s="2">
        <v>0</v>
      </c>
      <c r="J1048" s="2">
        <v>0</v>
      </c>
      <c r="K1048" s="2">
        <v>0</v>
      </c>
      <c r="L1048" s="2">
        <v>0</v>
      </c>
      <c r="M1048" s="24">
        <f t="shared" si="112"/>
        <v>339069964.5799545</v>
      </c>
      <c r="N1048" s="18">
        <f t="shared" si="113"/>
        <v>13408455.710000038</v>
      </c>
      <c r="O1048" s="17">
        <f t="shared" si="114"/>
        <v>32924039.00999999</v>
      </c>
      <c r="P1048" s="17">
        <v>0</v>
      </c>
      <c r="Q1048" s="17">
        <v>0</v>
      </c>
      <c r="R1048" s="35">
        <v>211537442.86657175</v>
      </c>
      <c r="S1048" s="40">
        <f t="shared" si="115"/>
        <v>257869937.58657178</v>
      </c>
      <c r="T1048" s="52">
        <v>0</v>
      </c>
      <c r="U1048" s="64">
        <f t="shared" si="116"/>
        <v>257869937.58657178</v>
      </c>
      <c r="V1048" s="47">
        <v>0</v>
      </c>
      <c r="W1048" s="29">
        <v>0</v>
      </c>
      <c r="X1048" s="36">
        <v>246916406.22999999</v>
      </c>
      <c r="Y1048" s="41">
        <f t="shared" si="117"/>
        <v>246916406.22999999</v>
      </c>
      <c r="Z1048" s="42">
        <f t="shared" si="118"/>
        <v>10953531.356571794</v>
      </c>
    </row>
    <row r="1049" spans="1:26" x14ac:dyDescent="0.25">
      <c r="A1049" s="7" t="s">
        <v>15</v>
      </c>
      <c r="B1049" s="56" t="s">
        <v>2084</v>
      </c>
      <c r="C1049" s="6" t="s">
        <v>2083</v>
      </c>
      <c r="D1049" s="6" t="s">
        <v>2122</v>
      </c>
      <c r="E1049" s="8" t="s">
        <v>2123</v>
      </c>
      <c r="F1049" s="5">
        <v>596305773.47499406</v>
      </c>
      <c r="G1049" s="2">
        <v>27069260.619999886</v>
      </c>
      <c r="H1049" s="2">
        <v>65689207.350000024</v>
      </c>
      <c r="I1049" s="2">
        <v>0</v>
      </c>
      <c r="J1049" s="2">
        <v>0</v>
      </c>
      <c r="K1049" s="2">
        <v>0</v>
      </c>
      <c r="L1049" s="2">
        <v>0</v>
      </c>
      <c r="M1049" s="24">
        <f t="shared" si="112"/>
        <v>689064241.44499397</v>
      </c>
      <c r="N1049" s="18">
        <f t="shared" si="113"/>
        <v>27069260.619999886</v>
      </c>
      <c r="O1049" s="17">
        <f t="shared" si="114"/>
        <v>65689207.350000024</v>
      </c>
      <c r="P1049" s="17">
        <v>0</v>
      </c>
      <c r="Q1049" s="17">
        <v>0</v>
      </c>
      <c r="R1049" s="35">
        <v>429970673.4424938</v>
      </c>
      <c r="S1049" s="40">
        <f t="shared" si="115"/>
        <v>522729141.41249371</v>
      </c>
      <c r="T1049" s="52">
        <v>0</v>
      </c>
      <c r="U1049" s="64">
        <f t="shared" si="116"/>
        <v>522729141.41249371</v>
      </c>
      <c r="V1049" s="47">
        <v>0</v>
      </c>
      <c r="W1049" s="29">
        <v>0</v>
      </c>
      <c r="X1049" s="36">
        <v>500378270.76999998</v>
      </c>
      <c r="Y1049" s="41">
        <f t="shared" si="117"/>
        <v>500378270.76999998</v>
      </c>
      <c r="Z1049" s="42">
        <f t="shared" si="118"/>
        <v>22350870.642493725</v>
      </c>
    </row>
    <row r="1050" spans="1:26" x14ac:dyDescent="0.25">
      <c r="A1050" s="7" t="s">
        <v>15</v>
      </c>
      <c r="B1050" s="56" t="s">
        <v>2084</v>
      </c>
      <c r="C1050" s="6" t="s">
        <v>2083</v>
      </c>
      <c r="D1050" s="6" t="s">
        <v>2124</v>
      </c>
      <c r="E1050" s="8" t="s">
        <v>2125</v>
      </c>
      <c r="F1050" s="5">
        <v>357384841.3590678</v>
      </c>
      <c r="G1050" s="2">
        <v>16170633.580000103</v>
      </c>
      <c r="H1050" s="2">
        <v>39072577.820000023</v>
      </c>
      <c r="I1050" s="2">
        <v>0</v>
      </c>
      <c r="J1050" s="2">
        <v>0</v>
      </c>
      <c r="K1050" s="2">
        <v>0</v>
      </c>
      <c r="L1050" s="2">
        <v>0</v>
      </c>
      <c r="M1050" s="24">
        <f t="shared" si="112"/>
        <v>412628052.75906789</v>
      </c>
      <c r="N1050" s="18">
        <f t="shared" si="113"/>
        <v>16170633.580000103</v>
      </c>
      <c r="O1050" s="17">
        <f t="shared" si="114"/>
        <v>39072577.820000023</v>
      </c>
      <c r="P1050" s="17">
        <v>0</v>
      </c>
      <c r="Q1050" s="17">
        <v>0</v>
      </c>
      <c r="R1050" s="35">
        <v>257496234.03220755</v>
      </c>
      <c r="S1050" s="40">
        <f t="shared" si="115"/>
        <v>312739445.4322077</v>
      </c>
      <c r="T1050" s="52">
        <v>0</v>
      </c>
      <c r="U1050" s="64">
        <f t="shared" si="116"/>
        <v>312739445.4322077</v>
      </c>
      <c r="V1050" s="47">
        <v>0</v>
      </c>
      <c r="W1050" s="29">
        <v>0</v>
      </c>
      <c r="X1050" s="36">
        <v>299336143.44</v>
      </c>
      <c r="Y1050" s="41">
        <f t="shared" si="117"/>
        <v>299336143.44</v>
      </c>
      <c r="Z1050" s="42">
        <f t="shared" si="118"/>
        <v>13403301.992207706</v>
      </c>
    </row>
    <row r="1051" spans="1:26" x14ac:dyDescent="0.25">
      <c r="A1051" s="7" t="s">
        <v>15</v>
      </c>
      <c r="B1051" s="56" t="s">
        <v>2084</v>
      </c>
      <c r="C1051" s="6" t="s">
        <v>2083</v>
      </c>
      <c r="D1051" s="6" t="s">
        <v>2126</v>
      </c>
      <c r="E1051" s="8" t="s">
        <v>2127</v>
      </c>
      <c r="F1051" s="5">
        <v>481843699.555462</v>
      </c>
      <c r="G1051" s="2">
        <v>21812673.75999999</v>
      </c>
      <c r="H1051" s="2">
        <v>52738245.889999986</v>
      </c>
      <c r="I1051" s="2">
        <v>0</v>
      </c>
      <c r="J1051" s="2">
        <v>0</v>
      </c>
      <c r="K1051" s="2">
        <v>0</v>
      </c>
      <c r="L1051" s="2">
        <v>0</v>
      </c>
      <c r="M1051" s="24">
        <f t="shared" si="112"/>
        <v>556394619.20546198</v>
      </c>
      <c r="N1051" s="18">
        <f t="shared" si="113"/>
        <v>21812673.75999999</v>
      </c>
      <c r="O1051" s="17">
        <f t="shared" si="114"/>
        <v>52738245.889999986</v>
      </c>
      <c r="P1051" s="17">
        <v>0</v>
      </c>
      <c r="Q1051" s="17">
        <v>0</v>
      </c>
      <c r="R1051" s="35">
        <v>347213880.71265864</v>
      </c>
      <c r="S1051" s="40">
        <f t="shared" si="115"/>
        <v>421764800.36265862</v>
      </c>
      <c r="T1051" s="52">
        <v>0</v>
      </c>
      <c r="U1051" s="64">
        <f t="shared" si="116"/>
        <v>421764800.36265862</v>
      </c>
      <c r="V1051" s="47">
        <v>0</v>
      </c>
      <c r="W1051" s="29">
        <v>0</v>
      </c>
      <c r="X1051" s="36">
        <v>403696506.27999997</v>
      </c>
      <c r="Y1051" s="41">
        <f t="shared" si="117"/>
        <v>403696506.27999997</v>
      </c>
      <c r="Z1051" s="42">
        <f t="shared" si="118"/>
        <v>18068294.082658648</v>
      </c>
    </row>
    <row r="1052" spans="1:26" x14ac:dyDescent="0.25">
      <c r="A1052" s="7" t="s">
        <v>15</v>
      </c>
      <c r="B1052" s="56" t="s">
        <v>2084</v>
      </c>
      <c r="C1052" s="6" t="s">
        <v>2083</v>
      </c>
      <c r="D1052" s="6" t="s">
        <v>2128</v>
      </c>
      <c r="E1052" s="8" t="s">
        <v>2129</v>
      </c>
      <c r="F1052" s="5">
        <v>657023982.37628412</v>
      </c>
      <c r="G1052" s="2">
        <v>29518089.879999757</v>
      </c>
      <c r="H1052" s="2">
        <v>70669334.569999993</v>
      </c>
      <c r="I1052" s="2">
        <v>0</v>
      </c>
      <c r="J1052" s="2">
        <v>0</v>
      </c>
      <c r="K1052" s="2">
        <v>0</v>
      </c>
      <c r="L1052" s="2">
        <v>0</v>
      </c>
      <c r="M1052" s="24">
        <f t="shared" si="112"/>
        <v>757211406.82628393</v>
      </c>
      <c r="N1052" s="18">
        <f t="shared" si="113"/>
        <v>29518089.879999757</v>
      </c>
      <c r="O1052" s="17">
        <f t="shared" si="114"/>
        <v>70669334.569999993</v>
      </c>
      <c r="P1052" s="17">
        <v>0</v>
      </c>
      <c r="Q1052" s="17">
        <v>0</v>
      </c>
      <c r="R1052" s="35">
        <v>472600935.02597898</v>
      </c>
      <c r="S1052" s="40">
        <f t="shared" si="115"/>
        <v>572788359.47597873</v>
      </c>
      <c r="T1052" s="52">
        <v>0</v>
      </c>
      <c r="U1052" s="64">
        <f t="shared" si="116"/>
        <v>572788359.47597873</v>
      </c>
      <c r="V1052" s="47">
        <v>0</v>
      </c>
      <c r="W1052" s="29">
        <v>0</v>
      </c>
      <c r="X1052" s="36">
        <v>548116567.22000003</v>
      </c>
      <c r="Y1052" s="41">
        <f t="shared" si="117"/>
        <v>548116567.22000003</v>
      </c>
      <c r="Z1052" s="42">
        <f t="shared" si="118"/>
        <v>24671792.255978703</v>
      </c>
    </row>
    <row r="1053" spans="1:26" x14ac:dyDescent="0.25">
      <c r="A1053" s="7" t="s">
        <v>15</v>
      </c>
      <c r="B1053" s="56" t="s">
        <v>2084</v>
      </c>
      <c r="C1053" s="6" t="s">
        <v>2083</v>
      </c>
      <c r="D1053" s="6" t="s">
        <v>2130</v>
      </c>
      <c r="E1053" s="8" t="s">
        <v>2131</v>
      </c>
      <c r="F1053" s="5">
        <v>321180260.48645282</v>
      </c>
      <c r="G1053" s="2">
        <v>14574514.339999974</v>
      </c>
      <c r="H1053" s="2">
        <v>35367380.459999979</v>
      </c>
      <c r="I1053" s="2">
        <v>0</v>
      </c>
      <c r="J1053" s="2">
        <v>0</v>
      </c>
      <c r="K1053" s="2">
        <v>0</v>
      </c>
      <c r="L1053" s="2">
        <v>0</v>
      </c>
      <c r="M1053" s="24">
        <f t="shared" si="112"/>
        <v>371122155.28645277</v>
      </c>
      <c r="N1053" s="18">
        <f t="shared" si="113"/>
        <v>14574514.339999974</v>
      </c>
      <c r="O1053" s="17">
        <f t="shared" si="114"/>
        <v>35367380.459999979</v>
      </c>
      <c r="P1053" s="17">
        <v>0</v>
      </c>
      <c r="Q1053" s="17">
        <v>0</v>
      </c>
      <c r="R1053" s="35">
        <v>231570692.7400493</v>
      </c>
      <c r="S1053" s="40">
        <f t="shared" si="115"/>
        <v>281512587.54004925</v>
      </c>
      <c r="T1053" s="52">
        <v>0</v>
      </c>
      <c r="U1053" s="64">
        <f t="shared" si="116"/>
        <v>281512587.54004925</v>
      </c>
      <c r="V1053" s="47">
        <v>0</v>
      </c>
      <c r="W1053" s="29">
        <v>0</v>
      </c>
      <c r="X1053" s="36">
        <v>269472979.36000001</v>
      </c>
      <c r="Y1053" s="41">
        <f t="shared" si="117"/>
        <v>269472979.36000001</v>
      </c>
      <c r="Z1053" s="42">
        <f t="shared" si="118"/>
        <v>12039608.180049241</v>
      </c>
    </row>
    <row r="1054" spans="1:26" x14ac:dyDescent="0.25">
      <c r="A1054" s="7" t="s">
        <v>15</v>
      </c>
      <c r="B1054" s="56" t="s">
        <v>2084</v>
      </c>
      <c r="C1054" s="6" t="s">
        <v>2083</v>
      </c>
      <c r="D1054" s="6" t="s">
        <v>2132</v>
      </c>
      <c r="E1054" s="8" t="s">
        <v>2133</v>
      </c>
      <c r="F1054" s="5">
        <v>456552044.85083896</v>
      </c>
      <c r="G1054" s="2">
        <v>20557888.830000103</v>
      </c>
      <c r="H1054" s="2">
        <v>49365308.599999964</v>
      </c>
      <c r="I1054" s="2">
        <v>0</v>
      </c>
      <c r="J1054" s="2">
        <v>0</v>
      </c>
      <c r="K1054" s="2">
        <v>0</v>
      </c>
      <c r="L1054" s="2">
        <v>0</v>
      </c>
      <c r="M1054" s="24">
        <f t="shared" si="112"/>
        <v>526475242.28083903</v>
      </c>
      <c r="N1054" s="18">
        <f t="shared" si="113"/>
        <v>20557888.830000103</v>
      </c>
      <c r="O1054" s="17">
        <f t="shared" si="114"/>
        <v>49365308.599999964</v>
      </c>
      <c r="P1054" s="17">
        <v>0</v>
      </c>
      <c r="Q1054" s="17">
        <v>0</v>
      </c>
      <c r="R1054" s="35">
        <v>328573945.51708066</v>
      </c>
      <c r="S1054" s="40">
        <f t="shared" si="115"/>
        <v>398497142.94708073</v>
      </c>
      <c r="T1054" s="52">
        <v>0</v>
      </c>
      <c r="U1054" s="64">
        <f t="shared" si="116"/>
        <v>398497142.94708073</v>
      </c>
      <c r="V1054" s="47">
        <v>0</v>
      </c>
      <c r="W1054" s="29">
        <v>0</v>
      </c>
      <c r="X1054" s="36">
        <v>381359916.08999997</v>
      </c>
      <c r="Y1054" s="41">
        <f t="shared" si="117"/>
        <v>381359916.08999997</v>
      </c>
      <c r="Z1054" s="42">
        <f t="shared" si="118"/>
        <v>17137226.857080758</v>
      </c>
    </row>
    <row r="1055" spans="1:26" x14ac:dyDescent="0.25">
      <c r="A1055" s="7" t="s">
        <v>15</v>
      </c>
      <c r="B1055" s="56" t="s">
        <v>2084</v>
      </c>
      <c r="C1055" s="6" t="s">
        <v>2083</v>
      </c>
      <c r="D1055" s="6" t="s">
        <v>2134</v>
      </c>
      <c r="E1055" s="8" t="s">
        <v>2135</v>
      </c>
      <c r="F1055" s="5">
        <v>302261004.9583388</v>
      </c>
      <c r="G1055" s="2">
        <v>13807626.110000014</v>
      </c>
      <c r="H1055" s="2">
        <v>33780744.329999983</v>
      </c>
      <c r="I1055" s="2">
        <v>0</v>
      </c>
      <c r="J1055" s="2">
        <v>0</v>
      </c>
      <c r="K1055" s="2">
        <v>0</v>
      </c>
      <c r="L1055" s="2">
        <v>0</v>
      </c>
      <c r="M1055" s="24">
        <f t="shared" si="112"/>
        <v>349849375.39833879</v>
      </c>
      <c r="N1055" s="18">
        <f t="shared" si="113"/>
        <v>13807626.110000014</v>
      </c>
      <c r="O1055" s="17">
        <f t="shared" si="114"/>
        <v>33780744.329999983</v>
      </c>
      <c r="P1055" s="17">
        <v>0</v>
      </c>
      <c r="Q1055" s="17">
        <v>0</v>
      </c>
      <c r="R1055" s="35">
        <v>218269384.02844724</v>
      </c>
      <c r="S1055" s="40">
        <f t="shared" si="115"/>
        <v>265857754.46844724</v>
      </c>
      <c r="T1055" s="52">
        <v>0</v>
      </c>
      <c r="U1055" s="64">
        <f t="shared" si="116"/>
        <v>265857754.46844724</v>
      </c>
      <c r="V1055" s="47">
        <v>0</v>
      </c>
      <c r="W1055" s="29">
        <v>0</v>
      </c>
      <c r="X1055" s="36">
        <v>254540528.77000001</v>
      </c>
      <c r="Y1055" s="41">
        <f t="shared" si="117"/>
        <v>254540528.77000001</v>
      </c>
      <c r="Z1055" s="42">
        <f t="shared" si="118"/>
        <v>11317225.698447227</v>
      </c>
    </row>
    <row r="1056" spans="1:26" x14ac:dyDescent="0.25">
      <c r="A1056" s="7" t="s">
        <v>15</v>
      </c>
      <c r="B1056" s="56" t="s">
        <v>2084</v>
      </c>
      <c r="C1056" s="6" t="s">
        <v>2083</v>
      </c>
      <c r="D1056" s="6" t="s">
        <v>2136</v>
      </c>
      <c r="E1056" s="8" t="s">
        <v>2137</v>
      </c>
      <c r="F1056" s="5">
        <v>427669814.23334575</v>
      </c>
      <c r="G1056" s="2">
        <v>19400699.680000007</v>
      </c>
      <c r="H1056" s="2">
        <v>47037990.699999988</v>
      </c>
      <c r="I1056" s="2">
        <v>0</v>
      </c>
      <c r="J1056" s="2">
        <v>0</v>
      </c>
      <c r="K1056" s="2">
        <v>0</v>
      </c>
      <c r="L1056" s="2">
        <v>0</v>
      </c>
      <c r="M1056" s="24">
        <f t="shared" si="112"/>
        <v>494108504.61334574</v>
      </c>
      <c r="N1056" s="18">
        <f t="shared" si="113"/>
        <v>19400699.680000007</v>
      </c>
      <c r="O1056" s="17">
        <f t="shared" si="114"/>
        <v>47037990.699999988</v>
      </c>
      <c r="P1056" s="17">
        <v>0</v>
      </c>
      <c r="Q1056" s="17">
        <v>0</v>
      </c>
      <c r="R1056" s="35">
        <v>308316024.54558986</v>
      </c>
      <c r="S1056" s="40">
        <f t="shared" si="115"/>
        <v>374754714.92558986</v>
      </c>
      <c r="T1056" s="52">
        <v>0</v>
      </c>
      <c r="U1056" s="64">
        <f t="shared" si="116"/>
        <v>374754714.92558986</v>
      </c>
      <c r="V1056" s="47">
        <v>0</v>
      </c>
      <c r="W1056" s="29">
        <v>0</v>
      </c>
      <c r="X1056" s="36">
        <v>358720561.94999999</v>
      </c>
      <c r="Y1056" s="41">
        <f t="shared" si="117"/>
        <v>358720561.94999999</v>
      </c>
      <c r="Z1056" s="42">
        <f t="shared" si="118"/>
        <v>16034152.975589871</v>
      </c>
    </row>
    <row r="1057" spans="1:26" x14ac:dyDescent="0.25">
      <c r="A1057" s="7" t="s">
        <v>15</v>
      </c>
      <c r="B1057" s="56" t="s">
        <v>2084</v>
      </c>
      <c r="C1057" s="6" t="s">
        <v>2083</v>
      </c>
      <c r="D1057" s="6" t="s">
        <v>2138</v>
      </c>
      <c r="E1057" s="8" t="s">
        <v>2139</v>
      </c>
      <c r="F1057" s="5">
        <v>843007292.45167804</v>
      </c>
      <c r="G1057" s="2">
        <v>38202265.220000029</v>
      </c>
      <c r="H1057" s="2">
        <v>92482182.50999999</v>
      </c>
      <c r="I1057" s="2">
        <v>0</v>
      </c>
      <c r="J1057" s="2">
        <v>0</v>
      </c>
      <c r="K1057" s="2">
        <v>0</v>
      </c>
      <c r="L1057" s="2">
        <v>0</v>
      </c>
      <c r="M1057" s="24">
        <f t="shared" si="112"/>
        <v>973691740.18167806</v>
      </c>
      <c r="N1057" s="18">
        <f t="shared" si="113"/>
        <v>38202265.220000029</v>
      </c>
      <c r="O1057" s="17">
        <f t="shared" si="114"/>
        <v>92482182.50999999</v>
      </c>
      <c r="P1057" s="17">
        <v>0</v>
      </c>
      <c r="Q1057" s="17">
        <v>0</v>
      </c>
      <c r="R1057" s="35">
        <v>607608632.06906235</v>
      </c>
      <c r="S1057" s="40">
        <f t="shared" si="115"/>
        <v>738293079.79906237</v>
      </c>
      <c r="T1057" s="52">
        <v>0</v>
      </c>
      <c r="U1057" s="64">
        <f t="shared" si="116"/>
        <v>738293079.79906237</v>
      </c>
      <c r="V1057" s="47">
        <v>0</v>
      </c>
      <c r="W1057" s="29">
        <v>0</v>
      </c>
      <c r="X1057" s="36">
        <v>706686281.98000002</v>
      </c>
      <c r="Y1057" s="41">
        <f t="shared" si="117"/>
        <v>706686281.98000002</v>
      </c>
      <c r="Z1057" s="42">
        <f t="shared" si="118"/>
        <v>31606797.819062352</v>
      </c>
    </row>
    <row r="1058" spans="1:26" x14ac:dyDescent="0.25">
      <c r="A1058" s="7" t="s">
        <v>15</v>
      </c>
      <c r="B1058" s="56" t="s">
        <v>2084</v>
      </c>
      <c r="C1058" s="6" t="s">
        <v>2083</v>
      </c>
      <c r="D1058" s="6" t="s">
        <v>2140</v>
      </c>
      <c r="E1058" s="8" t="s">
        <v>2141</v>
      </c>
      <c r="F1058" s="5">
        <v>619544176.73292089</v>
      </c>
      <c r="G1058" s="2">
        <v>27975636</v>
      </c>
      <c r="H1058" s="2">
        <v>67426364.969999969</v>
      </c>
      <c r="I1058" s="2">
        <v>0</v>
      </c>
      <c r="J1058" s="2">
        <v>0</v>
      </c>
      <c r="K1058" s="2">
        <v>0</v>
      </c>
      <c r="L1058" s="2">
        <v>0</v>
      </c>
      <c r="M1058" s="24">
        <f t="shared" si="112"/>
        <v>714946177.70292091</v>
      </c>
      <c r="N1058" s="18">
        <f t="shared" si="113"/>
        <v>27975636</v>
      </c>
      <c r="O1058" s="17">
        <f t="shared" si="114"/>
        <v>67426364.969999969</v>
      </c>
      <c r="P1058" s="17">
        <v>0</v>
      </c>
      <c r="Q1058" s="17">
        <v>0</v>
      </c>
      <c r="R1058" s="35">
        <v>446169776.85895008</v>
      </c>
      <c r="S1058" s="40">
        <f t="shared" si="115"/>
        <v>541571777.82895005</v>
      </c>
      <c r="T1058" s="52">
        <v>0</v>
      </c>
      <c r="U1058" s="64">
        <f t="shared" si="116"/>
        <v>541571777.82895005</v>
      </c>
      <c r="V1058" s="47">
        <v>0</v>
      </c>
      <c r="W1058" s="29">
        <v>0</v>
      </c>
      <c r="X1058" s="36">
        <v>518327615.13999999</v>
      </c>
      <c r="Y1058" s="41">
        <f t="shared" si="117"/>
        <v>518327615.13999999</v>
      </c>
      <c r="Z1058" s="42">
        <f t="shared" si="118"/>
        <v>23244162.688950062</v>
      </c>
    </row>
    <row r="1059" spans="1:26" x14ac:dyDescent="0.25">
      <c r="A1059" s="7" t="s">
        <v>15</v>
      </c>
      <c r="B1059" s="56" t="s">
        <v>2084</v>
      </c>
      <c r="C1059" s="6" t="s">
        <v>2083</v>
      </c>
      <c r="D1059" s="6" t="s">
        <v>2142</v>
      </c>
      <c r="E1059" s="8" t="s">
        <v>2143</v>
      </c>
      <c r="F1059" s="5">
        <v>350041229.62188685</v>
      </c>
      <c r="G1059" s="2">
        <v>15898811.960000038</v>
      </c>
      <c r="H1059" s="2">
        <v>38616937.879999995</v>
      </c>
      <c r="I1059" s="2">
        <v>0</v>
      </c>
      <c r="J1059" s="2">
        <v>0</v>
      </c>
      <c r="K1059" s="2">
        <v>0</v>
      </c>
      <c r="L1059" s="2">
        <v>0</v>
      </c>
      <c r="M1059" s="24">
        <f t="shared" si="112"/>
        <v>404556979.46188688</v>
      </c>
      <c r="N1059" s="18">
        <f t="shared" si="113"/>
        <v>15898811.960000038</v>
      </c>
      <c r="O1059" s="17">
        <f t="shared" si="114"/>
        <v>38616937.879999995</v>
      </c>
      <c r="P1059" s="17">
        <v>0</v>
      </c>
      <c r="Q1059" s="17">
        <v>0</v>
      </c>
      <c r="R1059" s="35">
        <v>252434305.23609546</v>
      </c>
      <c r="S1059" s="40">
        <f t="shared" si="115"/>
        <v>306950055.07609546</v>
      </c>
      <c r="T1059" s="52">
        <v>0</v>
      </c>
      <c r="U1059" s="64">
        <f t="shared" si="116"/>
        <v>306950055.07609546</v>
      </c>
      <c r="V1059" s="47">
        <v>0</v>
      </c>
      <c r="W1059" s="29">
        <v>0</v>
      </c>
      <c r="X1059" s="36">
        <v>293831034.85000002</v>
      </c>
      <c r="Y1059" s="41">
        <f t="shared" si="117"/>
        <v>293831034.85000002</v>
      </c>
      <c r="Z1059" s="42">
        <f t="shared" si="118"/>
        <v>13119020.226095438</v>
      </c>
    </row>
    <row r="1060" spans="1:26" x14ac:dyDescent="0.25">
      <c r="A1060" s="7" t="s">
        <v>15</v>
      </c>
      <c r="B1060" s="56" t="s">
        <v>2084</v>
      </c>
      <c r="C1060" s="6" t="s">
        <v>2083</v>
      </c>
      <c r="D1060" s="6" t="s">
        <v>2144</v>
      </c>
      <c r="E1060" s="8" t="s">
        <v>2145</v>
      </c>
      <c r="F1060" s="5">
        <v>386622373.40667546</v>
      </c>
      <c r="G1060" s="2">
        <v>17759216.25</v>
      </c>
      <c r="H1060" s="2">
        <v>43768056.389999986</v>
      </c>
      <c r="I1060" s="2">
        <v>0</v>
      </c>
      <c r="J1060" s="2">
        <v>0</v>
      </c>
      <c r="K1060" s="2">
        <v>0</v>
      </c>
      <c r="L1060" s="2">
        <v>0</v>
      </c>
      <c r="M1060" s="24">
        <f t="shared" si="112"/>
        <v>448149646.04667544</v>
      </c>
      <c r="N1060" s="18">
        <f t="shared" si="113"/>
        <v>17759216.25</v>
      </c>
      <c r="O1060" s="17">
        <f t="shared" si="114"/>
        <v>43768056.389999986</v>
      </c>
      <c r="P1060" s="17">
        <v>0</v>
      </c>
      <c r="Q1060" s="17">
        <v>0</v>
      </c>
      <c r="R1060" s="35">
        <v>279556708.56416857</v>
      </c>
      <c r="S1060" s="40">
        <f t="shared" si="115"/>
        <v>341083981.20416856</v>
      </c>
      <c r="T1060" s="52">
        <v>0</v>
      </c>
      <c r="U1060" s="64">
        <f t="shared" si="116"/>
        <v>341083981.20416856</v>
      </c>
      <c r="V1060" s="47">
        <v>0</v>
      </c>
      <c r="W1060" s="29">
        <v>0</v>
      </c>
      <c r="X1060" s="36">
        <v>326622094.83999997</v>
      </c>
      <c r="Y1060" s="41">
        <f t="shared" si="117"/>
        <v>326622094.83999997</v>
      </c>
      <c r="Z1060" s="42">
        <f t="shared" si="118"/>
        <v>14461886.364168584</v>
      </c>
    </row>
    <row r="1061" spans="1:26" x14ac:dyDescent="0.25">
      <c r="A1061" s="7" t="s">
        <v>15</v>
      </c>
      <c r="B1061" s="56" t="s">
        <v>2084</v>
      </c>
      <c r="C1061" s="6" t="s">
        <v>2083</v>
      </c>
      <c r="D1061" s="6" t="s">
        <v>2146</v>
      </c>
      <c r="E1061" s="8" t="s">
        <v>2147</v>
      </c>
      <c r="F1061" s="5">
        <v>429876141.33883536</v>
      </c>
      <c r="G1061" s="2">
        <v>19624679.289999902</v>
      </c>
      <c r="H1061" s="2">
        <v>47979609.890000045</v>
      </c>
      <c r="I1061" s="2">
        <v>0</v>
      </c>
      <c r="J1061" s="2">
        <v>0</v>
      </c>
      <c r="K1061" s="2">
        <v>0</v>
      </c>
      <c r="L1061" s="2">
        <v>0</v>
      </c>
      <c r="M1061" s="24">
        <f t="shared" si="112"/>
        <v>497480430.51883531</v>
      </c>
      <c r="N1061" s="18">
        <f t="shared" si="113"/>
        <v>19624679.289999902</v>
      </c>
      <c r="O1061" s="17">
        <f t="shared" si="114"/>
        <v>47979609.890000045</v>
      </c>
      <c r="P1061" s="17">
        <v>0</v>
      </c>
      <c r="Q1061" s="17">
        <v>0</v>
      </c>
      <c r="R1061" s="35">
        <v>310378527.79853582</v>
      </c>
      <c r="S1061" s="40">
        <f t="shared" si="115"/>
        <v>377982816.97853577</v>
      </c>
      <c r="T1061" s="52">
        <v>0</v>
      </c>
      <c r="U1061" s="64">
        <f t="shared" si="116"/>
        <v>377982816.97853577</v>
      </c>
      <c r="V1061" s="47">
        <v>0</v>
      </c>
      <c r="W1061" s="29">
        <v>0</v>
      </c>
      <c r="X1061" s="36">
        <v>361885632.88999999</v>
      </c>
      <c r="Y1061" s="41">
        <f t="shared" si="117"/>
        <v>361885632.88999999</v>
      </c>
      <c r="Z1061" s="42">
        <f t="shared" si="118"/>
        <v>16097184.088535786</v>
      </c>
    </row>
    <row r="1062" spans="1:26" x14ac:dyDescent="0.25">
      <c r="A1062" s="7" t="s">
        <v>15</v>
      </c>
      <c r="B1062" s="56" t="s">
        <v>2084</v>
      </c>
      <c r="C1062" s="6" t="s">
        <v>2083</v>
      </c>
      <c r="D1062" s="6" t="s">
        <v>2148</v>
      </c>
      <c r="E1062" s="8" t="s">
        <v>2149</v>
      </c>
      <c r="F1062" s="5">
        <v>319057960.55938882</v>
      </c>
      <c r="G1062" s="2">
        <v>14394926.449999928</v>
      </c>
      <c r="H1062" s="2">
        <v>34655436.949999988</v>
      </c>
      <c r="I1062" s="2">
        <v>0</v>
      </c>
      <c r="J1062" s="2">
        <v>0</v>
      </c>
      <c r="K1062" s="2">
        <v>0</v>
      </c>
      <c r="L1062" s="2">
        <v>0</v>
      </c>
      <c r="M1062" s="24">
        <f t="shared" si="112"/>
        <v>368108323.95938873</v>
      </c>
      <c r="N1062" s="18">
        <f t="shared" si="113"/>
        <v>14394926.449999928</v>
      </c>
      <c r="O1062" s="17">
        <f t="shared" si="114"/>
        <v>34655436.949999988</v>
      </c>
      <c r="P1062" s="17">
        <v>0</v>
      </c>
      <c r="Q1062" s="17">
        <v>0</v>
      </c>
      <c r="R1062" s="35">
        <v>229730061.31800684</v>
      </c>
      <c r="S1062" s="40">
        <f t="shared" si="115"/>
        <v>278780424.71800673</v>
      </c>
      <c r="T1062" s="52">
        <v>0</v>
      </c>
      <c r="U1062" s="64">
        <f t="shared" si="116"/>
        <v>278780424.71800673</v>
      </c>
      <c r="V1062" s="47">
        <v>0</v>
      </c>
      <c r="W1062" s="29">
        <v>0</v>
      </c>
      <c r="X1062" s="36">
        <v>266808948.52000001</v>
      </c>
      <c r="Y1062" s="41">
        <f t="shared" si="117"/>
        <v>266808948.52000001</v>
      </c>
      <c r="Z1062" s="42">
        <f t="shared" si="118"/>
        <v>11971476.198006719</v>
      </c>
    </row>
    <row r="1063" spans="1:26" x14ac:dyDescent="0.25">
      <c r="A1063" s="7" t="s">
        <v>15</v>
      </c>
      <c r="B1063" s="56" t="s">
        <v>2084</v>
      </c>
      <c r="C1063" s="6" t="s">
        <v>2083</v>
      </c>
      <c r="D1063" s="6" t="s">
        <v>2150</v>
      </c>
      <c r="E1063" s="8" t="s">
        <v>2151</v>
      </c>
      <c r="F1063" s="5">
        <v>485569567.15786624</v>
      </c>
      <c r="G1063" s="2">
        <v>22175350.949999928</v>
      </c>
      <c r="H1063" s="2">
        <v>54223257.610000014</v>
      </c>
      <c r="I1063" s="2">
        <v>0</v>
      </c>
      <c r="J1063" s="2">
        <v>0</v>
      </c>
      <c r="K1063" s="2">
        <v>0</v>
      </c>
      <c r="L1063" s="2">
        <v>0</v>
      </c>
      <c r="M1063" s="24">
        <f t="shared" si="112"/>
        <v>561968175.71786618</v>
      </c>
      <c r="N1063" s="18">
        <f t="shared" si="113"/>
        <v>22175350.949999928</v>
      </c>
      <c r="O1063" s="17">
        <f t="shared" si="114"/>
        <v>54223257.610000014</v>
      </c>
      <c r="P1063" s="17">
        <v>0</v>
      </c>
      <c r="Q1063" s="17">
        <v>0</v>
      </c>
      <c r="R1063" s="35">
        <v>350616006.70415211</v>
      </c>
      <c r="S1063" s="40">
        <f t="shared" si="115"/>
        <v>427014615.26415205</v>
      </c>
      <c r="T1063" s="52">
        <v>0</v>
      </c>
      <c r="U1063" s="64">
        <f t="shared" si="116"/>
        <v>427014615.26415205</v>
      </c>
      <c r="V1063" s="47">
        <v>0</v>
      </c>
      <c r="W1063" s="29">
        <v>0</v>
      </c>
      <c r="X1063" s="36">
        <v>408832829.79000002</v>
      </c>
      <c r="Y1063" s="41">
        <f t="shared" si="117"/>
        <v>408832829.79000002</v>
      </c>
      <c r="Z1063" s="42">
        <f t="shared" si="118"/>
        <v>18181785.474152029</v>
      </c>
    </row>
    <row r="1064" spans="1:26" x14ac:dyDescent="0.25">
      <c r="A1064" s="7" t="s">
        <v>15</v>
      </c>
      <c r="B1064" s="56" t="s">
        <v>2084</v>
      </c>
      <c r="C1064" s="6" t="s">
        <v>2083</v>
      </c>
      <c r="D1064" s="6" t="s">
        <v>2152</v>
      </c>
      <c r="E1064" s="8" t="s">
        <v>2153</v>
      </c>
      <c r="F1064" s="5">
        <v>436555365.0386858</v>
      </c>
      <c r="G1064" s="2">
        <v>19817277.139999986</v>
      </c>
      <c r="H1064" s="2">
        <v>48096761.610000014</v>
      </c>
      <c r="I1064" s="2">
        <v>0</v>
      </c>
      <c r="J1064" s="2">
        <v>0</v>
      </c>
      <c r="K1064" s="2">
        <v>0</v>
      </c>
      <c r="L1064" s="2">
        <v>0</v>
      </c>
      <c r="M1064" s="24">
        <f t="shared" si="112"/>
        <v>504469403.7886858</v>
      </c>
      <c r="N1064" s="18">
        <f t="shared" si="113"/>
        <v>19817277.139999986</v>
      </c>
      <c r="O1064" s="17">
        <f t="shared" si="114"/>
        <v>48096761.610000014</v>
      </c>
      <c r="P1064" s="17">
        <v>0</v>
      </c>
      <c r="Q1064" s="17">
        <v>0</v>
      </c>
      <c r="R1064" s="35">
        <v>314778776.46170992</v>
      </c>
      <c r="S1064" s="40">
        <f t="shared" si="115"/>
        <v>382692815.21170992</v>
      </c>
      <c r="T1064" s="52">
        <v>0</v>
      </c>
      <c r="U1064" s="64">
        <f t="shared" si="116"/>
        <v>382692815.21170992</v>
      </c>
      <c r="V1064" s="47">
        <v>0</v>
      </c>
      <c r="W1064" s="29">
        <v>0</v>
      </c>
      <c r="X1064" s="36">
        <v>358798533.85000002</v>
      </c>
      <c r="Y1064" s="41">
        <f t="shared" si="117"/>
        <v>358798533.85000002</v>
      </c>
      <c r="Z1064" s="42">
        <f t="shared" si="118"/>
        <v>23894281.361709893</v>
      </c>
    </row>
    <row r="1065" spans="1:26" x14ac:dyDescent="0.25">
      <c r="A1065" s="7" t="s">
        <v>15</v>
      </c>
      <c r="B1065" s="56" t="s">
        <v>2084</v>
      </c>
      <c r="C1065" s="6" t="s">
        <v>2083</v>
      </c>
      <c r="D1065" s="6" t="s">
        <v>2154</v>
      </c>
      <c r="E1065" s="8" t="s">
        <v>2155</v>
      </c>
      <c r="F1065" s="5">
        <v>385359066.83011347</v>
      </c>
      <c r="G1065" s="2">
        <v>17567903.779999971</v>
      </c>
      <c r="H1065" s="2">
        <v>42878571.720000029</v>
      </c>
      <c r="I1065" s="2">
        <v>0</v>
      </c>
      <c r="J1065" s="2">
        <v>0</v>
      </c>
      <c r="K1065" s="2">
        <v>0</v>
      </c>
      <c r="L1065" s="2">
        <v>0</v>
      </c>
      <c r="M1065" s="24">
        <f t="shared" si="112"/>
        <v>445805542.33011347</v>
      </c>
      <c r="N1065" s="18">
        <f t="shared" si="113"/>
        <v>17567903.779999971</v>
      </c>
      <c r="O1065" s="17">
        <f t="shared" si="114"/>
        <v>42878571.720000029</v>
      </c>
      <c r="P1065" s="17">
        <v>0</v>
      </c>
      <c r="Q1065" s="17">
        <v>0</v>
      </c>
      <c r="R1065" s="35">
        <v>278149531.40906346</v>
      </c>
      <c r="S1065" s="40">
        <f t="shared" si="115"/>
        <v>338596006.90906346</v>
      </c>
      <c r="T1065" s="52">
        <v>0</v>
      </c>
      <c r="U1065" s="64">
        <f t="shared" si="116"/>
        <v>338596006.90906346</v>
      </c>
      <c r="V1065" s="47">
        <v>0</v>
      </c>
      <c r="W1065" s="29">
        <v>0</v>
      </c>
      <c r="X1065" s="36">
        <v>324163360.62</v>
      </c>
      <c r="Y1065" s="41">
        <f t="shared" si="117"/>
        <v>324163360.62</v>
      </c>
      <c r="Z1065" s="42">
        <f t="shared" si="118"/>
        <v>14432646.289063454</v>
      </c>
    </row>
    <row r="1066" spans="1:26" x14ac:dyDescent="0.25">
      <c r="A1066" s="7" t="s">
        <v>15</v>
      </c>
      <c r="B1066" s="56" t="s">
        <v>2084</v>
      </c>
      <c r="C1066" s="6" t="s">
        <v>2083</v>
      </c>
      <c r="D1066" s="6" t="s">
        <v>2156</v>
      </c>
      <c r="E1066" s="8" t="s">
        <v>2157</v>
      </c>
      <c r="F1066" s="5">
        <v>827820104.60752535</v>
      </c>
      <c r="G1066" s="2">
        <v>37392944.500000238</v>
      </c>
      <c r="H1066" s="2">
        <v>90149224.129999936</v>
      </c>
      <c r="I1066" s="2">
        <v>0</v>
      </c>
      <c r="J1066" s="2">
        <v>0</v>
      </c>
      <c r="K1066" s="2">
        <v>0</v>
      </c>
      <c r="L1066" s="2">
        <v>0</v>
      </c>
      <c r="M1066" s="24">
        <f t="shared" si="112"/>
        <v>955362273.23752546</v>
      </c>
      <c r="N1066" s="18">
        <f t="shared" si="113"/>
        <v>37392944.500000238</v>
      </c>
      <c r="O1066" s="17">
        <f t="shared" si="114"/>
        <v>90149224.129999936</v>
      </c>
      <c r="P1066" s="17">
        <v>0</v>
      </c>
      <c r="Q1066" s="17">
        <v>0</v>
      </c>
      <c r="R1066" s="35">
        <v>596210091.24384677</v>
      </c>
      <c r="S1066" s="40">
        <f t="shared" si="115"/>
        <v>723752259.87384701</v>
      </c>
      <c r="T1066" s="52">
        <v>0</v>
      </c>
      <c r="U1066" s="64">
        <f t="shared" si="116"/>
        <v>723752259.87384701</v>
      </c>
      <c r="V1066" s="47">
        <v>0</v>
      </c>
      <c r="W1066" s="29">
        <v>0</v>
      </c>
      <c r="X1066" s="36">
        <v>692697036.53999996</v>
      </c>
      <c r="Y1066" s="41">
        <f t="shared" si="117"/>
        <v>692697036.53999996</v>
      </c>
      <c r="Z1066" s="42">
        <f t="shared" si="118"/>
        <v>31055223.333847046</v>
      </c>
    </row>
    <row r="1067" spans="1:26" x14ac:dyDescent="0.25">
      <c r="A1067" s="7" t="s">
        <v>15</v>
      </c>
      <c r="B1067" s="56" t="s">
        <v>2084</v>
      </c>
      <c r="C1067" s="6" t="s">
        <v>2083</v>
      </c>
      <c r="D1067" s="6" t="s">
        <v>2158</v>
      </c>
      <c r="E1067" s="8" t="s">
        <v>2159</v>
      </c>
      <c r="F1067" s="5">
        <v>242146140.70682806</v>
      </c>
      <c r="G1067" s="2">
        <v>11061909.5</v>
      </c>
      <c r="H1067" s="2">
        <v>27044339.680000007</v>
      </c>
      <c r="I1067" s="2">
        <v>0</v>
      </c>
      <c r="J1067" s="2">
        <v>0</v>
      </c>
      <c r="K1067" s="2">
        <v>0</v>
      </c>
      <c r="L1067" s="2">
        <v>0</v>
      </c>
      <c r="M1067" s="24">
        <f t="shared" si="112"/>
        <v>280252389.88682806</v>
      </c>
      <c r="N1067" s="18">
        <f t="shared" si="113"/>
        <v>11061909.5</v>
      </c>
      <c r="O1067" s="17">
        <f t="shared" si="114"/>
        <v>27044339.680000007</v>
      </c>
      <c r="P1067" s="17">
        <v>0</v>
      </c>
      <c r="Q1067" s="17">
        <v>0</v>
      </c>
      <c r="R1067" s="35">
        <v>174860787.06282493</v>
      </c>
      <c r="S1067" s="40">
        <f t="shared" si="115"/>
        <v>212967036.24282494</v>
      </c>
      <c r="T1067" s="52">
        <v>0</v>
      </c>
      <c r="U1067" s="64">
        <f t="shared" si="116"/>
        <v>212967036.24282494</v>
      </c>
      <c r="V1067" s="47">
        <v>0</v>
      </c>
      <c r="W1067" s="29">
        <v>0</v>
      </c>
      <c r="X1067" s="36">
        <v>203901927.34999999</v>
      </c>
      <c r="Y1067" s="41">
        <f t="shared" si="117"/>
        <v>203901927.34999999</v>
      </c>
      <c r="Z1067" s="42">
        <f t="shared" si="118"/>
        <v>9065108.8928249478</v>
      </c>
    </row>
    <row r="1068" spans="1:26" x14ac:dyDescent="0.25">
      <c r="A1068" s="7" t="s">
        <v>15</v>
      </c>
      <c r="B1068" s="56" t="s">
        <v>2084</v>
      </c>
      <c r="C1068" s="6" t="s">
        <v>2083</v>
      </c>
      <c r="D1068" s="6" t="s">
        <v>2160</v>
      </c>
      <c r="E1068" s="8" t="s">
        <v>2161</v>
      </c>
      <c r="F1068" s="5">
        <v>238316585.32148036</v>
      </c>
      <c r="G1068" s="2">
        <v>10935224.959999979</v>
      </c>
      <c r="H1068" s="2">
        <v>26893967.639999986</v>
      </c>
      <c r="I1068" s="2">
        <v>0</v>
      </c>
      <c r="J1068" s="2">
        <v>0</v>
      </c>
      <c r="K1068" s="2">
        <v>0</v>
      </c>
      <c r="L1068" s="2">
        <v>0</v>
      </c>
      <c r="M1068" s="24">
        <f t="shared" si="112"/>
        <v>276145777.9214803</v>
      </c>
      <c r="N1068" s="18">
        <f t="shared" si="113"/>
        <v>10935224.959999979</v>
      </c>
      <c r="O1068" s="17">
        <f t="shared" si="114"/>
        <v>26893967.639999986</v>
      </c>
      <c r="P1068" s="17">
        <v>0</v>
      </c>
      <c r="Q1068" s="17">
        <v>0</v>
      </c>
      <c r="R1068" s="35">
        <v>172270239.60425922</v>
      </c>
      <c r="S1068" s="40">
        <f t="shared" si="115"/>
        <v>210099432.20425919</v>
      </c>
      <c r="T1068" s="52">
        <v>0</v>
      </c>
      <c r="U1068" s="64">
        <f t="shared" si="116"/>
        <v>210099432.20425919</v>
      </c>
      <c r="V1068" s="47">
        <v>0</v>
      </c>
      <c r="W1068" s="29">
        <v>0</v>
      </c>
      <c r="X1068" s="36">
        <v>201182846.97999999</v>
      </c>
      <c r="Y1068" s="41">
        <f t="shared" si="117"/>
        <v>201182846.97999999</v>
      </c>
      <c r="Z1068" s="42">
        <f t="shared" si="118"/>
        <v>8916585.2242591977</v>
      </c>
    </row>
    <row r="1069" spans="1:26" x14ac:dyDescent="0.25">
      <c r="A1069" s="7" t="s">
        <v>15</v>
      </c>
      <c r="B1069" s="56" t="s">
        <v>2084</v>
      </c>
      <c r="C1069" s="6" t="s">
        <v>2083</v>
      </c>
      <c r="D1069" s="6" t="s">
        <v>2162</v>
      </c>
      <c r="E1069" s="8" t="s">
        <v>2163</v>
      </c>
      <c r="F1069" s="5">
        <v>302945018.53846145</v>
      </c>
      <c r="G1069" s="2">
        <v>13684790.559999943</v>
      </c>
      <c r="H1069" s="2">
        <v>32983222.280000001</v>
      </c>
      <c r="I1069" s="2">
        <v>0</v>
      </c>
      <c r="J1069" s="2">
        <v>0</v>
      </c>
      <c r="K1069" s="2">
        <v>0</v>
      </c>
      <c r="L1069" s="2">
        <v>0</v>
      </c>
      <c r="M1069" s="24">
        <f t="shared" si="112"/>
        <v>349613031.37846136</v>
      </c>
      <c r="N1069" s="18">
        <f t="shared" si="113"/>
        <v>13684790.559999943</v>
      </c>
      <c r="O1069" s="17">
        <f t="shared" si="114"/>
        <v>32983222.280000001</v>
      </c>
      <c r="P1069" s="17">
        <v>0</v>
      </c>
      <c r="Q1069" s="17">
        <v>0</v>
      </c>
      <c r="R1069" s="35">
        <v>218189490.22135255</v>
      </c>
      <c r="S1069" s="40">
        <f t="shared" si="115"/>
        <v>264857503.06135249</v>
      </c>
      <c r="T1069" s="52">
        <v>0</v>
      </c>
      <c r="U1069" s="64">
        <f t="shared" si="116"/>
        <v>264857503.06135249</v>
      </c>
      <c r="V1069" s="47">
        <v>0</v>
      </c>
      <c r="W1069" s="29">
        <v>0</v>
      </c>
      <c r="X1069" s="36">
        <v>253494019.31999999</v>
      </c>
      <c r="Y1069" s="41">
        <f t="shared" si="117"/>
        <v>253494019.31999999</v>
      </c>
      <c r="Z1069" s="42">
        <f t="shared" si="118"/>
        <v>11363483.741352499</v>
      </c>
    </row>
    <row r="1070" spans="1:26" x14ac:dyDescent="0.25">
      <c r="A1070" s="7" t="s">
        <v>15</v>
      </c>
      <c r="B1070" s="56" t="s">
        <v>2084</v>
      </c>
      <c r="C1070" s="6" t="s">
        <v>2083</v>
      </c>
      <c r="D1070" s="6" t="s">
        <v>2164</v>
      </c>
      <c r="E1070" s="8" t="s">
        <v>2165</v>
      </c>
      <c r="F1070" s="5">
        <v>405629247.92636096</v>
      </c>
      <c r="G1070" s="2">
        <v>18405825.560000002</v>
      </c>
      <c r="H1070" s="2">
        <v>44640570.460000008</v>
      </c>
      <c r="I1070" s="2">
        <v>0</v>
      </c>
      <c r="J1070" s="2">
        <v>0</v>
      </c>
      <c r="K1070" s="2">
        <v>0</v>
      </c>
      <c r="L1070" s="2">
        <v>0</v>
      </c>
      <c r="M1070" s="24">
        <f t="shared" si="112"/>
        <v>468675643.94636095</v>
      </c>
      <c r="N1070" s="18">
        <f t="shared" si="113"/>
        <v>18405825.560000002</v>
      </c>
      <c r="O1070" s="17">
        <f t="shared" si="114"/>
        <v>44640570.460000008</v>
      </c>
      <c r="P1070" s="17">
        <v>0</v>
      </c>
      <c r="Q1070" s="17">
        <v>0</v>
      </c>
      <c r="R1070" s="35">
        <v>292452269.04804045</v>
      </c>
      <c r="S1070" s="40">
        <f t="shared" si="115"/>
        <v>355498665.06804049</v>
      </c>
      <c r="T1070" s="52">
        <v>0</v>
      </c>
      <c r="U1070" s="64">
        <f t="shared" si="116"/>
        <v>355498665.06804049</v>
      </c>
      <c r="V1070" s="47">
        <v>0</v>
      </c>
      <c r="W1070" s="29">
        <v>0</v>
      </c>
      <c r="X1070" s="36">
        <v>340293749.51999998</v>
      </c>
      <c r="Y1070" s="41">
        <f t="shared" si="117"/>
        <v>340293749.51999998</v>
      </c>
      <c r="Z1070" s="42">
        <f t="shared" si="118"/>
        <v>15204915.548040509</v>
      </c>
    </row>
    <row r="1071" spans="1:26" x14ac:dyDescent="0.25">
      <c r="A1071" s="7" t="s">
        <v>15</v>
      </c>
      <c r="B1071" s="56" t="s">
        <v>2084</v>
      </c>
      <c r="C1071" s="6" t="s">
        <v>2083</v>
      </c>
      <c r="D1071" s="6" t="s">
        <v>2166</v>
      </c>
      <c r="E1071" s="8" t="s">
        <v>2167</v>
      </c>
      <c r="F1071" s="5">
        <v>708491602.37920094</v>
      </c>
      <c r="G1071" s="2">
        <v>31775782.409999847</v>
      </c>
      <c r="H1071" s="2">
        <v>75900210.069999993</v>
      </c>
      <c r="I1071" s="2">
        <v>0</v>
      </c>
      <c r="J1071" s="2">
        <v>0</v>
      </c>
      <c r="K1071" s="2">
        <v>0</v>
      </c>
      <c r="L1071" s="2">
        <v>0</v>
      </c>
      <c r="M1071" s="24">
        <f t="shared" si="112"/>
        <v>816167594.85920072</v>
      </c>
      <c r="N1071" s="18">
        <f t="shared" si="113"/>
        <v>31775782.409999847</v>
      </c>
      <c r="O1071" s="17">
        <f t="shared" si="114"/>
        <v>75900210.069999993</v>
      </c>
      <c r="P1071" s="17">
        <v>0</v>
      </c>
      <c r="Q1071" s="17">
        <v>0</v>
      </c>
      <c r="R1071" s="35">
        <v>509419529.70024496</v>
      </c>
      <c r="S1071" s="40">
        <f t="shared" si="115"/>
        <v>617095522.1802448</v>
      </c>
      <c r="T1071" s="52">
        <v>0</v>
      </c>
      <c r="U1071" s="64">
        <f t="shared" si="116"/>
        <v>617095522.1802448</v>
      </c>
      <c r="V1071" s="47">
        <v>0</v>
      </c>
      <c r="W1071" s="29">
        <v>0</v>
      </c>
      <c r="X1071" s="36">
        <v>590483673.02999997</v>
      </c>
      <c r="Y1071" s="41">
        <f t="shared" si="117"/>
        <v>590483673.02999997</v>
      </c>
      <c r="Z1071" s="42">
        <f t="shared" si="118"/>
        <v>26611849.150244832</v>
      </c>
    </row>
    <row r="1072" spans="1:26" x14ac:dyDescent="0.25">
      <c r="A1072" s="7" t="s">
        <v>15</v>
      </c>
      <c r="B1072" s="56" t="s">
        <v>2084</v>
      </c>
      <c r="C1072" s="6" t="s">
        <v>2083</v>
      </c>
      <c r="D1072" s="6" t="s">
        <v>2168</v>
      </c>
      <c r="E1072" s="8" t="s">
        <v>2169</v>
      </c>
      <c r="F1072" s="5">
        <v>473007771.44784617</v>
      </c>
      <c r="G1072" s="2">
        <v>21391285.860000074</v>
      </c>
      <c r="H1072" s="2">
        <v>51655757.949999988</v>
      </c>
      <c r="I1072" s="2">
        <v>0</v>
      </c>
      <c r="J1072" s="2">
        <v>0</v>
      </c>
      <c r="K1072" s="2">
        <v>0</v>
      </c>
      <c r="L1072" s="2">
        <v>0</v>
      </c>
      <c r="M1072" s="24">
        <f t="shared" si="112"/>
        <v>546054815.25784624</v>
      </c>
      <c r="N1072" s="18">
        <f t="shared" si="113"/>
        <v>21391285.860000074</v>
      </c>
      <c r="O1072" s="17">
        <f t="shared" si="114"/>
        <v>51655757.949999988</v>
      </c>
      <c r="P1072" s="17">
        <v>0</v>
      </c>
      <c r="Q1072" s="17">
        <v>0</v>
      </c>
      <c r="R1072" s="35">
        <v>340762843.63764536</v>
      </c>
      <c r="S1072" s="40">
        <f t="shared" si="115"/>
        <v>413809887.44764543</v>
      </c>
      <c r="T1072" s="52">
        <v>0</v>
      </c>
      <c r="U1072" s="64">
        <f t="shared" si="116"/>
        <v>413809887.44764543</v>
      </c>
      <c r="V1072" s="47">
        <v>0</v>
      </c>
      <c r="W1072" s="29">
        <v>0</v>
      </c>
      <c r="X1072" s="36">
        <v>396068778.66000003</v>
      </c>
      <c r="Y1072" s="41">
        <f t="shared" si="117"/>
        <v>396068778.66000003</v>
      </c>
      <c r="Z1072" s="42">
        <f t="shared" si="118"/>
        <v>17741108.7876454</v>
      </c>
    </row>
    <row r="1073" spans="1:26" x14ac:dyDescent="0.25">
      <c r="A1073" s="7" t="s">
        <v>15</v>
      </c>
      <c r="B1073" s="56" t="s">
        <v>2171</v>
      </c>
      <c r="C1073" s="6" t="s">
        <v>2170</v>
      </c>
      <c r="D1073" s="6" t="s">
        <v>2171</v>
      </c>
      <c r="E1073" s="8" t="s">
        <v>2172</v>
      </c>
      <c r="F1073" s="5">
        <v>19609889577.268616</v>
      </c>
      <c r="G1073" s="2">
        <v>745924474.93000031</v>
      </c>
      <c r="H1073" s="2">
        <v>1521907280.0700016</v>
      </c>
      <c r="I1073" s="2">
        <v>0</v>
      </c>
      <c r="J1073" s="2">
        <v>0</v>
      </c>
      <c r="K1073" s="2">
        <v>0</v>
      </c>
      <c r="L1073" s="2">
        <v>0</v>
      </c>
      <c r="M1073" s="24">
        <f t="shared" si="112"/>
        <v>21877721332.268616</v>
      </c>
      <c r="N1073" s="18">
        <f t="shared" si="113"/>
        <v>745924474.93000031</v>
      </c>
      <c r="O1073" s="17">
        <f t="shared" si="114"/>
        <v>1521907280.0700016</v>
      </c>
      <c r="P1073" s="17">
        <v>0</v>
      </c>
      <c r="Q1073" s="17">
        <v>0</v>
      </c>
      <c r="R1073" s="35">
        <v>13772244312.50017</v>
      </c>
      <c r="S1073" s="40">
        <f t="shared" si="115"/>
        <v>16040076067.500172</v>
      </c>
      <c r="T1073" s="52">
        <v>0</v>
      </c>
      <c r="U1073" s="64">
        <f t="shared" si="116"/>
        <v>16040076067.500172</v>
      </c>
      <c r="V1073" s="47">
        <v>0</v>
      </c>
      <c r="W1073" s="29">
        <v>0</v>
      </c>
      <c r="X1073" s="36">
        <v>15314727763.75</v>
      </c>
      <c r="Y1073" s="41">
        <f t="shared" si="117"/>
        <v>15314727763.75</v>
      </c>
      <c r="Z1073" s="42">
        <f t="shared" si="118"/>
        <v>725348303.75017166</v>
      </c>
    </row>
    <row r="1074" spans="1:26" x14ac:dyDescent="0.25">
      <c r="A1074" s="7" t="s">
        <v>15</v>
      </c>
      <c r="B1074" s="56" t="s">
        <v>2171</v>
      </c>
      <c r="C1074" s="6" t="s">
        <v>2170</v>
      </c>
      <c r="D1074" s="6" t="s">
        <v>2173</v>
      </c>
      <c r="E1074" s="8" t="s">
        <v>2174</v>
      </c>
      <c r="F1074" s="5">
        <v>922912553.84121752</v>
      </c>
      <c r="G1074" s="2">
        <v>41633509.519999981</v>
      </c>
      <c r="H1074" s="2">
        <v>100157054.96000004</v>
      </c>
      <c r="I1074" s="2">
        <v>0</v>
      </c>
      <c r="J1074" s="2">
        <v>0</v>
      </c>
      <c r="K1074" s="2">
        <v>0</v>
      </c>
      <c r="L1074" s="2">
        <v>0</v>
      </c>
      <c r="M1074" s="24">
        <f t="shared" si="112"/>
        <v>1064703118.3212175</v>
      </c>
      <c r="N1074" s="18">
        <f t="shared" si="113"/>
        <v>41633509.519999981</v>
      </c>
      <c r="O1074" s="17">
        <f t="shared" si="114"/>
        <v>100157054.96000004</v>
      </c>
      <c r="P1074" s="17">
        <v>0</v>
      </c>
      <c r="Q1074" s="17">
        <v>0</v>
      </c>
      <c r="R1074" s="35">
        <v>664489217.30761158</v>
      </c>
      <c r="S1074" s="40">
        <f t="shared" si="115"/>
        <v>806279781.7876116</v>
      </c>
      <c r="T1074" s="52">
        <v>0</v>
      </c>
      <c r="U1074" s="64">
        <f t="shared" si="116"/>
        <v>806279781.7876116</v>
      </c>
      <c r="V1074" s="47">
        <v>0</v>
      </c>
      <c r="W1074" s="29">
        <v>0</v>
      </c>
      <c r="X1074" s="36">
        <v>771650446.75</v>
      </c>
      <c r="Y1074" s="41">
        <f t="shared" si="117"/>
        <v>771650446.75</v>
      </c>
      <c r="Z1074" s="42">
        <f t="shared" si="118"/>
        <v>34629335.037611604</v>
      </c>
    </row>
    <row r="1075" spans="1:26" x14ac:dyDescent="0.25">
      <c r="A1075" s="7" t="s">
        <v>15</v>
      </c>
      <c r="B1075" s="56" t="s">
        <v>2171</v>
      </c>
      <c r="C1075" s="6" t="s">
        <v>2170</v>
      </c>
      <c r="D1075" s="6" t="s">
        <v>2175</v>
      </c>
      <c r="E1075" s="8" t="s">
        <v>2176</v>
      </c>
      <c r="F1075" s="5">
        <v>769953848.8429482</v>
      </c>
      <c r="G1075" s="2">
        <v>34806275.449999809</v>
      </c>
      <c r="H1075" s="2">
        <v>83978897.710000038</v>
      </c>
      <c r="I1075" s="2">
        <v>0</v>
      </c>
      <c r="J1075" s="2">
        <v>0</v>
      </c>
      <c r="K1075" s="2">
        <v>0</v>
      </c>
      <c r="L1075" s="2">
        <v>0</v>
      </c>
      <c r="M1075" s="24">
        <f t="shared" si="112"/>
        <v>888739022.00294805</v>
      </c>
      <c r="N1075" s="18">
        <f t="shared" si="113"/>
        <v>34806275.449999809</v>
      </c>
      <c r="O1075" s="17">
        <f t="shared" si="114"/>
        <v>83978897.710000038</v>
      </c>
      <c r="P1075" s="17">
        <v>0</v>
      </c>
      <c r="Q1075" s="17">
        <v>0</v>
      </c>
      <c r="R1075" s="35">
        <v>554633564.53318346</v>
      </c>
      <c r="S1075" s="40">
        <f t="shared" si="115"/>
        <v>673418737.6931833</v>
      </c>
      <c r="T1075" s="52">
        <v>0</v>
      </c>
      <c r="U1075" s="64">
        <f t="shared" si="116"/>
        <v>673418737.6931833</v>
      </c>
      <c r="V1075" s="47">
        <v>0</v>
      </c>
      <c r="W1075" s="29">
        <v>0</v>
      </c>
      <c r="X1075" s="36">
        <v>644538759.79999995</v>
      </c>
      <c r="Y1075" s="41">
        <f t="shared" si="117"/>
        <v>644538759.79999995</v>
      </c>
      <c r="Z1075" s="42">
        <f t="shared" si="118"/>
        <v>28879977.893183351</v>
      </c>
    </row>
    <row r="1076" spans="1:26" x14ac:dyDescent="0.25">
      <c r="A1076" s="7" t="s">
        <v>15</v>
      </c>
      <c r="B1076" s="56" t="s">
        <v>2171</v>
      </c>
      <c r="C1076" s="6" t="s">
        <v>2170</v>
      </c>
      <c r="D1076" s="6" t="s">
        <v>2177</v>
      </c>
      <c r="E1076" s="8" t="s">
        <v>2178</v>
      </c>
      <c r="F1076" s="5">
        <v>327663667.54475451</v>
      </c>
      <c r="G1076" s="2">
        <v>14997324.190000057</v>
      </c>
      <c r="H1076" s="2">
        <v>36787000.51000002</v>
      </c>
      <c r="I1076" s="2">
        <v>0</v>
      </c>
      <c r="J1076" s="2">
        <v>0</v>
      </c>
      <c r="K1076" s="2">
        <v>0</v>
      </c>
      <c r="L1076" s="2">
        <v>0</v>
      </c>
      <c r="M1076" s="24">
        <f t="shared" si="112"/>
        <v>379447992.24475455</v>
      </c>
      <c r="N1076" s="18">
        <f t="shared" si="113"/>
        <v>14997324.190000057</v>
      </c>
      <c r="O1076" s="17">
        <f t="shared" si="114"/>
        <v>36787000.51000002</v>
      </c>
      <c r="P1076" s="17">
        <v>0</v>
      </c>
      <c r="Q1076" s="17">
        <v>0</v>
      </c>
      <c r="R1076" s="35">
        <v>236734585.42321777</v>
      </c>
      <c r="S1076" s="40">
        <f t="shared" si="115"/>
        <v>288518910.12321782</v>
      </c>
      <c r="T1076" s="52">
        <v>0</v>
      </c>
      <c r="U1076" s="64">
        <f t="shared" si="116"/>
        <v>288518910.12321782</v>
      </c>
      <c r="V1076" s="47">
        <v>0</v>
      </c>
      <c r="W1076" s="29">
        <v>0</v>
      </c>
      <c r="X1076" s="36">
        <v>276258662.31999999</v>
      </c>
      <c r="Y1076" s="41">
        <f t="shared" si="117"/>
        <v>276258662.31999999</v>
      </c>
      <c r="Z1076" s="42">
        <f t="shared" si="118"/>
        <v>12260247.803217828</v>
      </c>
    </row>
    <row r="1077" spans="1:26" x14ac:dyDescent="0.25">
      <c r="A1077" s="7" t="s">
        <v>15</v>
      </c>
      <c r="B1077" s="56" t="s">
        <v>2171</v>
      </c>
      <c r="C1077" s="6" t="s">
        <v>2170</v>
      </c>
      <c r="D1077" s="6" t="s">
        <v>2179</v>
      </c>
      <c r="E1077" s="8" t="s">
        <v>2180</v>
      </c>
      <c r="F1077" s="5">
        <v>1075117544.4105275</v>
      </c>
      <c r="G1077" s="2">
        <v>48494975.079999924</v>
      </c>
      <c r="H1077" s="2">
        <v>116680105.87</v>
      </c>
      <c r="I1077" s="2">
        <v>0</v>
      </c>
      <c r="J1077" s="2">
        <v>0</v>
      </c>
      <c r="K1077" s="2">
        <v>0</v>
      </c>
      <c r="L1077" s="2">
        <v>0</v>
      </c>
      <c r="M1077" s="24">
        <f t="shared" si="112"/>
        <v>1240292625.3605275</v>
      </c>
      <c r="N1077" s="18">
        <f t="shared" si="113"/>
        <v>48494975.079999924</v>
      </c>
      <c r="O1077" s="17">
        <f t="shared" si="114"/>
        <v>116680105.87</v>
      </c>
      <c r="P1077" s="17">
        <v>0</v>
      </c>
      <c r="Q1077" s="17">
        <v>0</v>
      </c>
      <c r="R1077" s="35">
        <v>774052262.05102038</v>
      </c>
      <c r="S1077" s="40">
        <f t="shared" si="115"/>
        <v>939227343.00102031</v>
      </c>
      <c r="T1077" s="52">
        <v>0</v>
      </c>
      <c r="U1077" s="64">
        <f t="shared" si="116"/>
        <v>939227343.00102031</v>
      </c>
      <c r="V1077" s="47">
        <v>0</v>
      </c>
      <c r="W1077" s="29">
        <v>0</v>
      </c>
      <c r="X1077" s="36">
        <v>898883596.07000005</v>
      </c>
      <c r="Y1077" s="41">
        <f t="shared" si="117"/>
        <v>898883596.07000005</v>
      </c>
      <c r="Z1077" s="42">
        <f t="shared" si="118"/>
        <v>40343746.93102026</v>
      </c>
    </row>
    <row r="1078" spans="1:26" x14ac:dyDescent="0.25">
      <c r="A1078" s="7" t="s">
        <v>15</v>
      </c>
      <c r="B1078" s="56" t="s">
        <v>2171</v>
      </c>
      <c r="C1078" s="6" t="s">
        <v>2170</v>
      </c>
      <c r="D1078" s="6" t="s">
        <v>2181</v>
      </c>
      <c r="E1078" s="8" t="s">
        <v>2182</v>
      </c>
      <c r="F1078" s="5">
        <v>273331971.76993275</v>
      </c>
      <c r="G1078" s="2">
        <v>12451299.100000024</v>
      </c>
      <c r="H1078" s="2">
        <v>30363086.800000012</v>
      </c>
      <c r="I1078" s="2">
        <v>0</v>
      </c>
      <c r="J1078" s="2">
        <v>0</v>
      </c>
      <c r="K1078" s="2">
        <v>0</v>
      </c>
      <c r="L1078" s="2">
        <v>0</v>
      </c>
      <c r="M1078" s="24">
        <f t="shared" si="112"/>
        <v>316146357.66993278</v>
      </c>
      <c r="N1078" s="18">
        <f t="shared" si="113"/>
        <v>12451299.100000024</v>
      </c>
      <c r="O1078" s="17">
        <f t="shared" si="114"/>
        <v>30363086.800000012</v>
      </c>
      <c r="P1078" s="17">
        <v>0</v>
      </c>
      <c r="Q1078" s="17">
        <v>0</v>
      </c>
      <c r="R1078" s="35">
        <v>197250186.80873069</v>
      </c>
      <c r="S1078" s="40">
        <f t="shared" si="115"/>
        <v>240064572.70873073</v>
      </c>
      <c r="T1078" s="52">
        <v>0</v>
      </c>
      <c r="U1078" s="64">
        <f t="shared" si="116"/>
        <v>240064572.70873073</v>
      </c>
      <c r="V1078" s="47">
        <v>0</v>
      </c>
      <c r="W1078" s="29">
        <v>0</v>
      </c>
      <c r="X1078" s="36">
        <v>229825182.53999999</v>
      </c>
      <c r="Y1078" s="41">
        <f t="shared" si="117"/>
        <v>229825182.53999999</v>
      </c>
      <c r="Z1078" s="42">
        <f t="shared" si="118"/>
        <v>10239390.168730736</v>
      </c>
    </row>
    <row r="1079" spans="1:26" x14ac:dyDescent="0.25">
      <c r="A1079" s="7" t="s">
        <v>15</v>
      </c>
      <c r="B1079" s="56" t="s">
        <v>2171</v>
      </c>
      <c r="C1079" s="6" t="s">
        <v>2170</v>
      </c>
      <c r="D1079" s="6" t="s">
        <v>2183</v>
      </c>
      <c r="E1079" s="8" t="s">
        <v>2184</v>
      </c>
      <c r="F1079" s="5">
        <v>722367359.25724673</v>
      </c>
      <c r="G1079" s="2">
        <v>32703606.809999943</v>
      </c>
      <c r="H1079" s="2">
        <v>79041870.540000021</v>
      </c>
      <c r="I1079" s="2">
        <v>0</v>
      </c>
      <c r="J1079" s="2">
        <v>0</v>
      </c>
      <c r="K1079" s="2">
        <v>0</v>
      </c>
      <c r="L1079" s="2">
        <v>0</v>
      </c>
      <c r="M1079" s="24">
        <f t="shared" si="112"/>
        <v>834112836.60724664</v>
      </c>
      <c r="N1079" s="18">
        <f t="shared" si="113"/>
        <v>32703606.809999943</v>
      </c>
      <c r="O1079" s="17">
        <f t="shared" si="114"/>
        <v>79041870.540000021</v>
      </c>
      <c r="P1079" s="17">
        <v>0</v>
      </c>
      <c r="Q1079" s="17">
        <v>0</v>
      </c>
      <c r="R1079" s="35">
        <v>520529963.76115137</v>
      </c>
      <c r="S1079" s="40">
        <f t="shared" si="115"/>
        <v>632275441.11115134</v>
      </c>
      <c r="T1079" s="52">
        <v>0</v>
      </c>
      <c r="U1079" s="64">
        <f t="shared" si="116"/>
        <v>632275441.11115134</v>
      </c>
      <c r="V1079" s="47">
        <v>0</v>
      </c>
      <c r="W1079" s="29">
        <v>0</v>
      </c>
      <c r="X1079" s="36">
        <v>605186488.19000006</v>
      </c>
      <c r="Y1079" s="41">
        <f t="shared" si="117"/>
        <v>605186488.19000006</v>
      </c>
      <c r="Z1079" s="42">
        <f t="shared" si="118"/>
        <v>27088952.92115128</v>
      </c>
    </row>
    <row r="1080" spans="1:26" x14ac:dyDescent="0.25">
      <c r="A1080" s="7" t="s">
        <v>15</v>
      </c>
      <c r="B1080" s="56" t="s">
        <v>2171</v>
      </c>
      <c r="C1080" s="6" t="s">
        <v>2170</v>
      </c>
      <c r="D1080" s="6" t="s">
        <v>2185</v>
      </c>
      <c r="E1080" s="8" t="s">
        <v>2186</v>
      </c>
      <c r="F1080" s="5">
        <v>1439408685.6556218</v>
      </c>
      <c r="G1080" s="2">
        <v>65115376.700000286</v>
      </c>
      <c r="H1080" s="2">
        <v>157246667.58000004</v>
      </c>
      <c r="I1080" s="2">
        <v>0</v>
      </c>
      <c r="J1080" s="2">
        <v>0</v>
      </c>
      <c r="K1080" s="2">
        <v>0</v>
      </c>
      <c r="L1080" s="2">
        <v>0</v>
      </c>
      <c r="M1080" s="24">
        <f t="shared" si="112"/>
        <v>1661770729.9356222</v>
      </c>
      <c r="N1080" s="18">
        <f t="shared" si="113"/>
        <v>65115376.700000286</v>
      </c>
      <c r="O1080" s="17">
        <f t="shared" si="114"/>
        <v>157246667.58000004</v>
      </c>
      <c r="P1080" s="17">
        <v>0</v>
      </c>
      <c r="Q1080" s="17">
        <v>0</v>
      </c>
      <c r="R1080" s="35">
        <v>1037039420.3587989</v>
      </c>
      <c r="S1080" s="40">
        <f t="shared" si="115"/>
        <v>1259401464.6387992</v>
      </c>
      <c r="T1080" s="52">
        <v>0</v>
      </c>
      <c r="U1080" s="64">
        <f t="shared" si="116"/>
        <v>1259401464.6387992</v>
      </c>
      <c r="V1080" s="47">
        <v>0</v>
      </c>
      <c r="W1080" s="29">
        <v>0</v>
      </c>
      <c r="X1080" s="36">
        <v>1205416971</v>
      </c>
      <c r="Y1080" s="41">
        <f t="shared" si="117"/>
        <v>1205416971</v>
      </c>
      <c r="Z1080" s="42">
        <f t="shared" si="118"/>
        <v>53984493.638799191</v>
      </c>
    </row>
    <row r="1081" spans="1:26" x14ac:dyDescent="0.25">
      <c r="A1081" s="7" t="s">
        <v>15</v>
      </c>
      <c r="B1081" s="56" t="s">
        <v>2188</v>
      </c>
      <c r="C1081" s="6" t="s">
        <v>2187</v>
      </c>
      <c r="D1081" s="6" t="s">
        <v>2188</v>
      </c>
      <c r="E1081" s="8" t="s">
        <v>2189</v>
      </c>
      <c r="F1081" s="5">
        <v>22062795825.381409</v>
      </c>
      <c r="G1081" s="2">
        <v>835857984.12999725</v>
      </c>
      <c r="H1081" s="2">
        <v>1696670929.9200001</v>
      </c>
      <c r="I1081" s="2">
        <v>0</v>
      </c>
      <c r="J1081" s="2">
        <v>0</v>
      </c>
      <c r="K1081" s="2">
        <v>0</v>
      </c>
      <c r="L1081" s="2">
        <v>0</v>
      </c>
      <c r="M1081" s="24">
        <f t="shared" si="112"/>
        <v>24595324739.431404</v>
      </c>
      <c r="N1081" s="18">
        <f t="shared" si="113"/>
        <v>835857984.12999725</v>
      </c>
      <c r="O1081" s="17">
        <f t="shared" si="114"/>
        <v>1696670929.9200001</v>
      </c>
      <c r="P1081" s="17">
        <v>0</v>
      </c>
      <c r="Q1081" s="17">
        <v>0</v>
      </c>
      <c r="R1081" s="35">
        <v>15482148520.592382</v>
      </c>
      <c r="S1081" s="40">
        <f t="shared" si="115"/>
        <v>18014677434.64238</v>
      </c>
      <c r="T1081" s="52">
        <v>0</v>
      </c>
      <c r="U1081" s="64">
        <f t="shared" si="116"/>
        <v>18014677434.64238</v>
      </c>
      <c r="V1081" s="47">
        <v>0</v>
      </c>
      <c r="W1081" s="29">
        <v>0</v>
      </c>
      <c r="X1081" s="36">
        <v>17197948214.970001</v>
      </c>
      <c r="Y1081" s="41">
        <f t="shared" si="117"/>
        <v>17197948214.970001</v>
      </c>
      <c r="Z1081" s="42">
        <f t="shared" si="118"/>
        <v>816729219.67237854</v>
      </c>
    </row>
    <row r="1082" spans="1:26" x14ac:dyDescent="0.25">
      <c r="A1082" s="7" t="s">
        <v>15</v>
      </c>
      <c r="B1082" s="56" t="s">
        <v>2188</v>
      </c>
      <c r="C1082" s="6" t="s">
        <v>2187</v>
      </c>
      <c r="D1082" s="6" t="s">
        <v>2190</v>
      </c>
      <c r="E1082" s="8" t="s">
        <v>2191</v>
      </c>
      <c r="F1082" s="5">
        <v>915684681.50523615</v>
      </c>
      <c r="G1082" s="2">
        <v>41072462.060000062</v>
      </c>
      <c r="H1082" s="2">
        <v>98039314.439999938</v>
      </c>
      <c r="I1082" s="2">
        <v>0</v>
      </c>
      <c r="J1082" s="2">
        <v>0</v>
      </c>
      <c r="K1082" s="2">
        <v>0</v>
      </c>
      <c r="L1082" s="2">
        <v>0</v>
      </c>
      <c r="M1082" s="24">
        <f t="shared" si="112"/>
        <v>1054796458.0052361</v>
      </c>
      <c r="N1082" s="18">
        <f t="shared" si="113"/>
        <v>41072462.060000062</v>
      </c>
      <c r="O1082" s="17">
        <f t="shared" si="114"/>
        <v>98039314.439999938</v>
      </c>
      <c r="P1082" s="17">
        <v>0</v>
      </c>
      <c r="Q1082" s="17">
        <v>0</v>
      </c>
      <c r="R1082" s="35">
        <v>658406299.99920297</v>
      </c>
      <c r="S1082" s="40">
        <f t="shared" si="115"/>
        <v>797518076.49920297</v>
      </c>
      <c r="T1082" s="52">
        <v>0</v>
      </c>
      <c r="U1082" s="64">
        <f t="shared" si="116"/>
        <v>797518076.49920297</v>
      </c>
      <c r="V1082" s="47">
        <v>0</v>
      </c>
      <c r="W1082" s="29">
        <v>0</v>
      </c>
      <c r="X1082" s="36">
        <v>763127242.20000005</v>
      </c>
      <c r="Y1082" s="41">
        <f t="shared" si="117"/>
        <v>763127242.20000005</v>
      </c>
      <c r="Z1082" s="42">
        <f t="shared" si="118"/>
        <v>34390834.299202919</v>
      </c>
    </row>
    <row r="1083" spans="1:26" x14ac:dyDescent="0.25">
      <c r="A1083" s="7" t="s">
        <v>15</v>
      </c>
      <c r="B1083" s="56" t="s">
        <v>2188</v>
      </c>
      <c r="C1083" s="6" t="s">
        <v>2187</v>
      </c>
      <c r="D1083" s="6" t="s">
        <v>2192</v>
      </c>
      <c r="E1083" s="8" t="s">
        <v>2193</v>
      </c>
      <c r="F1083" s="5">
        <v>576892015.19649971</v>
      </c>
      <c r="G1083" s="2">
        <v>25784854.699999928</v>
      </c>
      <c r="H1083" s="2">
        <v>61300998.400000036</v>
      </c>
      <c r="I1083" s="2">
        <v>0</v>
      </c>
      <c r="J1083" s="2">
        <v>0</v>
      </c>
      <c r="K1083" s="2">
        <v>0</v>
      </c>
      <c r="L1083" s="2">
        <v>0</v>
      </c>
      <c r="M1083" s="24">
        <f t="shared" si="112"/>
        <v>663977868.29649973</v>
      </c>
      <c r="N1083" s="18">
        <f t="shared" si="113"/>
        <v>25784854.699999928</v>
      </c>
      <c r="O1083" s="17">
        <f t="shared" si="114"/>
        <v>61300998.400000036</v>
      </c>
      <c r="P1083" s="17">
        <v>0</v>
      </c>
      <c r="Q1083" s="17">
        <v>0</v>
      </c>
      <c r="R1083" s="35">
        <v>414464092.35545385</v>
      </c>
      <c r="S1083" s="40">
        <f t="shared" si="115"/>
        <v>501549945.45545381</v>
      </c>
      <c r="T1083" s="52">
        <v>0</v>
      </c>
      <c r="U1083" s="64">
        <f t="shared" si="116"/>
        <v>501549945.45545381</v>
      </c>
      <c r="V1083" s="47">
        <v>0</v>
      </c>
      <c r="W1083" s="29">
        <v>0</v>
      </c>
      <c r="X1083" s="36">
        <v>479868287.22000003</v>
      </c>
      <c r="Y1083" s="41">
        <f t="shared" si="117"/>
        <v>479868287.22000003</v>
      </c>
      <c r="Z1083" s="42">
        <f t="shared" si="118"/>
        <v>21681658.235453784</v>
      </c>
    </row>
    <row r="1084" spans="1:26" x14ac:dyDescent="0.25">
      <c r="A1084" s="7" t="s">
        <v>15</v>
      </c>
      <c r="B1084" s="56" t="s">
        <v>2188</v>
      </c>
      <c r="C1084" s="6" t="s">
        <v>2187</v>
      </c>
      <c r="D1084" s="6" t="s">
        <v>2194</v>
      </c>
      <c r="E1084" s="8" t="s">
        <v>2195</v>
      </c>
      <c r="F1084" s="5">
        <v>266823005.6803984</v>
      </c>
      <c r="G1084" s="2">
        <v>11984557.210000038</v>
      </c>
      <c r="H1084" s="2">
        <v>28618765.770000011</v>
      </c>
      <c r="I1084" s="2">
        <v>0</v>
      </c>
      <c r="J1084" s="2">
        <v>0</v>
      </c>
      <c r="K1084" s="2">
        <v>0</v>
      </c>
      <c r="L1084" s="2">
        <v>0</v>
      </c>
      <c r="M1084" s="24">
        <f t="shared" si="112"/>
        <v>307426328.66039848</v>
      </c>
      <c r="N1084" s="18">
        <f t="shared" si="113"/>
        <v>11984557.210000038</v>
      </c>
      <c r="O1084" s="17">
        <f t="shared" si="114"/>
        <v>28618765.770000011</v>
      </c>
      <c r="P1084" s="17">
        <v>0</v>
      </c>
      <c r="Q1084" s="17">
        <v>0</v>
      </c>
      <c r="R1084" s="35">
        <v>191910397.12673387</v>
      </c>
      <c r="S1084" s="40">
        <f t="shared" si="115"/>
        <v>232513720.10673392</v>
      </c>
      <c r="T1084" s="52">
        <v>0</v>
      </c>
      <c r="U1084" s="64">
        <f t="shared" si="116"/>
        <v>232513720.10673392</v>
      </c>
      <c r="V1084" s="47">
        <v>0</v>
      </c>
      <c r="W1084" s="29">
        <v>0</v>
      </c>
      <c r="X1084" s="36">
        <v>222495762.5</v>
      </c>
      <c r="Y1084" s="41">
        <f t="shared" si="117"/>
        <v>222495762.5</v>
      </c>
      <c r="Z1084" s="42">
        <f t="shared" si="118"/>
        <v>10017957.606733918</v>
      </c>
    </row>
    <row r="1085" spans="1:26" x14ac:dyDescent="0.25">
      <c r="A1085" s="7" t="s">
        <v>15</v>
      </c>
      <c r="B1085" s="56" t="s">
        <v>2188</v>
      </c>
      <c r="C1085" s="6" t="s">
        <v>2187</v>
      </c>
      <c r="D1085" s="6" t="s">
        <v>2196</v>
      </c>
      <c r="E1085" s="8" t="s">
        <v>2197</v>
      </c>
      <c r="F1085" s="5">
        <v>573699717.37794018</v>
      </c>
      <c r="G1085" s="2">
        <v>25818546.970000029</v>
      </c>
      <c r="H1085" s="2">
        <v>61955083.5</v>
      </c>
      <c r="I1085" s="2">
        <v>0</v>
      </c>
      <c r="J1085" s="2">
        <v>0</v>
      </c>
      <c r="K1085" s="2">
        <v>0</v>
      </c>
      <c r="L1085" s="2">
        <v>0</v>
      </c>
      <c r="M1085" s="24">
        <f t="shared" si="112"/>
        <v>661473347.84794021</v>
      </c>
      <c r="N1085" s="18">
        <f t="shared" si="113"/>
        <v>25818546.970000029</v>
      </c>
      <c r="O1085" s="17">
        <f t="shared" si="114"/>
        <v>61955083.5</v>
      </c>
      <c r="P1085" s="17">
        <v>0</v>
      </c>
      <c r="Q1085" s="17">
        <v>0</v>
      </c>
      <c r="R1085" s="35">
        <v>412833873.80252254</v>
      </c>
      <c r="S1085" s="40">
        <f t="shared" si="115"/>
        <v>500607504.27252257</v>
      </c>
      <c r="T1085" s="52">
        <v>0</v>
      </c>
      <c r="U1085" s="64">
        <f t="shared" si="116"/>
        <v>500607504.27252257</v>
      </c>
      <c r="V1085" s="47">
        <v>0</v>
      </c>
      <c r="W1085" s="29">
        <v>0</v>
      </c>
      <c r="X1085" s="36">
        <v>479071881.86000001</v>
      </c>
      <c r="Y1085" s="41">
        <f t="shared" si="117"/>
        <v>479071881.86000001</v>
      </c>
      <c r="Z1085" s="42">
        <f t="shared" si="118"/>
        <v>21535622.412522554</v>
      </c>
    </row>
    <row r="1086" spans="1:26" x14ac:dyDescent="0.25">
      <c r="A1086" s="7" t="s">
        <v>15</v>
      </c>
      <c r="B1086" s="56" t="s">
        <v>2188</v>
      </c>
      <c r="C1086" s="6" t="s">
        <v>2187</v>
      </c>
      <c r="D1086" s="6" t="s">
        <v>2198</v>
      </c>
      <c r="E1086" s="8" t="s">
        <v>2199</v>
      </c>
      <c r="F1086" s="5">
        <v>226713109.11381584</v>
      </c>
      <c r="G1086" s="2">
        <v>10256078.199999988</v>
      </c>
      <c r="H1086" s="2">
        <v>24777846.5</v>
      </c>
      <c r="I1086" s="2">
        <v>0</v>
      </c>
      <c r="J1086" s="2">
        <v>0</v>
      </c>
      <c r="K1086" s="2">
        <v>0</v>
      </c>
      <c r="L1086" s="2">
        <v>0</v>
      </c>
      <c r="M1086" s="24">
        <f t="shared" si="112"/>
        <v>261747033.81381583</v>
      </c>
      <c r="N1086" s="18">
        <f t="shared" si="113"/>
        <v>10256078.199999988</v>
      </c>
      <c r="O1086" s="17">
        <f t="shared" si="114"/>
        <v>24777846.5</v>
      </c>
      <c r="P1086" s="17">
        <v>0</v>
      </c>
      <c r="Q1086" s="17">
        <v>0</v>
      </c>
      <c r="R1086" s="35">
        <v>163337958.09785897</v>
      </c>
      <c r="S1086" s="40">
        <f t="shared" si="115"/>
        <v>198371882.79785895</v>
      </c>
      <c r="T1086" s="52">
        <v>0</v>
      </c>
      <c r="U1086" s="64">
        <f t="shared" si="116"/>
        <v>198371882.79785895</v>
      </c>
      <c r="V1086" s="47">
        <v>0</v>
      </c>
      <c r="W1086" s="29">
        <v>0</v>
      </c>
      <c r="X1086" s="36">
        <v>189868315.53999999</v>
      </c>
      <c r="Y1086" s="41">
        <f t="shared" si="117"/>
        <v>189868315.53999999</v>
      </c>
      <c r="Z1086" s="42">
        <f t="shared" si="118"/>
        <v>8503567.2578589618</v>
      </c>
    </row>
    <row r="1087" spans="1:26" x14ac:dyDescent="0.25">
      <c r="A1087" s="7" t="s">
        <v>15</v>
      </c>
      <c r="B1087" s="56" t="s">
        <v>2188</v>
      </c>
      <c r="C1087" s="6" t="s">
        <v>2187</v>
      </c>
      <c r="D1087" s="6" t="s">
        <v>2200</v>
      </c>
      <c r="E1087" s="8" t="s">
        <v>2201</v>
      </c>
      <c r="F1087" s="5">
        <v>412398377.77688849</v>
      </c>
      <c r="G1087" s="2">
        <v>18766507.539999962</v>
      </c>
      <c r="H1087" s="2">
        <v>45693578.730000019</v>
      </c>
      <c r="I1087" s="2">
        <v>0</v>
      </c>
      <c r="J1087" s="2">
        <v>0</v>
      </c>
      <c r="K1087" s="2">
        <v>0</v>
      </c>
      <c r="L1087" s="2">
        <v>0</v>
      </c>
      <c r="M1087" s="24">
        <f t="shared" si="112"/>
        <v>476858464.04688847</v>
      </c>
      <c r="N1087" s="18">
        <f t="shared" si="113"/>
        <v>18766507.539999962</v>
      </c>
      <c r="O1087" s="17">
        <f t="shared" si="114"/>
        <v>45693578.730000019</v>
      </c>
      <c r="P1087" s="17">
        <v>0</v>
      </c>
      <c r="Q1087" s="17">
        <v>0</v>
      </c>
      <c r="R1087" s="35">
        <v>297539093.28673893</v>
      </c>
      <c r="S1087" s="40">
        <f t="shared" si="115"/>
        <v>361999179.55673891</v>
      </c>
      <c r="T1087" s="52">
        <v>0</v>
      </c>
      <c r="U1087" s="64">
        <f t="shared" si="116"/>
        <v>361999179.55673891</v>
      </c>
      <c r="V1087" s="47">
        <v>0</v>
      </c>
      <c r="W1087" s="29">
        <v>0</v>
      </c>
      <c r="X1087" s="36">
        <v>346549409.77999997</v>
      </c>
      <c r="Y1087" s="41">
        <f t="shared" si="117"/>
        <v>346549409.77999997</v>
      </c>
      <c r="Z1087" s="42">
        <f t="shared" si="118"/>
        <v>15449769.776738942</v>
      </c>
    </row>
    <row r="1088" spans="1:26" x14ac:dyDescent="0.25">
      <c r="A1088" s="7" t="s">
        <v>15</v>
      </c>
      <c r="B1088" s="56" t="s">
        <v>2188</v>
      </c>
      <c r="C1088" s="6" t="s">
        <v>2187</v>
      </c>
      <c r="D1088" s="6" t="s">
        <v>2202</v>
      </c>
      <c r="E1088" s="8" t="s">
        <v>2203</v>
      </c>
      <c r="F1088" s="5">
        <v>397289164.73759049</v>
      </c>
      <c r="G1088" s="2">
        <v>17931395.530000031</v>
      </c>
      <c r="H1088" s="2">
        <v>43171800.920000017</v>
      </c>
      <c r="I1088" s="2">
        <v>0</v>
      </c>
      <c r="J1088" s="2">
        <v>0</v>
      </c>
      <c r="K1088" s="2">
        <v>0</v>
      </c>
      <c r="L1088" s="2">
        <v>0</v>
      </c>
      <c r="M1088" s="24">
        <f t="shared" si="112"/>
        <v>458392361.18759054</v>
      </c>
      <c r="N1088" s="18">
        <f t="shared" si="113"/>
        <v>17931395.530000031</v>
      </c>
      <c r="O1088" s="17">
        <f t="shared" si="114"/>
        <v>43171800.920000017</v>
      </c>
      <c r="P1088" s="17">
        <v>0</v>
      </c>
      <c r="Q1088" s="17">
        <v>0</v>
      </c>
      <c r="R1088" s="35">
        <v>286082104.77053446</v>
      </c>
      <c r="S1088" s="40">
        <f t="shared" si="115"/>
        <v>347185301.2205345</v>
      </c>
      <c r="T1088" s="52">
        <v>0</v>
      </c>
      <c r="U1088" s="64">
        <f t="shared" si="116"/>
        <v>347185301.2205345</v>
      </c>
      <c r="V1088" s="47">
        <v>0</v>
      </c>
      <c r="W1088" s="29">
        <v>0</v>
      </c>
      <c r="X1088" s="36">
        <v>332280249.07999998</v>
      </c>
      <c r="Y1088" s="41">
        <f t="shared" si="117"/>
        <v>332280249.07999998</v>
      </c>
      <c r="Z1088" s="42">
        <f t="shared" si="118"/>
        <v>14905052.14053452</v>
      </c>
    </row>
    <row r="1089" spans="1:26" x14ac:dyDescent="0.25">
      <c r="A1089" s="7" t="s">
        <v>15</v>
      </c>
      <c r="B1089" s="56" t="s">
        <v>2188</v>
      </c>
      <c r="C1089" s="6" t="s">
        <v>2187</v>
      </c>
      <c r="D1089" s="6" t="s">
        <v>2204</v>
      </c>
      <c r="E1089" s="8" t="s">
        <v>2205</v>
      </c>
      <c r="F1089" s="5">
        <v>538178228.90063262</v>
      </c>
      <c r="G1089" s="2">
        <v>24420491.850000143</v>
      </c>
      <c r="H1089" s="2">
        <v>59207252.889999986</v>
      </c>
      <c r="I1089" s="2">
        <v>0</v>
      </c>
      <c r="J1089" s="2">
        <v>0</v>
      </c>
      <c r="K1089" s="2">
        <v>0</v>
      </c>
      <c r="L1089" s="2">
        <v>0</v>
      </c>
      <c r="M1089" s="24">
        <f t="shared" si="112"/>
        <v>621805973.64063275</v>
      </c>
      <c r="N1089" s="18">
        <f t="shared" si="113"/>
        <v>24420491.850000143</v>
      </c>
      <c r="O1089" s="17">
        <f t="shared" si="114"/>
        <v>59207252.889999986</v>
      </c>
      <c r="P1089" s="17">
        <v>0</v>
      </c>
      <c r="Q1089" s="17">
        <v>0</v>
      </c>
      <c r="R1089" s="35">
        <v>388010376.54517275</v>
      </c>
      <c r="S1089" s="40">
        <f t="shared" si="115"/>
        <v>471638121.28517288</v>
      </c>
      <c r="T1089" s="52">
        <v>0</v>
      </c>
      <c r="U1089" s="64">
        <f t="shared" si="116"/>
        <v>471638121.28517288</v>
      </c>
      <c r="V1089" s="47">
        <v>0</v>
      </c>
      <c r="W1089" s="29">
        <v>0</v>
      </c>
      <c r="X1089" s="36">
        <v>451464483.35000002</v>
      </c>
      <c r="Y1089" s="41">
        <f t="shared" si="117"/>
        <v>451464483.35000002</v>
      </c>
      <c r="Z1089" s="42">
        <f t="shared" si="118"/>
        <v>20173637.935172856</v>
      </c>
    </row>
    <row r="1090" spans="1:26" x14ac:dyDescent="0.25">
      <c r="A1090" s="7" t="s">
        <v>15</v>
      </c>
      <c r="B1090" s="56" t="s">
        <v>2188</v>
      </c>
      <c r="C1090" s="6" t="s">
        <v>2187</v>
      </c>
      <c r="D1090" s="6" t="s">
        <v>2206</v>
      </c>
      <c r="E1090" s="8" t="s">
        <v>2207</v>
      </c>
      <c r="F1090" s="5">
        <v>519461890.60783482</v>
      </c>
      <c r="G1090" s="2">
        <v>23556349.300000072</v>
      </c>
      <c r="H1090" s="2">
        <v>57045156.449999988</v>
      </c>
      <c r="I1090" s="2">
        <v>0</v>
      </c>
      <c r="J1090" s="2">
        <v>0</v>
      </c>
      <c r="K1090" s="2">
        <v>0</v>
      </c>
      <c r="L1090" s="2">
        <v>0</v>
      </c>
      <c r="M1090" s="24">
        <f t="shared" si="112"/>
        <v>600063396.35783482</v>
      </c>
      <c r="N1090" s="18">
        <f t="shared" si="113"/>
        <v>23556349.300000072</v>
      </c>
      <c r="O1090" s="17">
        <f t="shared" si="114"/>
        <v>57045156.449999988</v>
      </c>
      <c r="P1090" s="17">
        <v>0</v>
      </c>
      <c r="Q1090" s="17">
        <v>0</v>
      </c>
      <c r="R1090" s="35">
        <v>374470965.73072541</v>
      </c>
      <c r="S1090" s="40">
        <f t="shared" si="115"/>
        <v>455072471.48072547</v>
      </c>
      <c r="T1090" s="52">
        <v>0</v>
      </c>
      <c r="U1090" s="64">
        <f t="shared" si="116"/>
        <v>455072471.48072547</v>
      </c>
      <c r="V1090" s="47">
        <v>0</v>
      </c>
      <c r="W1090" s="29">
        <v>0</v>
      </c>
      <c r="X1090" s="36">
        <v>435601373.27999997</v>
      </c>
      <c r="Y1090" s="41">
        <f t="shared" si="117"/>
        <v>435601373.27999997</v>
      </c>
      <c r="Z1090" s="42">
        <f t="shared" si="118"/>
        <v>19471098.200725496</v>
      </c>
    </row>
    <row r="1091" spans="1:26" x14ac:dyDescent="0.25">
      <c r="A1091" s="7" t="s">
        <v>15</v>
      </c>
      <c r="B1091" s="56" t="s">
        <v>2188</v>
      </c>
      <c r="C1091" s="6" t="s">
        <v>2187</v>
      </c>
      <c r="D1091" s="6" t="s">
        <v>2208</v>
      </c>
      <c r="E1091" s="8" t="s">
        <v>2209</v>
      </c>
      <c r="F1091" s="5">
        <v>663179666.97774076</v>
      </c>
      <c r="G1091" s="2">
        <v>30220590.750000238</v>
      </c>
      <c r="H1091" s="2">
        <v>73689169.360000014</v>
      </c>
      <c r="I1091" s="2">
        <v>0</v>
      </c>
      <c r="J1091" s="2">
        <v>0</v>
      </c>
      <c r="K1091" s="2">
        <v>0</v>
      </c>
      <c r="L1091" s="2">
        <v>0</v>
      </c>
      <c r="M1091" s="24">
        <f t="shared" si="112"/>
        <v>767089427.08774102</v>
      </c>
      <c r="N1091" s="18">
        <f t="shared" si="113"/>
        <v>30220590.750000238</v>
      </c>
      <c r="O1091" s="17">
        <f t="shared" si="114"/>
        <v>73689169.360000014</v>
      </c>
      <c r="P1091" s="17">
        <v>0</v>
      </c>
      <c r="Q1091" s="17">
        <v>0</v>
      </c>
      <c r="R1091" s="35">
        <v>478622956.05503017</v>
      </c>
      <c r="S1091" s="40">
        <f t="shared" si="115"/>
        <v>582532716.16503048</v>
      </c>
      <c r="T1091" s="52">
        <v>0</v>
      </c>
      <c r="U1091" s="64">
        <f t="shared" si="116"/>
        <v>582532716.16503048</v>
      </c>
      <c r="V1091" s="47">
        <v>0</v>
      </c>
      <c r="W1091" s="29">
        <v>0</v>
      </c>
      <c r="X1091" s="36">
        <v>557692419.50999999</v>
      </c>
      <c r="Y1091" s="41">
        <f t="shared" si="117"/>
        <v>557692419.50999999</v>
      </c>
      <c r="Z1091" s="42">
        <f t="shared" si="118"/>
        <v>24840296.655030489</v>
      </c>
    </row>
    <row r="1092" spans="1:26" x14ac:dyDescent="0.25">
      <c r="A1092" s="7" t="s">
        <v>15</v>
      </c>
      <c r="B1092" s="56" t="s">
        <v>2188</v>
      </c>
      <c r="C1092" s="6" t="s">
        <v>2187</v>
      </c>
      <c r="D1092" s="6" t="s">
        <v>2210</v>
      </c>
      <c r="E1092" s="8" t="s">
        <v>2211</v>
      </c>
      <c r="F1092" s="5">
        <v>472465093.11645627</v>
      </c>
      <c r="G1092" s="2">
        <v>21498558.26000005</v>
      </c>
      <c r="H1092" s="2">
        <v>52357569.810000002</v>
      </c>
      <c r="I1092" s="2">
        <v>0</v>
      </c>
      <c r="J1092" s="2">
        <v>0</v>
      </c>
      <c r="K1092" s="2">
        <v>0</v>
      </c>
      <c r="L1092" s="2">
        <v>0</v>
      </c>
      <c r="M1092" s="24">
        <f t="shared" si="112"/>
        <v>546321221.18645632</v>
      </c>
      <c r="N1092" s="18">
        <f t="shared" si="113"/>
        <v>21498558.26000005</v>
      </c>
      <c r="O1092" s="17">
        <f t="shared" si="114"/>
        <v>52357569.810000002</v>
      </c>
      <c r="P1092" s="17">
        <v>0</v>
      </c>
      <c r="Q1092" s="17">
        <v>0</v>
      </c>
      <c r="R1092" s="35">
        <v>340873197.43031639</v>
      </c>
      <c r="S1092" s="40">
        <f t="shared" si="115"/>
        <v>414729325.50031644</v>
      </c>
      <c r="T1092" s="52">
        <v>0</v>
      </c>
      <c r="U1092" s="64">
        <f t="shared" si="116"/>
        <v>414729325.50031644</v>
      </c>
      <c r="V1092" s="47">
        <v>0</v>
      </c>
      <c r="W1092" s="29">
        <v>0</v>
      </c>
      <c r="X1092" s="36">
        <v>397029109.44999999</v>
      </c>
      <c r="Y1092" s="41">
        <f t="shared" si="117"/>
        <v>397029109.44999999</v>
      </c>
      <c r="Z1092" s="42">
        <f t="shared" si="118"/>
        <v>17700216.050316453</v>
      </c>
    </row>
    <row r="1093" spans="1:26" x14ac:dyDescent="0.25">
      <c r="A1093" s="7" t="s">
        <v>15</v>
      </c>
      <c r="B1093" s="56" t="s">
        <v>2188</v>
      </c>
      <c r="C1093" s="6" t="s">
        <v>2187</v>
      </c>
      <c r="D1093" s="6" t="s">
        <v>2212</v>
      </c>
      <c r="E1093" s="8" t="s">
        <v>2213</v>
      </c>
      <c r="F1093" s="5">
        <v>327155234.69186854</v>
      </c>
      <c r="G1093" s="2">
        <v>14548611.050000012</v>
      </c>
      <c r="H1093" s="2">
        <v>34317907.829999983</v>
      </c>
      <c r="I1093" s="2">
        <v>0</v>
      </c>
      <c r="J1093" s="2">
        <v>0</v>
      </c>
      <c r="K1093" s="2">
        <v>0</v>
      </c>
      <c r="L1093" s="2">
        <v>0</v>
      </c>
      <c r="M1093" s="24">
        <f t="shared" ref="M1093:M1156" si="119">+F1093+G1093+H1093+I1093+J1093+K1093+L1093</f>
        <v>376021753.57186854</v>
      </c>
      <c r="N1093" s="18">
        <f t="shared" ref="N1093:N1134" si="120">+G1093</f>
        <v>14548611.050000012</v>
      </c>
      <c r="O1093" s="17">
        <f t="shared" ref="O1093:O1134" si="121">+H1093</f>
        <v>34317907.829999983</v>
      </c>
      <c r="P1093" s="17">
        <v>0</v>
      </c>
      <c r="Q1093" s="17">
        <v>0</v>
      </c>
      <c r="R1093" s="35">
        <v>234765448.84134659</v>
      </c>
      <c r="S1093" s="40">
        <f t="shared" si="115"/>
        <v>283631967.72134662</v>
      </c>
      <c r="T1093" s="52">
        <v>0</v>
      </c>
      <c r="U1093" s="64">
        <f t="shared" si="116"/>
        <v>283631967.72134662</v>
      </c>
      <c r="V1093" s="47">
        <v>0</v>
      </c>
      <c r="W1093" s="29">
        <v>0</v>
      </c>
      <c r="X1093" s="36">
        <v>271327125.38</v>
      </c>
      <c r="Y1093" s="41">
        <f t="shared" si="117"/>
        <v>271327125.38</v>
      </c>
      <c r="Z1093" s="42">
        <f t="shared" si="118"/>
        <v>12304842.341346622</v>
      </c>
    </row>
    <row r="1094" spans="1:26" x14ac:dyDescent="0.25">
      <c r="A1094" s="7" t="s">
        <v>15</v>
      </c>
      <c r="B1094" s="56" t="s">
        <v>2188</v>
      </c>
      <c r="C1094" s="6" t="s">
        <v>2187</v>
      </c>
      <c r="D1094" s="6" t="s">
        <v>2214</v>
      </c>
      <c r="E1094" s="8" t="s">
        <v>2215</v>
      </c>
      <c r="F1094" s="5">
        <v>205369902.89722097</v>
      </c>
      <c r="G1094" s="2">
        <v>9434046.310000062</v>
      </c>
      <c r="H1094" s="2">
        <v>23213065.00999999</v>
      </c>
      <c r="I1094" s="2">
        <v>0</v>
      </c>
      <c r="J1094" s="2">
        <v>0</v>
      </c>
      <c r="K1094" s="2">
        <v>0</v>
      </c>
      <c r="L1094" s="2">
        <v>0</v>
      </c>
      <c r="M1094" s="24">
        <f t="shared" si="119"/>
        <v>238017014.21722102</v>
      </c>
      <c r="N1094" s="18">
        <f t="shared" si="120"/>
        <v>9434046.310000062</v>
      </c>
      <c r="O1094" s="17">
        <f t="shared" si="121"/>
        <v>23213065.00999999</v>
      </c>
      <c r="P1094" s="17">
        <v>0</v>
      </c>
      <c r="Q1094" s="17">
        <v>0</v>
      </c>
      <c r="R1094" s="35">
        <v>148486718.46249613</v>
      </c>
      <c r="S1094" s="40">
        <f t="shared" ref="S1094:S1157" si="122">+N1094+O1094+P1094+Q1094+R1094</f>
        <v>181133829.78249618</v>
      </c>
      <c r="T1094" s="52">
        <v>0</v>
      </c>
      <c r="U1094" s="64">
        <f t="shared" ref="U1094:U1157" si="123">+S1094+T1094</f>
        <v>181133829.78249618</v>
      </c>
      <c r="V1094" s="47">
        <v>0</v>
      </c>
      <c r="W1094" s="29">
        <v>0</v>
      </c>
      <c r="X1094" s="36">
        <v>173451299.47999999</v>
      </c>
      <c r="Y1094" s="41">
        <f t="shared" ref="Y1094:Y1157" si="124">+V1094+W1094+X1094</f>
        <v>173451299.47999999</v>
      </c>
      <c r="Z1094" s="42">
        <f t="shared" ref="Z1094:Z1157" si="125">+S1094-Y1094+T1094</f>
        <v>7682530.3024961948</v>
      </c>
    </row>
    <row r="1095" spans="1:26" x14ac:dyDescent="0.25">
      <c r="A1095" s="7" t="s">
        <v>15</v>
      </c>
      <c r="B1095" s="56" t="s">
        <v>2188</v>
      </c>
      <c r="C1095" s="6" t="s">
        <v>2187</v>
      </c>
      <c r="D1095" s="6" t="s">
        <v>2216</v>
      </c>
      <c r="E1095" s="8" t="s">
        <v>2217</v>
      </c>
      <c r="F1095" s="5">
        <v>216853945.27822751</v>
      </c>
      <c r="G1095" s="2">
        <v>9779438.5900000334</v>
      </c>
      <c r="H1095" s="2">
        <v>23522280.319999993</v>
      </c>
      <c r="I1095" s="2">
        <v>0</v>
      </c>
      <c r="J1095" s="2">
        <v>0</v>
      </c>
      <c r="K1095" s="2">
        <v>0</v>
      </c>
      <c r="L1095" s="2">
        <v>0</v>
      </c>
      <c r="M1095" s="24">
        <f t="shared" si="119"/>
        <v>250155664.18822753</v>
      </c>
      <c r="N1095" s="18">
        <f t="shared" si="120"/>
        <v>9779438.5900000334</v>
      </c>
      <c r="O1095" s="17">
        <f t="shared" si="121"/>
        <v>23522280.319999993</v>
      </c>
      <c r="P1095" s="17">
        <v>0</v>
      </c>
      <c r="Q1095" s="17">
        <v>0</v>
      </c>
      <c r="R1095" s="35">
        <v>156110996.02989233</v>
      </c>
      <c r="S1095" s="40">
        <f t="shared" si="122"/>
        <v>189412714.93989235</v>
      </c>
      <c r="T1095" s="52">
        <v>0</v>
      </c>
      <c r="U1095" s="64">
        <f t="shared" si="123"/>
        <v>189412714.93989235</v>
      </c>
      <c r="V1095" s="47">
        <v>0</v>
      </c>
      <c r="W1095" s="29">
        <v>0</v>
      </c>
      <c r="X1095" s="36">
        <v>181272593.44</v>
      </c>
      <c r="Y1095" s="41">
        <f t="shared" si="124"/>
        <v>181272593.44</v>
      </c>
      <c r="Z1095" s="42">
        <f t="shared" si="125"/>
        <v>8140121.499892354</v>
      </c>
    </row>
    <row r="1096" spans="1:26" x14ac:dyDescent="0.25">
      <c r="A1096" s="7" t="s">
        <v>15</v>
      </c>
      <c r="B1096" s="56" t="s">
        <v>2188</v>
      </c>
      <c r="C1096" s="6" t="s">
        <v>2187</v>
      </c>
      <c r="D1096" s="6" t="s">
        <v>2218</v>
      </c>
      <c r="E1096" s="8" t="s">
        <v>2219</v>
      </c>
      <c r="F1096" s="5">
        <v>458947996.54667759</v>
      </c>
      <c r="G1096" s="2">
        <v>20814215.520000041</v>
      </c>
      <c r="H1096" s="2">
        <v>50446976.329999983</v>
      </c>
      <c r="I1096" s="2">
        <v>0</v>
      </c>
      <c r="J1096" s="2">
        <v>0</v>
      </c>
      <c r="K1096" s="2">
        <v>0</v>
      </c>
      <c r="L1096" s="2">
        <v>0</v>
      </c>
      <c r="M1096" s="24">
        <f t="shared" si="119"/>
        <v>530209188.39667761</v>
      </c>
      <c r="N1096" s="18">
        <f t="shared" si="120"/>
        <v>20814215.520000041</v>
      </c>
      <c r="O1096" s="17">
        <f t="shared" si="121"/>
        <v>50446976.329999983</v>
      </c>
      <c r="P1096" s="17">
        <v>0</v>
      </c>
      <c r="Q1096" s="17">
        <v>0</v>
      </c>
      <c r="R1096" s="35">
        <v>330851351.8602984</v>
      </c>
      <c r="S1096" s="40">
        <f t="shared" si="122"/>
        <v>402112543.71029842</v>
      </c>
      <c r="T1096" s="52">
        <v>0</v>
      </c>
      <c r="U1096" s="64">
        <f t="shared" si="123"/>
        <v>402112543.71029842</v>
      </c>
      <c r="V1096" s="47">
        <v>0</v>
      </c>
      <c r="W1096" s="29">
        <v>0</v>
      </c>
      <c r="X1096" s="36">
        <v>384906383.13999999</v>
      </c>
      <c r="Y1096" s="41">
        <f t="shared" si="124"/>
        <v>384906383.13999999</v>
      </c>
      <c r="Z1096" s="42">
        <f t="shared" si="125"/>
        <v>17206160.570298433</v>
      </c>
    </row>
    <row r="1097" spans="1:26" x14ac:dyDescent="0.25">
      <c r="A1097" s="7" t="s">
        <v>15</v>
      </c>
      <c r="B1097" s="56" t="s">
        <v>2188</v>
      </c>
      <c r="C1097" s="6" t="s">
        <v>2187</v>
      </c>
      <c r="D1097" s="6" t="s">
        <v>2220</v>
      </c>
      <c r="E1097" s="8" t="s">
        <v>2221</v>
      </c>
      <c r="F1097" s="5">
        <v>528878606.88233006</v>
      </c>
      <c r="G1097" s="2">
        <v>24071444.639999986</v>
      </c>
      <c r="H1097" s="2">
        <v>58611415.810000002</v>
      </c>
      <c r="I1097" s="2">
        <v>0</v>
      </c>
      <c r="J1097" s="2">
        <v>0</v>
      </c>
      <c r="K1097" s="2">
        <v>0</v>
      </c>
      <c r="L1097" s="2">
        <v>0</v>
      </c>
      <c r="M1097" s="24">
        <f t="shared" si="119"/>
        <v>611561467.33232999</v>
      </c>
      <c r="N1097" s="18">
        <f t="shared" si="120"/>
        <v>24071444.639999986</v>
      </c>
      <c r="O1097" s="17">
        <f t="shared" si="121"/>
        <v>58611415.810000002</v>
      </c>
      <c r="P1097" s="17">
        <v>0</v>
      </c>
      <c r="Q1097" s="17">
        <v>0</v>
      </c>
      <c r="R1097" s="35">
        <v>381593983.68515438</v>
      </c>
      <c r="S1097" s="40">
        <f t="shared" si="122"/>
        <v>464276844.13515437</v>
      </c>
      <c r="T1097" s="52">
        <v>0</v>
      </c>
      <c r="U1097" s="64">
        <f t="shared" si="123"/>
        <v>464276844.13515437</v>
      </c>
      <c r="V1097" s="47">
        <v>0</v>
      </c>
      <c r="W1097" s="29">
        <v>0</v>
      </c>
      <c r="X1097" s="36">
        <v>444464150.32999998</v>
      </c>
      <c r="Y1097" s="41">
        <f t="shared" si="124"/>
        <v>444464150.32999998</v>
      </c>
      <c r="Z1097" s="42">
        <f t="shared" si="125"/>
        <v>19812693.805154383</v>
      </c>
    </row>
    <row r="1098" spans="1:26" x14ac:dyDescent="0.25">
      <c r="A1098" s="7" t="s">
        <v>15</v>
      </c>
      <c r="B1098" s="56" t="s">
        <v>2188</v>
      </c>
      <c r="C1098" s="6" t="s">
        <v>2187</v>
      </c>
      <c r="D1098" s="6" t="s">
        <v>2222</v>
      </c>
      <c r="E1098" s="8" t="s">
        <v>2223</v>
      </c>
      <c r="F1098" s="5">
        <v>531312664.94761091</v>
      </c>
      <c r="G1098" s="2">
        <v>23748305.920000076</v>
      </c>
      <c r="H1098" s="2">
        <v>56467127.560000002</v>
      </c>
      <c r="I1098" s="2">
        <v>0</v>
      </c>
      <c r="J1098" s="2">
        <v>0</v>
      </c>
      <c r="K1098" s="2">
        <v>0</v>
      </c>
      <c r="L1098" s="2">
        <v>0</v>
      </c>
      <c r="M1098" s="24">
        <f t="shared" si="119"/>
        <v>611528098.42761087</v>
      </c>
      <c r="N1098" s="18">
        <f t="shared" si="120"/>
        <v>23748305.920000076</v>
      </c>
      <c r="O1098" s="17">
        <f t="shared" si="121"/>
        <v>56467127.560000002</v>
      </c>
      <c r="P1098" s="17">
        <v>0</v>
      </c>
      <c r="Q1098" s="17">
        <v>0</v>
      </c>
      <c r="R1098" s="35">
        <v>381721713.47777092</v>
      </c>
      <c r="S1098" s="40">
        <f t="shared" si="122"/>
        <v>461937146.957771</v>
      </c>
      <c r="T1098" s="52">
        <v>0</v>
      </c>
      <c r="U1098" s="64">
        <f t="shared" si="123"/>
        <v>461937146.957771</v>
      </c>
      <c r="V1098" s="47">
        <v>0</v>
      </c>
      <c r="W1098" s="29">
        <v>0</v>
      </c>
      <c r="X1098" s="36">
        <v>441968266.14999998</v>
      </c>
      <c r="Y1098" s="41">
        <f t="shared" si="124"/>
        <v>441968266.14999998</v>
      </c>
      <c r="Z1098" s="42">
        <f t="shared" si="125"/>
        <v>19968880.807771027</v>
      </c>
    </row>
    <row r="1099" spans="1:26" x14ac:dyDescent="0.25">
      <c r="A1099" s="7" t="s">
        <v>15</v>
      </c>
      <c r="B1099" s="56" t="s">
        <v>2188</v>
      </c>
      <c r="C1099" s="6" t="s">
        <v>2187</v>
      </c>
      <c r="D1099" s="6" t="s">
        <v>2224</v>
      </c>
      <c r="E1099" s="8" t="s">
        <v>2225</v>
      </c>
      <c r="F1099" s="5">
        <v>605118128.77436924</v>
      </c>
      <c r="G1099" s="2">
        <v>27123880.360000014</v>
      </c>
      <c r="H1099" s="2">
        <v>64760337.050000012</v>
      </c>
      <c r="I1099" s="2">
        <v>0</v>
      </c>
      <c r="J1099" s="2">
        <v>0</v>
      </c>
      <c r="K1099" s="2">
        <v>0</v>
      </c>
      <c r="L1099" s="2">
        <v>0</v>
      </c>
      <c r="M1099" s="24">
        <f t="shared" si="119"/>
        <v>697002346.18436933</v>
      </c>
      <c r="N1099" s="18">
        <f t="shared" si="120"/>
        <v>27123880.360000014</v>
      </c>
      <c r="O1099" s="17">
        <f t="shared" si="121"/>
        <v>64760337.050000012</v>
      </c>
      <c r="P1099" s="17">
        <v>0</v>
      </c>
      <c r="Q1099" s="17">
        <v>0</v>
      </c>
      <c r="R1099" s="35">
        <v>435044874.6239807</v>
      </c>
      <c r="S1099" s="40">
        <f t="shared" si="122"/>
        <v>526929092.03398073</v>
      </c>
      <c r="T1099" s="52">
        <v>0</v>
      </c>
      <c r="U1099" s="64">
        <f t="shared" si="123"/>
        <v>526929092.03398073</v>
      </c>
      <c r="V1099" s="47">
        <v>0</v>
      </c>
      <c r="W1099" s="29">
        <v>0</v>
      </c>
      <c r="X1099" s="36">
        <v>504199513.26999998</v>
      </c>
      <c r="Y1099" s="41">
        <f t="shared" si="124"/>
        <v>504199513.26999998</v>
      </c>
      <c r="Z1099" s="42">
        <f t="shared" si="125"/>
        <v>22729578.763980746</v>
      </c>
    </row>
    <row r="1100" spans="1:26" x14ac:dyDescent="0.25">
      <c r="A1100" s="7" t="s">
        <v>15</v>
      </c>
      <c r="B1100" s="56" t="s">
        <v>2188</v>
      </c>
      <c r="C1100" s="6" t="s">
        <v>2187</v>
      </c>
      <c r="D1100" s="6" t="s">
        <v>2226</v>
      </c>
      <c r="E1100" s="8" t="s">
        <v>2227</v>
      </c>
      <c r="F1100" s="5">
        <v>528121828.00565624</v>
      </c>
      <c r="G1100" s="2">
        <v>23895148.070000052</v>
      </c>
      <c r="H1100" s="2">
        <v>57749286.569999993</v>
      </c>
      <c r="I1100" s="2">
        <v>0</v>
      </c>
      <c r="J1100" s="2">
        <v>0</v>
      </c>
      <c r="K1100" s="2">
        <v>0</v>
      </c>
      <c r="L1100" s="2">
        <v>0</v>
      </c>
      <c r="M1100" s="24">
        <f t="shared" si="119"/>
        <v>609766262.64565635</v>
      </c>
      <c r="N1100" s="18">
        <f t="shared" si="120"/>
        <v>23895148.070000052</v>
      </c>
      <c r="O1100" s="17">
        <f t="shared" si="121"/>
        <v>57749286.569999993</v>
      </c>
      <c r="P1100" s="17">
        <v>0</v>
      </c>
      <c r="Q1100" s="17">
        <v>0</v>
      </c>
      <c r="R1100" s="35">
        <v>380512102.04998523</v>
      </c>
      <c r="S1100" s="40">
        <f t="shared" si="122"/>
        <v>462156536.68998528</v>
      </c>
      <c r="T1100" s="52">
        <v>0</v>
      </c>
      <c r="U1100" s="64">
        <f t="shared" si="123"/>
        <v>462156536.68998528</v>
      </c>
      <c r="V1100" s="47">
        <v>0</v>
      </c>
      <c r="W1100" s="29">
        <v>0</v>
      </c>
      <c r="X1100" s="36">
        <v>442349602.54000002</v>
      </c>
      <c r="Y1100" s="41">
        <f t="shared" si="124"/>
        <v>442349602.54000002</v>
      </c>
      <c r="Z1100" s="42">
        <f t="shared" si="125"/>
        <v>19806934.149985254</v>
      </c>
    </row>
    <row r="1101" spans="1:26" x14ac:dyDescent="0.25">
      <c r="A1101" s="7" t="s">
        <v>15</v>
      </c>
      <c r="B1101" s="56" t="s">
        <v>2229</v>
      </c>
      <c r="C1101" s="6" t="s">
        <v>2228</v>
      </c>
      <c r="D1101" s="6" t="s">
        <v>2229</v>
      </c>
      <c r="E1101" s="8" t="s">
        <v>2230</v>
      </c>
      <c r="F1101" s="5">
        <v>21929284293.313942</v>
      </c>
      <c r="G1101" s="2">
        <v>833496347.02999496</v>
      </c>
      <c r="H1101" s="2">
        <v>1700473478.3700008</v>
      </c>
      <c r="I1101" s="2">
        <v>0</v>
      </c>
      <c r="J1101" s="2">
        <v>0</v>
      </c>
      <c r="K1101" s="2">
        <v>0</v>
      </c>
      <c r="L1101" s="2">
        <v>0</v>
      </c>
      <c r="M1101" s="24">
        <f t="shared" si="119"/>
        <v>24463254118.713936</v>
      </c>
      <c r="N1101" s="18">
        <f t="shared" si="120"/>
        <v>833496347.02999496</v>
      </c>
      <c r="O1101" s="17">
        <f t="shared" si="121"/>
        <v>1700473478.3700008</v>
      </c>
      <c r="P1101" s="17">
        <v>0</v>
      </c>
      <c r="Q1101" s="17">
        <v>0</v>
      </c>
      <c r="R1101" s="35">
        <v>15398776380.564243</v>
      </c>
      <c r="S1101" s="40">
        <f t="shared" si="122"/>
        <v>17932746205.964241</v>
      </c>
      <c r="T1101" s="52">
        <v>0</v>
      </c>
      <c r="U1101" s="64">
        <f t="shared" si="123"/>
        <v>17932746205.964241</v>
      </c>
      <c r="V1101" s="47">
        <v>0</v>
      </c>
      <c r="W1101" s="29">
        <v>0</v>
      </c>
      <c r="X1101" s="36">
        <v>17121414210.58</v>
      </c>
      <c r="Y1101" s="41">
        <f t="shared" si="124"/>
        <v>17121414210.58</v>
      </c>
      <c r="Z1101" s="42">
        <f t="shared" si="125"/>
        <v>811331995.3842411</v>
      </c>
    </row>
    <row r="1102" spans="1:26" x14ac:dyDescent="0.25">
      <c r="A1102" s="7" t="s">
        <v>15</v>
      </c>
      <c r="B1102" s="56" t="s">
        <v>2229</v>
      </c>
      <c r="C1102" s="6" t="s">
        <v>2228</v>
      </c>
      <c r="D1102" s="6" t="s">
        <v>2231</v>
      </c>
      <c r="E1102" s="8" t="s">
        <v>2232</v>
      </c>
      <c r="F1102" s="5">
        <v>612582336.5488801</v>
      </c>
      <c r="G1102" s="2">
        <v>27556233.609999895</v>
      </c>
      <c r="H1102" s="2">
        <v>66133880.379999995</v>
      </c>
      <c r="I1102" s="2">
        <v>0</v>
      </c>
      <c r="J1102" s="2">
        <v>0</v>
      </c>
      <c r="K1102" s="2">
        <v>0</v>
      </c>
      <c r="L1102" s="2">
        <v>0</v>
      </c>
      <c r="M1102" s="24">
        <f t="shared" si="119"/>
        <v>706272450.53887999</v>
      </c>
      <c r="N1102" s="18">
        <f t="shared" si="120"/>
        <v>27556233.609999895</v>
      </c>
      <c r="O1102" s="17">
        <f t="shared" si="121"/>
        <v>66133880.379999995</v>
      </c>
      <c r="P1102" s="17">
        <v>0</v>
      </c>
      <c r="Q1102" s="17">
        <v>0</v>
      </c>
      <c r="R1102" s="35">
        <v>440767169.26782286</v>
      </c>
      <c r="S1102" s="40">
        <f t="shared" si="122"/>
        <v>534457283.25782275</v>
      </c>
      <c r="T1102" s="52">
        <v>0</v>
      </c>
      <c r="U1102" s="64">
        <f t="shared" si="123"/>
        <v>534457283.25782275</v>
      </c>
      <c r="V1102" s="47">
        <v>0</v>
      </c>
      <c r="W1102" s="29">
        <v>0</v>
      </c>
      <c r="X1102" s="36">
        <v>511457266.79000002</v>
      </c>
      <c r="Y1102" s="41">
        <f t="shared" si="124"/>
        <v>511457266.79000002</v>
      </c>
      <c r="Z1102" s="42">
        <f t="shared" si="125"/>
        <v>23000016.467822731</v>
      </c>
    </row>
    <row r="1103" spans="1:26" x14ac:dyDescent="0.25">
      <c r="A1103" s="7" t="s">
        <v>15</v>
      </c>
      <c r="B1103" s="56" t="s">
        <v>2229</v>
      </c>
      <c r="C1103" s="6" t="s">
        <v>2228</v>
      </c>
      <c r="D1103" s="6" t="s">
        <v>2233</v>
      </c>
      <c r="E1103" s="8" t="s">
        <v>2234</v>
      </c>
      <c r="F1103" s="5">
        <v>219663953.64197823</v>
      </c>
      <c r="G1103" s="2">
        <v>9948948</v>
      </c>
      <c r="H1103" s="2">
        <v>24062863.379999995</v>
      </c>
      <c r="I1103" s="2">
        <v>0</v>
      </c>
      <c r="J1103" s="2">
        <v>0</v>
      </c>
      <c r="K1103" s="2">
        <v>0</v>
      </c>
      <c r="L1103" s="2">
        <v>0</v>
      </c>
      <c r="M1103" s="24">
        <f t="shared" si="119"/>
        <v>253675765.02197823</v>
      </c>
      <c r="N1103" s="18">
        <f t="shared" si="120"/>
        <v>9948948</v>
      </c>
      <c r="O1103" s="17">
        <f t="shared" si="121"/>
        <v>24062863.379999995</v>
      </c>
      <c r="P1103" s="17">
        <v>0</v>
      </c>
      <c r="Q1103" s="17">
        <v>0</v>
      </c>
      <c r="R1103" s="35">
        <v>158308447.35086602</v>
      </c>
      <c r="S1103" s="40">
        <f t="shared" si="122"/>
        <v>192320258.73086601</v>
      </c>
      <c r="T1103" s="52">
        <v>0</v>
      </c>
      <c r="U1103" s="64">
        <f t="shared" si="123"/>
        <v>192320258.73086601</v>
      </c>
      <c r="V1103" s="47">
        <v>0</v>
      </c>
      <c r="W1103" s="29">
        <v>0</v>
      </c>
      <c r="X1103" s="36">
        <v>184085282.83000001</v>
      </c>
      <c r="Y1103" s="41">
        <f t="shared" si="124"/>
        <v>184085282.83000001</v>
      </c>
      <c r="Z1103" s="42">
        <f t="shared" si="125"/>
        <v>8234975.9008660018</v>
      </c>
    </row>
    <row r="1104" spans="1:26" x14ac:dyDescent="0.25">
      <c r="A1104" s="7" t="s">
        <v>15</v>
      </c>
      <c r="B1104" s="56" t="s">
        <v>2229</v>
      </c>
      <c r="C1104" s="6" t="s">
        <v>2228</v>
      </c>
      <c r="D1104" s="6" t="s">
        <v>2235</v>
      </c>
      <c r="E1104" s="8" t="s">
        <v>2236</v>
      </c>
      <c r="F1104" s="5">
        <v>963366170.55563283</v>
      </c>
      <c r="G1104" s="2">
        <v>43254423.889999866</v>
      </c>
      <c r="H1104" s="2">
        <v>103601564.02999997</v>
      </c>
      <c r="I1104" s="2">
        <v>0</v>
      </c>
      <c r="J1104" s="2">
        <v>0</v>
      </c>
      <c r="K1104" s="2">
        <v>0</v>
      </c>
      <c r="L1104" s="2">
        <v>0</v>
      </c>
      <c r="M1104" s="24">
        <f t="shared" si="119"/>
        <v>1110222158.4756327</v>
      </c>
      <c r="N1104" s="18">
        <f t="shared" si="120"/>
        <v>43254423.889999866</v>
      </c>
      <c r="O1104" s="17">
        <f t="shared" si="121"/>
        <v>103601564.02999997</v>
      </c>
      <c r="P1104" s="17">
        <v>0</v>
      </c>
      <c r="Q1104" s="17">
        <v>0</v>
      </c>
      <c r="R1104" s="35">
        <v>692864838.95971584</v>
      </c>
      <c r="S1104" s="40">
        <f t="shared" si="122"/>
        <v>839720826.87971568</v>
      </c>
      <c r="T1104" s="52">
        <v>0</v>
      </c>
      <c r="U1104" s="64">
        <f t="shared" si="123"/>
        <v>839720826.87971568</v>
      </c>
      <c r="V1104" s="47">
        <v>0</v>
      </c>
      <c r="W1104" s="29">
        <v>0</v>
      </c>
      <c r="X1104" s="36">
        <v>803537149.48000002</v>
      </c>
      <c r="Y1104" s="41">
        <f t="shared" si="124"/>
        <v>803537149.48000002</v>
      </c>
      <c r="Z1104" s="42">
        <f t="shared" si="125"/>
        <v>36183677.399715662</v>
      </c>
    </row>
    <row r="1105" spans="1:26" x14ac:dyDescent="0.25">
      <c r="A1105" s="7" t="s">
        <v>15</v>
      </c>
      <c r="B1105" s="56" t="s">
        <v>2229</v>
      </c>
      <c r="C1105" s="6" t="s">
        <v>2228</v>
      </c>
      <c r="D1105" s="6" t="s">
        <v>2237</v>
      </c>
      <c r="E1105" s="8" t="s">
        <v>2238</v>
      </c>
      <c r="F1105" s="5">
        <v>746981238.42038119</v>
      </c>
      <c r="G1105" s="2">
        <v>33770472.199999928</v>
      </c>
      <c r="H1105" s="2">
        <v>81599782.280000031</v>
      </c>
      <c r="I1105" s="2">
        <v>0</v>
      </c>
      <c r="J1105" s="2">
        <v>0</v>
      </c>
      <c r="K1105" s="2">
        <v>0</v>
      </c>
      <c r="L1105" s="2">
        <v>0</v>
      </c>
      <c r="M1105" s="24">
        <f t="shared" si="119"/>
        <v>862351492.90038109</v>
      </c>
      <c r="N1105" s="18">
        <f t="shared" si="120"/>
        <v>33770472.199999928</v>
      </c>
      <c r="O1105" s="17">
        <f t="shared" si="121"/>
        <v>81599782.280000031</v>
      </c>
      <c r="P1105" s="17">
        <v>0</v>
      </c>
      <c r="Q1105" s="17">
        <v>0</v>
      </c>
      <c r="R1105" s="35">
        <v>538101404.31869864</v>
      </c>
      <c r="S1105" s="40">
        <f t="shared" si="122"/>
        <v>653471658.79869866</v>
      </c>
      <c r="T1105" s="52">
        <v>0</v>
      </c>
      <c r="U1105" s="64">
        <f t="shared" si="123"/>
        <v>653471658.79869866</v>
      </c>
      <c r="V1105" s="47">
        <v>0</v>
      </c>
      <c r="W1105" s="29">
        <v>0</v>
      </c>
      <c r="X1105" s="36">
        <v>625450025.71000004</v>
      </c>
      <c r="Y1105" s="41">
        <f t="shared" si="124"/>
        <v>625450025.71000004</v>
      </c>
      <c r="Z1105" s="42">
        <f t="shared" si="125"/>
        <v>28021633.088698626</v>
      </c>
    </row>
    <row r="1106" spans="1:26" x14ac:dyDescent="0.25">
      <c r="A1106" s="7" t="s">
        <v>15</v>
      </c>
      <c r="B1106" s="56" t="s">
        <v>2229</v>
      </c>
      <c r="C1106" s="6" t="s">
        <v>2228</v>
      </c>
      <c r="D1106" s="6" t="s">
        <v>2239</v>
      </c>
      <c r="E1106" s="8" t="s">
        <v>2240</v>
      </c>
      <c r="F1106" s="5">
        <v>506059832.95324564</v>
      </c>
      <c r="G1106" s="2">
        <v>22979001.259999871</v>
      </c>
      <c r="H1106" s="2">
        <v>55793737.699999988</v>
      </c>
      <c r="I1106" s="2">
        <v>0</v>
      </c>
      <c r="J1106" s="2">
        <v>0</v>
      </c>
      <c r="K1106" s="2">
        <v>0</v>
      </c>
      <c r="L1106" s="2">
        <v>0</v>
      </c>
      <c r="M1106" s="24">
        <f t="shared" si="119"/>
        <v>584832571.91324544</v>
      </c>
      <c r="N1106" s="18">
        <f t="shared" si="120"/>
        <v>22979001.259999871</v>
      </c>
      <c r="O1106" s="17">
        <f t="shared" si="121"/>
        <v>55793737.699999988</v>
      </c>
      <c r="P1106" s="17">
        <v>0</v>
      </c>
      <c r="Q1106" s="17">
        <v>0</v>
      </c>
      <c r="R1106" s="35">
        <v>364922025.25251752</v>
      </c>
      <c r="S1106" s="40">
        <f t="shared" si="122"/>
        <v>443694764.21251738</v>
      </c>
      <c r="T1106" s="52">
        <v>0</v>
      </c>
      <c r="U1106" s="64">
        <f t="shared" si="123"/>
        <v>443694764.21251738</v>
      </c>
      <c r="V1106" s="47">
        <v>0</v>
      </c>
      <c r="W1106" s="29">
        <v>0</v>
      </c>
      <c r="X1106" s="36">
        <v>424726843.54000002</v>
      </c>
      <c r="Y1106" s="41">
        <f t="shared" si="124"/>
        <v>424726843.54000002</v>
      </c>
      <c r="Z1106" s="42">
        <f t="shared" si="125"/>
        <v>18967920.672517359</v>
      </c>
    </row>
    <row r="1107" spans="1:26" x14ac:dyDescent="0.25">
      <c r="A1107" s="7" t="s">
        <v>15</v>
      </c>
      <c r="B1107" s="56" t="s">
        <v>2229</v>
      </c>
      <c r="C1107" s="6" t="s">
        <v>2228</v>
      </c>
      <c r="D1107" s="6" t="s">
        <v>2241</v>
      </c>
      <c r="E1107" s="8" t="s">
        <v>2242</v>
      </c>
      <c r="F1107" s="5">
        <v>1044257074.7519279</v>
      </c>
      <c r="G1107" s="2">
        <v>47342561.349999905</v>
      </c>
      <c r="H1107" s="2">
        <v>114751597.98000002</v>
      </c>
      <c r="I1107" s="2">
        <v>0</v>
      </c>
      <c r="J1107" s="2">
        <v>0</v>
      </c>
      <c r="K1107" s="2">
        <v>0</v>
      </c>
      <c r="L1107" s="2">
        <v>0</v>
      </c>
      <c r="M1107" s="24">
        <f t="shared" si="119"/>
        <v>1206351234.0819278</v>
      </c>
      <c r="N1107" s="18">
        <f t="shared" si="120"/>
        <v>47342561.349999905</v>
      </c>
      <c r="O1107" s="17">
        <f t="shared" si="121"/>
        <v>114751597.98000002</v>
      </c>
      <c r="P1107" s="17">
        <v>0</v>
      </c>
      <c r="Q1107" s="17">
        <v>0</v>
      </c>
      <c r="R1107" s="35">
        <v>752747710.20006645</v>
      </c>
      <c r="S1107" s="40">
        <f t="shared" si="122"/>
        <v>914841869.53006637</v>
      </c>
      <c r="T1107" s="52">
        <v>0</v>
      </c>
      <c r="U1107" s="64">
        <f t="shared" si="123"/>
        <v>914841869.53006637</v>
      </c>
      <c r="V1107" s="47">
        <v>0</v>
      </c>
      <c r="W1107" s="29">
        <v>0</v>
      </c>
      <c r="X1107" s="36">
        <v>875691918.95000005</v>
      </c>
      <c r="Y1107" s="41">
        <f t="shared" si="124"/>
        <v>875691918.95000005</v>
      </c>
      <c r="Z1107" s="42">
        <f t="shared" si="125"/>
        <v>39149950.580066323</v>
      </c>
    </row>
    <row r="1108" spans="1:26" x14ac:dyDescent="0.25">
      <c r="A1108" s="7" t="s">
        <v>15</v>
      </c>
      <c r="B1108" s="56" t="s">
        <v>2229</v>
      </c>
      <c r="C1108" s="6" t="s">
        <v>2228</v>
      </c>
      <c r="D1108" s="6" t="s">
        <v>2243</v>
      </c>
      <c r="E1108" s="8" t="s">
        <v>2244</v>
      </c>
      <c r="F1108" s="5">
        <v>490272381.26840144</v>
      </c>
      <c r="G1108" s="2">
        <v>22334245.559999943</v>
      </c>
      <c r="H1108" s="2">
        <v>54473751.800000012</v>
      </c>
      <c r="I1108" s="2">
        <v>0</v>
      </c>
      <c r="J1108" s="2">
        <v>0</v>
      </c>
      <c r="K1108" s="2">
        <v>0</v>
      </c>
      <c r="L1108" s="2">
        <v>0</v>
      </c>
      <c r="M1108" s="24">
        <f t="shared" si="119"/>
        <v>567080378.6284014</v>
      </c>
      <c r="N1108" s="18">
        <f t="shared" si="120"/>
        <v>22334245.559999943</v>
      </c>
      <c r="O1108" s="17">
        <f t="shared" si="121"/>
        <v>54473751.800000012</v>
      </c>
      <c r="P1108" s="17">
        <v>0</v>
      </c>
      <c r="Q1108" s="17">
        <v>0</v>
      </c>
      <c r="R1108" s="35">
        <v>353807968.84796339</v>
      </c>
      <c r="S1108" s="40">
        <f t="shared" si="122"/>
        <v>430615966.20796335</v>
      </c>
      <c r="T1108" s="52">
        <v>0</v>
      </c>
      <c r="U1108" s="64">
        <f t="shared" si="123"/>
        <v>430615966.20796335</v>
      </c>
      <c r="V1108" s="47">
        <v>0</v>
      </c>
      <c r="W1108" s="29">
        <v>0</v>
      </c>
      <c r="X1108" s="36">
        <v>412249510.19999999</v>
      </c>
      <c r="Y1108" s="41">
        <f t="shared" si="124"/>
        <v>412249510.19999999</v>
      </c>
      <c r="Z1108" s="42">
        <f t="shared" si="125"/>
        <v>18366456.007963359</v>
      </c>
    </row>
    <row r="1109" spans="1:26" x14ac:dyDescent="0.25">
      <c r="A1109" s="7" t="s">
        <v>15</v>
      </c>
      <c r="B1109" s="56" t="s">
        <v>2229</v>
      </c>
      <c r="C1109" s="6" t="s">
        <v>2228</v>
      </c>
      <c r="D1109" s="6" t="s">
        <v>2245</v>
      </c>
      <c r="E1109" s="8" t="s">
        <v>2246</v>
      </c>
      <c r="F1109" s="5">
        <v>329740413.04941416</v>
      </c>
      <c r="G1109" s="2">
        <v>14946772.960000098</v>
      </c>
      <c r="H1109" s="2">
        <v>36198694.729999989</v>
      </c>
      <c r="I1109" s="2">
        <v>0</v>
      </c>
      <c r="J1109" s="2">
        <v>0</v>
      </c>
      <c r="K1109" s="2">
        <v>0</v>
      </c>
      <c r="L1109" s="2">
        <v>0</v>
      </c>
      <c r="M1109" s="24">
        <f t="shared" si="119"/>
        <v>380885880.73941422</v>
      </c>
      <c r="N1109" s="18">
        <f t="shared" si="120"/>
        <v>14946772.960000098</v>
      </c>
      <c r="O1109" s="17">
        <f t="shared" si="121"/>
        <v>36198694.729999989</v>
      </c>
      <c r="P1109" s="17">
        <v>0</v>
      </c>
      <c r="Q1109" s="17">
        <v>0</v>
      </c>
      <c r="R1109" s="35">
        <v>237679083.28343031</v>
      </c>
      <c r="S1109" s="40">
        <f t="shared" si="122"/>
        <v>288824550.9734304</v>
      </c>
      <c r="T1109" s="52">
        <v>0</v>
      </c>
      <c r="U1109" s="64">
        <f t="shared" si="123"/>
        <v>288824550.9734304</v>
      </c>
      <c r="V1109" s="47">
        <v>0</v>
      </c>
      <c r="W1109" s="29">
        <v>0</v>
      </c>
      <c r="X1109" s="36">
        <v>276461896.68000001</v>
      </c>
      <c r="Y1109" s="41">
        <f t="shared" si="124"/>
        <v>276461896.68000001</v>
      </c>
      <c r="Z1109" s="42">
        <f t="shared" si="125"/>
        <v>12362654.293430388</v>
      </c>
    </row>
    <row r="1110" spans="1:26" x14ac:dyDescent="0.25">
      <c r="A1110" s="7" t="s">
        <v>15</v>
      </c>
      <c r="B1110" s="56" t="s">
        <v>2229</v>
      </c>
      <c r="C1110" s="6" t="s">
        <v>2228</v>
      </c>
      <c r="D1110" s="6" t="s">
        <v>2247</v>
      </c>
      <c r="E1110" s="8" t="s">
        <v>2248</v>
      </c>
      <c r="F1110" s="5">
        <v>279148894.8147921</v>
      </c>
      <c r="G1110" s="2">
        <v>12669809.890000045</v>
      </c>
      <c r="H1110" s="2">
        <v>30742462.819999993</v>
      </c>
      <c r="I1110" s="2">
        <v>0</v>
      </c>
      <c r="J1110" s="2">
        <v>0</v>
      </c>
      <c r="K1110" s="2">
        <v>0</v>
      </c>
      <c r="L1110" s="2">
        <v>0</v>
      </c>
      <c r="M1110" s="24">
        <f t="shared" si="119"/>
        <v>322561167.52479213</v>
      </c>
      <c r="N1110" s="18">
        <f t="shared" si="120"/>
        <v>12669809.890000045</v>
      </c>
      <c r="O1110" s="17">
        <f t="shared" si="121"/>
        <v>30742462.819999993</v>
      </c>
      <c r="P1110" s="17">
        <v>0</v>
      </c>
      <c r="Q1110" s="17">
        <v>0</v>
      </c>
      <c r="R1110" s="35">
        <v>201265691.6200029</v>
      </c>
      <c r="S1110" s="40">
        <f t="shared" si="122"/>
        <v>244677964.33000293</v>
      </c>
      <c r="T1110" s="52">
        <v>0</v>
      </c>
      <c r="U1110" s="64">
        <f t="shared" si="123"/>
        <v>244677964.33000293</v>
      </c>
      <c r="V1110" s="47">
        <v>0</v>
      </c>
      <c r="W1110" s="29">
        <v>0</v>
      </c>
      <c r="X1110" s="36">
        <v>234212214.75999999</v>
      </c>
      <c r="Y1110" s="41">
        <f t="shared" si="124"/>
        <v>234212214.75999999</v>
      </c>
      <c r="Z1110" s="42">
        <f t="shared" si="125"/>
        <v>10465749.570002943</v>
      </c>
    </row>
    <row r="1111" spans="1:26" x14ac:dyDescent="0.25">
      <c r="A1111" s="7" t="s">
        <v>15</v>
      </c>
      <c r="B1111" s="56" t="s">
        <v>2229</v>
      </c>
      <c r="C1111" s="6" t="s">
        <v>2228</v>
      </c>
      <c r="D1111" s="6" t="s">
        <v>2249</v>
      </c>
      <c r="E1111" s="8" t="s">
        <v>2250</v>
      </c>
      <c r="F1111" s="5">
        <v>638486993.64575291</v>
      </c>
      <c r="G1111" s="2">
        <v>28680364.790000319</v>
      </c>
      <c r="H1111" s="2">
        <v>68692268.48999995</v>
      </c>
      <c r="I1111" s="2">
        <v>0</v>
      </c>
      <c r="J1111" s="2">
        <v>0</v>
      </c>
      <c r="K1111" s="2">
        <v>0</v>
      </c>
      <c r="L1111" s="2">
        <v>0</v>
      </c>
      <c r="M1111" s="24">
        <f t="shared" si="119"/>
        <v>735859626.92575312</v>
      </c>
      <c r="N1111" s="18">
        <f t="shared" si="120"/>
        <v>28680364.790000319</v>
      </c>
      <c r="O1111" s="17">
        <f t="shared" si="121"/>
        <v>68692268.48999995</v>
      </c>
      <c r="P1111" s="17">
        <v>0</v>
      </c>
      <c r="Q1111" s="17">
        <v>0</v>
      </c>
      <c r="R1111" s="35">
        <v>459254982.03045809</v>
      </c>
      <c r="S1111" s="40">
        <f t="shared" si="122"/>
        <v>556627615.31045842</v>
      </c>
      <c r="T1111" s="52">
        <v>0</v>
      </c>
      <c r="U1111" s="64">
        <f t="shared" si="123"/>
        <v>556627615.31045842</v>
      </c>
      <c r="V1111" s="47">
        <v>0</v>
      </c>
      <c r="W1111" s="29">
        <v>0</v>
      </c>
      <c r="X1111" s="36">
        <v>532650439.58999997</v>
      </c>
      <c r="Y1111" s="41">
        <f t="shared" si="124"/>
        <v>532650439.58999997</v>
      </c>
      <c r="Z1111" s="42">
        <f t="shared" si="125"/>
        <v>23977175.720458448</v>
      </c>
    </row>
    <row r="1112" spans="1:26" x14ac:dyDescent="0.25">
      <c r="A1112" s="7" t="s">
        <v>15</v>
      </c>
      <c r="B1112" s="56" t="s">
        <v>2229</v>
      </c>
      <c r="C1112" s="6" t="s">
        <v>2228</v>
      </c>
      <c r="D1112" s="6" t="s">
        <v>2251</v>
      </c>
      <c r="E1112" s="8" t="s">
        <v>2252</v>
      </c>
      <c r="F1112" s="5">
        <v>434304743.15500003</v>
      </c>
      <c r="G1112" s="2">
        <v>19625019.689999998</v>
      </c>
      <c r="H1112" s="2">
        <v>47322495.829999983</v>
      </c>
      <c r="I1112" s="2">
        <v>0</v>
      </c>
      <c r="J1112" s="2">
        <v>0</v>
      </c>
      <c r="K1112" s="2">
        <v>0</v>
      </c>
      <c r="L1112" s="2">
        <v>0</v>
      </c>
      <c r="M1112" s="24">
        <f t="shared" si="119"/>
        <v>501252258.67500001</v>
      </c>
      <c r="N1112" s="18">
        <f t="shared" si="120"/>
        <v>19625019.689999998</v>
      </c>
      <c r="O1112" s="17">
        <f t="shared" si="121"/>
        <v>47322495.829999983</v>
      </c>
      <c r="P1112" s="17">
        <v>0</v>
      </c>
      <c r="Q1112" s="17">
        <v>0</v>
      </c>
      <c r="R1112" s="35">
        <v>312819014.07943904</v>
      </c>
      <c r="S1112" s="40">
        <f t="shared" si="122"/>
        <v>379766529.59943902</v>
      </c>
      <c r="T1112" s="52">
        <v>0</v>
      </c>
      <c r="U1112" s="64">
        <f t="shared" si="123"/>
        <v>379766529.59943902</v>
      </c>
      <c r="V1112" s="47">
        <v>0</v>
      </c>
      <c r="W1112" s="29">
        <v>0</v>
      </c>
      <c r="X1112" s="36">
        <v>363475089.95999998</v>
      </c>
      <c r="Y1112" s="41">
        <f t="shared" si="124"/>
        <v>363475089.95999998</v>
      </c>
      <c r="Z1112" s="42">
        <f t="shared" si="125"/>
        <v>16291439.639439046</v>
      </c>
    </row>
    <row r="1113" spans="1:26" x14ac:dyDescent="0.25">
      <c r="A1113" s="7" t="s">
        <v>15</v>
      </c>
      <c r="B1113" s="56" t="s">
        <v>2229</v>
      </c>
      <c r="C1113" s="6" t="s">
        <v>2228</v>
      </c>
      <c r="D1113" s="6" t="s">
        <v>2253</v>
      </c>
      <c r="E1113" s="8" t="s">
        <v>2254</v>
      </c>
      <c r="F1113" s="5">
        <v>814801922.46887648</v>
      </c>
      <c r="G1113" s="2">
        <v>36801596.300000072</v>
      </c>
      <c r="H1113" s="2">
        <v>88673638.819999993</v>
      </c>
      <c r="I1113" s="2">
        <v>0</v>
      </c>
      <c r="J1113" s="2">
        <v>0</v>
      </c>
      <c r="K1113" s="2">
        <v>0</v>
      </c>
      <c r="L1113" s="2">
        <v>0</v>
      </c>
      <c r="M1113" s="24">
        <f t="shared" si="119"/>
        <v>940277157.58887649</v>
      </c>
      <c r="N1113" s="18">
        <f t="shared" si="120"/>
        <v>36801596.300000072</v>
      </c>
      <c r="O1113" s="17">
        <f t="shared" si="121"/>
        <v>88673638.819999993</v>
      </c>
      <c r="P1113" s="17">
        <v>0</v>
      </c>
      <c r="Q1113" s="17">
        <v>0</v>
      </c>
      <c r="R1113" s="35">
        <v>586819824.16842067</v>
      </c>
      <c r="S1113" s="40">
        <f t="shared" si="122"/>
        <v>712295059.28842068</v>
      </c>
      <c r="T1113" s="52">
        <v>0</v>
      </c>
      <c r="U1113" s="64">
        <f t="shared" si="123"/>
        <v>712295059.28842068</v>
      </c>
      <c r="V1113" s="47">
        <v>0</v>
      </c>
      <c r="W1113" s="29">
        <v>0</v>
      </c>
      <c r="X1113" s="36">
        <v>681729229.83000004</v>
      </c>
      <c r="Y1113" s="41">
        <f t="shared" si="124"/>
        <v>681729229.83000004</v>
      </c>
      <c r="Z1113" s="42">
        <f t="shared" si="125"/>
        <v>30565829.458420634</v>
      </c>
    </row>
    <row r="1114" spans="1:26" x14ac:dyDescent="0.25">
      <c r="A1114" s="7" t="s">
        <v>15</v>
      </c>
      <c r="B1114" s="56" t="s">
        <v>2229</v>
      </c>
      <c r="C1114" s="6" t="s">
        <v>2228</v>
      </c>
      <c r="D1114" s="6" t="s">
        <v>2255</v>
      </c>
      <c r="E1114" s="8" t="s">
        <v>2256</v>
      </c>
      <c r="F1114" s="5">
        <v>537256451.17947888</v>
      </c>
      <c r="G1114" s="2">
        <v>24394715.850000024</v>
      </c>
      <c r="H1114" s="2">
        <v>59241540.720000029</v>
      </c>
      <c r="I1114" s="2">
        <v>0</v>
      </c>
      <c r="J1114" s="2">
        <v>0</v>
      </c>
      <c r="K1114" s="2">
        <v>0</v>
      </c>
      <c r="L1114" s="2">
        <v>0</v>
      </c>
      <c r="M1114" s="24">
        <f t="shared" si="119"/>
        <v>620892707.74947894</v>
      </c>
      <c r="N1114" s="18">
        <f t="shared" si="120"/>
        <v>24394715.850000024</v>
      </c>
      <c r="O1114" s="17">
        <f t="shared" si="121"/>
        <v>59241540.720000029</v>
      </c>
      <c r="P1114" s="17">
        <v>0</v>
      </c>
      <c r="Q1114" s="17">
        <v>0</v>
      </c>
      <c r="R1114" s="35">
        <v>387410730.35949188</v>
      </c>
      <c r="S1114" s="40">
        <f t="shared" si="122"/>
        <v>471046986.92949194</v>
      </c>
      <c r="T1114" s="52">
        <v>0</v>
      </c>
      <c r="U1114" s="64">
        <f t="shared" si="123"/>
        <v>471046986.92949194</v>
      </c>
      <c r="V1114" s="47">
        <v>0</v>
      </c>
      <c r="W1114" s="29">
        <v>0</v>
      </c>
      <c r="X1114" s="36">
        <v>450908070.19</v>
      </c>
      <c r="Y1114" s="41">
        <f t="shared" si="124"/>
        <v>450908070.19</v>
      </c>
      <c r="Z1114" s="42">
        <f t="shared" si="125"/>
        <v>20138916.73949194</v>
      </c>
    </row>
    <row r="1115" spans="1:26" x14ac:dyDescent="0.25">
      <c r="A1115" s="7" t="s">
        <v>15</v>
      </c>
      <c r="B1115" s="56" t="s">
        <v>2258</v>
      </c>
      <c r="C1115" s="6" t="s">
        <v>2257</v>
      </c>
      <c r="D1115" s="6" t="s">
        <v>2258</v>
      </c>
      <c r="E1115" s="8" t="s">
        <v>2259</v>
      </c>
      <c r="F1115" s="5">
        <v>12930617386.445194</v>
      </c>
      <c r="G1115" s="2">
        <v>492605857.31000137</v>
      </c>
      <c r="H1115" s="2">
        <v>1007518971.7200003</v>
      </c>
      <c r="I1115" s="2">
        <v>0</v>
      </c>
      <c r="J1115" s="2">
        <v>0</v>
      </c>
      <c r="K1115" s="2">
        <v>0</v>
      </c>
      <c r="L1115" s="2">
        <v>0</v>
      </c>
      <c r="M1115" s="24">
        <f t="shared" si="119"/>
        <v>14430742215.475197</v>
      </c>
      <c r="N1115" s="18">
        <f t="shared" si="120"/>
        <v>492605857.31000137</v>
      </c>
      <c r="O1115" s="17">
        <f t="shared" si="121"/>
        <v>1007518971.7200003</v>
      </c>
      <c r="P1115" s="17">
        <v>0</v>
      </c>
      <c r="Q1115" s="17">
        <v>0</v>
      </c>
      <c r="R1115" s="35">
        <v>9084197767.4649315</v>
      </c>
      <c r="S1115" s="40">
        <f t="shared" si="122"/>
        <v>10584322596.494934</v>
      </c>
      <c r="T1115" s="52">
        <v>0</v>
      </c>
      <c r="U1115" s="64">
        <f t="shared" si="123"/>
        <v>10584322596.494934</v>
      </c>
      <c r="V1115" s="47">
        <v>0</v>
      </c>
      <c r="W1115" s="29">
        <v>0</v>
      </c>
      <c r="X1115" s="36">
        <v>10106160005.790001</v>
      </c>
      <c r="Y1115" s="41">
        <f t="shared" si="124"/>
        <v>10106160005.790001</v>
      </c>
      <c r="Z1115" s="42">
        <f t="shared" si="125"/>
        <v>478162590.70493317</v>
      </c>
    </row>
    <row r="1116" spans="1:26" x14ac:dyDescent="0.25">
      <c r="A1116" s="7" t="s">
        <v>15</v>
      </c>
      <c r="B1116" s="56" t="s">
        <v>2258</v>
      </c>
      <c r="C1116" s="6" t="s">
        <v>2257</v>
      </c>
      <c r="D1116" s="6" t="s">
        <v>2260</v>
      </c>
      <c r="E1116" s="8" t="s">
        <v>2261</v>
      </c>
      <c r="F1116" s="5">
        <v>213637134.27206987</v>
      </c>
      <c r="G1116" s="2">
        <v>9697826.1600000262</v>
      </c>
      <c r="H1116" s="2">
        <v>23531291.149999976</v>
      </c>
      <c r="I1116" s="2">
        <v>0</v>
      </c>
      <c r="J1116" s="2">
        <v>0</v>
      </c>
      <c r="K1116" s="2">
        <v>0</v>
      </c>
      <c r="L1116" s="2">
        <v>0</v>
      </c>
      <c r="M1116" s="24">
        <f t="shared" si="119"/>
        <v>246866251.58206987</v>
      </c>
      <c r="N1116" s="18">
        <f t="shared" si="120"/>
        <v>9697826.1600000262</v>
      </c>
      <c r="O1116" s="17">
        <f t="shared" si="121"/>
        <v>23531291.149999976</v>
      </c>
      <c r="P1116" s="17">
        <v>0</v>
      </c>
      <c r="Q1116" s="17">
        <v>0</v>
      </c>
      <c r="R1116" s="35">
        <v>154044726.95562881</v>
      </c>
      <c r="S1116" s="40">
        <f t="shared" si="122"/>
        <v>187273844.26562881</v>
      </c>
      <c r="T1116" s="52">
        <v>0</v>
      </c>
      <c r="U1116" s="64">
        <f t="shared" si="123"/>
        <v>187273844.26562881</v>
      </c>
      <c r="V1116" s="47">
        <v>0</v>
      </c>
      <c r="W1116" s="29">
        <v>0</v>
      </c>
      <c r="X1116" s="36">
        <v>179266536.53999999</v>
      </c>
      <c r="Y1116" s="41">
        <f t="shared" si="124"/>
        <v>179266536.53999999</v>
      </c>
      <c r="Z1116" s="42">
        <f t="shared" si="125"/>
        <v>8007307.725628823</v>
      </c>
    </row>
    <row r="1117" spans="1:26" x14ac:dyDescent="0.25">
      <c r="A1117" s="7" t="s">
        <v>15</v>
      </c>
      <c r="B1117" s="56" t="s">
        <v>2263</v>
      </c>
      <c r="C1117" s="6" t="s">
        <v>2262</v>
      </c>
      <c r="D1117" s="6" t="s">
        <v>2263</v>
      </c>
      <c r="E1117" s="8" t="s">
        <v>2264</v>
      </c>
      <c r="F1117" s="5">
        <v>13589149856.095585</v>
      </c>
      <c r="G1117" s="2">
        <v>516835283.48999977</v>
      </c>
      <c r="H1117" s="2">
        <v>1054612468.4700003</v>
      </c>
      <c r="I1117" s="2">
        <v>0</v>
      </c>
      <c r="J1117" s="2">
        <v>0</v>
      </c>
      <c r="K1117" s="2">
        <v>0</v>
      </c>
      <c r="L1117" s="2">
        <v>0</v>
      </c>
      <c r="M1117" s="24">
        <f t="shared" si="119"/>
        <v>15160597608.055584</v>
      </c>
      <c r="N1117" s="18">
        <f t="shared" si="120"/>
        <v>516835283.48999977</v>
      </c>
      <c r="O1117" s="17">
        <f t="shared" si="121"/>
        <v>1054612468.4700003</v>
      </c>
      <c r="P1117" s="17">
        <v>0</v>
      </c>
      <c r="Q1117" s="17">
        <v>0</v>
      </c>
      <c r="R1117" s="35">
        <v>9543618176.936409</v>
      </c>
      <c r="S1117" s="40">
        <f t="shared" si="122"/>
        <v>11115065928.896408</v>
      </c>
      <c r="T1117" s="52">
        <v>0</v>
      </c>
      <c r="U1117" s="64">
        <f t="shared" si="123"/>
        <v>11115065928.896408</v>
      </c>
      <c r="V1117" s="47">
        <v>0</v>
      </c>
      <c r="W1117" s="29">
        <v>0</v>
      </c>
      <c r="X1117" s="36">
        <v>10612409744.59</v>
      </c>
      <c r="Y1117" s="41">
        <f t="shared" si="124"/>
        <v>10612409744.59</v>
      </c>
      <c r="Z1117" s="42">
        <f t="shared" si="125"/>
        <v>502656184.30640793</v>
      </c>
    </row>
    <row r="1118" spans="1:26" x14ac:dyDescent="0.25">
      <c r="A1118" s="7" t="s">
        <v>15</v>
      </c>
      <c r="B1118" s="56" t="s">
        <v>2263</v>
      </c>
      <c r="C1118" s="6" t="s">
        <v>2262</v>
      </c>
      <c r="D1118" s="6" t="s">
        <v>2265</v>
      </c>
      <c r="E1118" s="8" t="s">
        <v>2266</v>
      </c>
      <c r="F1118" s="5">
        <v>726107989.24320388</v>
      </c>
      <c r="G1118" s="2">
        <v>32879910.429999948</v>
      </c>
      <c r="H1118" s="2">
        <v>79512869.679999948</v>
      </c>
      <c r="I1118" s="2">
        <v>0</v>
      </c>
      <c r="J1118" s="2">
        <v>0</v>
      </c>
      <c r="K1118" s="2">
        <v>0</v>
      </c>
      <c r="L1118" s="2">
        <v>0</v>
      </c>
      <c r="M1118" s="24">
        <f t="shared" si="119"/>
        <v>838500769.35320377</v>
      </c>
      <c r="N1118" s="18">
        <f t="shared" si="120"/>
        <v>32879910.429999948</v>
      </c>
      <c r="O1118" s="17">
        <f t="shared" si="121"/>
        <v>79512869.679999948</v>
      </c>
      <c r="P1118" s="17">
        <v>0</v>
      </c>
      <c r="Q1118" s="17">
        <v>0</v>
      </c>
      <c r="R1118" s="35">
        <v>523260508.21455306</v>
      </c>
      <c r="S1118" s="40">
        <f t="shared" si="122"/>
        <v>635653288.32455301</v>
      </c>
      <c r="T1118" s="52">
        <v>0</v>
      </c>
      <c r="U1118" s="64">
        <f t="shared" si="123"/>
        <v>635653288.32455301</v>
      </c>
      <c r="V1118" s="47">
        <v>0</v>
      </c>
      <c r="W1118" s="29">
        <v>0</v>
      </c>
      <c r="X1118" s="36">
        <v>608426541.74000001</v>
      </c>
      <c r="Y1118" s="41">
        <f t="shared" si="124"/>
        <v>608426541.74000001</v>
      </c>
      <c r="Z1118" s="42">
        <f t="shared" si="125"/>
        <v>27226746.584553003</v>
      </c>
    </row>
    <row r="1119" spans="1:26" x14ac:dyDescent="0.25">
      <c r="A1119" s="7" t="s">
        <v>15</v>
      </c>
      <c r="B1119" s="56" t="s">
        <v>2263</v>
      </c>
      <c r="C1119" s="6" t="s">
        <v>2262</v>
      </c>
      <c r="D1119" s="6" t="s">
        <v>2267</v>
      </c>
      <c r="E1119" s="8" t="s">
        <v>2268</v>
      </c>
      <c r="F1119" s="5">
        <v>494302630.83470666</v>
      </c>
      <c r="G1119" s="2">
        <v>22291325.990000069</v>
      </c>
      <c r="H1119" s="2">
        <v>53620227.329999983</v>
      </c>
      <c r="I1119" s="2">
        <v>0</v>
      </c>
      <c r="J1119" s="2">
        <v>0</v>
      </c>
      <c r="K1119" s="2">
        <v>0</v>
      </c>
      <c r="L1119" s="2">
        <v>0</v>
      </c>
      <c r="M1119" s="24">
        <f t="shared" si="119"/>
        <v>570214184.15470672</v>
      </c>
      <c r="N1119" s="18">
        <f t="shared" si="120"/>
        <v>22291325.990000069</v>
      </c>
      <c r="O1119" s="17">
        <f t="shared" si="121"/>
        <v>53620227.329999983</v>
      </c>
      <c r="P1119" s="17">
        <v>0</v>
      </c>
      <c r="Q1119" s="17">
        <v>0</v>
      </c>
      <c r="R1119" s="35">
        <v>355870228.41033423</v>
      </c>
      <c r="S1119" s="40">
        <f t="shared" si="122"/>
        <v>431781781.73033428</v>
      </c>
      <c r="T1119" s="52">
        <v>0</v>
      </c>
      <c r="U1119" s="64">
        <f t="shared" si="123"/>
        <v>431781781.73033428</v>
      </c>
      <c r="V1119" s="47">
        <v>0</v>
      </c>
      <c r="W1119" s="29">
        <v>0</v>
      </c>
      <c r="X1119" s="36">
        <v>413233803.37</v>
      </c>
      <c r="Y1119" s="41">
        <f t="shared" si="124"/>
        <v>413233803.37</v>
      </c>
      <c r="Z1119" s="42">
        <f t="shared" si="125"/>
        <v>18547978.360334277</v>
      </c>
    </row>
    <row r="1120" spans="1:26" x14ac:dyDescent="0.25">
      <c r="A1120" s="7" t="s">
        <v>15</v>
      </c>
      <c r="B1120" s="56" t="s">
        <v>2270</v>
      </c>
      <c r="C1120" s="6" t="s">
        <v>2269</v>
      </c>
      <c r="D1120" s="6" t="s">
        <v>2270</v>
      </c>
      <c r="E1120" s="8" t="s">
        <v>2271</v>
      </c>
      <c r="F1120" s="5">
        <v>12850425399.645737</v>
      </c>
      <c r="G1120" s="2">
        <v>487448539.89999962</v>
      </c>
      <c r="H1120" s="2">
        <v>991190309.52999973</v>
      </c>
      <c r="I1120" s="2">
        <v>0</v>
      </c>
      <c r="J1120" s="2">
        <v>0</v>
      </c>
      <c r="K1120" s="2">
        <v>0</v>
      </c>
      <c r="L1120" s="2">
        <v>0</v>
      </c>
      <c r="M1120" s="24">
        <f t="shared" si="119"/>
        <v>14329064249.075737</v>
      </c>
      <c r="N1120" s="18">
        <f t="shared" si="120"/>
        <v>487448539.89999962</v>
      </c>
      <c r="O1120" s="17">
        <f t="shared" si="121"/>
        <v>991190309.52999973</v>
      </c>
      <c r="P1120" s="17">
        <v>0</v>
      </c>
      <c r="Q1120" s="17">
        <v>0</v>
      </c>
      <c r="R1120" s="35">
        <v>9019874585.0176296</v>
      </c>
      <c r="S1120" s="40">
        <f t="shared" si="122"/>
        <v>10498513434.447628</v>
      </c>
      <c r="T1120" s="52">
        <v>0</v>
      </c>
      <c r="U1120" s="64">
        <f t="shared" si="123"/>
        <v>10498513434.447628</v>
      </c>
      <c r="V1120" s="47">
        <v>0</v>
      </c>
      <c r="W1120" s="29">
        <v>0</v>
      </c>
      <c r="X1120" s="36">
        <v>10022928990.59</v>
      </c>
      <c r="Y1120" s="41">
        <f t="shared" si="124"/>
        <v>10022928990.59</v>
      </c>
      <c r="Z1120" s="42">
        <f t="shared" si="125"/>
        <v>475584443.85762787</v>
      </c>
    </row>
    <row r="1121" spans="1:26" x14ac:dyDescent="0.25">
      <c r="A1121" s="7" t="s">
        <v>15</v>
      </c>
      <c r="B1121" s="56" t="s">
        <v>2270</v>
      </c>
      <c r="C1121" s="6" t="s">
        <v>2269</v>
      </c>
      <c r="D1121" s="6" t="s">
        <v>2272</v>
      </c>
      <c r="E1121" s="8" t="s">
        <v>2273</v>
      </c>
      <c r="F1121" s="5">
        <v>698025742.70981872</v>
      </c>
      <c r="G1121" s="2">
        <v>31590583.5400002</v>
      </c>
      <c r="H1121" s="2">
        <v>76326357.629999995</v>
      </c>
      <c r="I1121" s="2">
        <v>0</v>
      </c>
      <c r="J1121" s="2">
        <v>0</v>
      </c>
      <c r="K1121" s="2">
        <v>0</v>
      </c>
      <c r="L1121" s="2">
        <v>0</v>
      </c>
      <c r="M1121" s="24">
        <f t="shared" si="119"/>
        <v>805942683.87981892</v>
      </c>
      <c r="N1121" s="18">
        <f t="shared" si="120"/>
        <v>31590583.5400002</v>
      </c>
      <c r="O1121" s="17">
        <f t="shared" si="121"/>
        <v>76326357.629999995</v>
      </c>
      <c r="P1121" s="17">
        <v>0</v>
      </c>
      <c r="Q1121" s="17">
        <v>0</v>
      </c>
      <c r="R1121" s="35">
        <v>502956731.33926433</v>
      </c>
      <c r="S1121" s="40">
        <f t="shared" si="122"/>
        <v>610873672.50926447</v>
      </c>
      <c r="T1121" s="52">
        <v>0</v>
      </c>
      <c r="U1121" s="64">
        <f t="shared" si="123"/>
        <v>610873672.50926447</v>
      </c>
      <c r="V1121" s="47">
        <v>0</v>
      </c>
      <c r="W1121" s="29">
        <v>0</v>
      </c>
      <c r="X1121" s="36">
        <v>584697830.32000005</v>
      </c>
      <c r="Y1121" s="41">
        <f t="shared" si="124"/>
        <v>584697830.32000005</v>
      </c>
      <c r="Z1121" s="42">
        <f t="shared" si="125"/>
        <v>26175842.189264417</v>
      </c>
    </row>
    <row r="1122" spans="1:26" x14ac:dyDescent="0.25">
      <c r="A1122" s="7" t="s">
        <v>15</v>
      </c>
      <c r="B1122" s="56" t="s">
        <v>2275</v>
      </c>
      <c r="C1122" s="6" t="s">
        <v>2274</v>
      </c>
      <c r="D1122" s="6" t="s">
        <v>2275</v>
      </c>
      <c r="E1122" s="8" t="s">
        <v>2276</v>
      </c>
      <c r="F1122" s="5">
        <v>14818695745.001389</v>
      </c>
      <c r="G1122" s="2">
        <v>562584147.44000244</v>
      </c>
      <c r="H1122" s="2">
        <v>1145197486.2799997</v>
      </c>
      <c r="I1122" s="2">
        <v>0</v>
      </c>
      <c r="J1122" s="2">
        <v>0</v>
      </c>
      <c r="K1122" s="2">
        <v>0</v>
      </c>
      <c r="L1122" s="2">
        <v>0</v>
      </c>
      <c r="M1122" s="24">
        <f t="shared" si="119"/>
        <v>16526477378.72139</v>
      </c>
      <c r="N1122" s="18">
        <f t="shared" si="120"/>
        <v>562584147.44000244</v>
      </c>
      <c r="O1122" s="17">
        <f t="shared" si="121"/>
        <v>1145197486.2799997</v>
      </c>
      <c r="P1122" s="17">
        <v>0</v>
      </c>
      <c r="Q1122" s="17">
        <v>0</v>
      </c>
      <c r="R1122" s="35">
        <v>10403237825.459379</v>
      </c>
      <c r="S1122" s="40">
        <f t="shared" si="122"/>
        <v>12111019459.179382</v>
      </c>
      <c r="T1122" s="52">
        <v>0</v>
      </c>
      <c r="U1122" s="64">
        <f t="shared" si="123"/>
        <v>12111019459.179382</v>
      </c>
      <c r="V1122" s="47">
        <v>0</v>
      </c>
      <c r="W1122" s="29">
        <v>0</v>
      </c>
      <c r="X1122" s="36">
        <v>11562684706.52</v>
      </c>
      <c r="Y1122" s="41">
        <f t="shared" si="124"/>
        <v>11562684706.52</v>
      </c>
      <c r="Z1122" s="42">
        <f t="shared" si="125"/>
        <v>548334752.65938187</v>
      </c>
    </row>
    <row r="1123" spans="1:26" x14ac:dyDescent="0.25">
      <c r="A1123" s="7" t="s">
        <v>15</v>
      </c>
      <c r="B1123" s="56" t="s">
        <v>2275</v>
      </c>
      <c r="C1123" s="6" t="s">
        <v>2274</v>
      </c>
      <c r="D1123" s="6" t="s">
        <v>2277</v>
      </c>
      <c r="E1123" s="8" t="s">
        <v>2278</v>
      </c>
      <c r="F1123" s="5">
        <v>933797198.92273176</v>
      </c>
      <c r="G1123" s="2">
        <v>42061357.590000033</v>
      </c>
      <c r="H1123" s="2">
        <v>101009931.90999997</v>
      </c>
      <c r="I1123" s="2">
        <v>0</v>
      </c>
      <c r="J1123" s="2">
        <v>0</v>
      </c>
      <c r="K1123" s="2">
        <v>0</v>
      </c>
      <c r="L1123" s="2">
        <v>0</v>
      </c>
      <c r="M1123" s="24">
        <f t="shared" si="119"/>
        <v>1076868488.4227319</v>
      </c>
      <c r="N1123" s="18">
        <f t="shared" si="120"/>
        <v>42061357.590000033</v>
      </c>
      <c r="O1123" s="17">
        <f t="shared" si="121"/>
        <v>101009931.90999997</v>
      </c>
      <c r="P1123" s="17">
        <v>0</v>
      </c>
      <c r="Q1123" s="17">
        <v>0</v>
      </c>
      <c r="R1123" s="35">
        <v>672093618.56406415</v>
      </c>
      <c r="S1123" s="40">
        <f t="shared" si="122"/>
        <v>815164908.06406415</v>
      </c>
      <c r="T1123" s="52">
        <v>0</v>
      </c>
      <c r="U1123" s="64">
        <f t="shared" si="123"/>
        <v>815164908.06406415</v>
      </c>
      <c r="V1123" s="47">
        <v>0</v>
      </c>
      <c r="W1123" s="29">
        <v>0</v>
      </c>
      <c r="X1123" s="36">
        <v>780118017.63999999</v>
      </c>
      <c r="Y1123" s="41">
        <f t="shared" si="124"/>
        <v>780118017.63999999</v>
      </c>
      <c r="Z1123" s="42">
        <f t="shared" si="125"/>
        <v>35046890.424064159</v>
      </c>
    </row>
    <row r="1124" spans="1:26" x14ac:dyDescent="0.25">
      <c r="A1124" s="7" t="s">
        <v>15</v>
      </c>
      <c r="B1124" s="56" t="s">
        <v>2275</v>
      </c>
      <c r="C1124" s="6" t="s">
        <v>2274</v>
      </c>
      <c r="D1124" s="6" t="s">
        <v>2279</v>
      </c>
      <c r="E1124" s="8" t="s">
        <v>2280</v>
      </c>
      <c r="F1124" s="5">
        <v>333325362.06133091</v>
      </c>
      <c r="G1124" s="2">
        <v>15383617.269999981</v>
      </c>
      <c r="H1124" s="2">
        <v>38115537.960000008</v>
      </c>
      <c r="I1124" s="2">
        <v>0</v>
      </c>
      <c r="J1124" s="2">
        <v>0</v>
      </c>
      <c r="K1124" s="2">
        <v>0</v>
      </c>
      <c r="L1124" s="2">
        <v>0</v>
      </c>
      <c r="M1124" s="24">
        <f t="shared" si="119"/>
        <v>386824517.29133093</v>
      </c>
      <c r="N1124" s="18">
        <f t="shared" si="120"/>
        <v>15383617.269999981</v>
      </c>
      <c r="O1124" s="17">
        <f t="shared" si="121"/>
        <v>38115537.960000008</v>
      </c>
      <c r="P1124" s="17">
        <v>0</v>
      </c>
      <c r="Q1124" s="17">
        <v>0</v>
      </c>
      <c r="R1124" s="35">
        <v>241290424.30546862</v>
      </c>
      <c r="S1124" s="40">
        <f t="shared" si="122"/>
        <v>294789579.53546858</v>
      </c>
      <c r="T1124" s="52">
        <v>0</v>
      </c>
      <c r="U1124" s="64">
        <f t="shared" si="123"/>
        <v>294789579.53546858</v>
      </c>
      <c r="V1124" s="47">
        <v>0</v>
      </c>
      <c r="W1124" s="29">
        <v>0</v>
      </c>
      <c r="X1124" s="36">
        <v>282332899.70999998</v>
      </c>
      <c r="Y1124" s="41">
        <f t="shared" si="124"/>
        <v>282332899.70999998</v>
      </c>
      <c r="Z1124" s="42">
        <f t="shared" si="125"/>
        <v>12456679.8254686</v>
      </c>
    </row>
    <row r="1125" spans="1:26" x14ac:dyDescent="0.25">
      <c r="A1125" s="7" t="s">
        <v>15</v>
      </c>
      <c r="B1125" s="56" t="s">
        <v>2275</v>
      </c>
      <c r="C1125" s="6" t="s">
        <v>2274</v>
      </c>
      <c r="D1125" s="6" t="s">
        <v>2281</v>
      </c>
      <c r="E1125" s="8" t="s">
        <v>2282</v>
      </c>
      <c r="F1125" s="5">
        <v>1033675974.1744101</v>
      </c>
      <c r="G1125" s="2">
        <v>46542278.830000401</v>
      </c>
      <c r="H1125" s="2">
        <v>111712977.00999999</v>
      </c>
      <c r="I1125" s="2">
        <v>0</v>
      </c>
      <c r="J1125" s="2">
        <v>0</v>
      </c>
      <c r="K1125" s="2">
        <v>0</v>
      </c>
      <c r="L1125" s="2">
        <v>0</v>
      </c>
      <c r="M1125" s="24">
        <f t="shared" si="119"/>
        <v>1191931230.0144105</v>
      </c>
      <c r="N1125" s="18">
        <f t="shared" si="120"/>
        <v>46542278.830000401</v>
      </c>
      <c r="O1125" s="17">
        <f t="shared" si="121"/>
        <v>111712977.00999999</v>
      </c>
      <c r="P1125" s="17">
        <v>0</v>
      </c>
      <c r="Q1125" s="17">
        <v>0</v>
      </c>
      <c r="R1125" s="35">
        <v>743914961.57773173</v>
      </c>
      <c r="S1125" s="40">
        <f t="shared" si="122"/>
        <v>902170217.41773212</v>
      </c>
      <c r="T1125" s="52">
        <v>0</v>
      </c>
      <c r="U1125" s="64">
        <f t="shared" si="123"/>
        <v>902170217.41773212</v>
      </c>
      <c r="V1125" s="47">
        <v>0</v>
      </c>
      <c r="W1125" s="29">
        <v>0</v>
      </c>
      <c r="X1125" s="36">
        <v>863372574.97000003</v>
      </c>
      <c r="Y1125" s="41">
        <f t="shared" si="124"/>
        <v>863372574.97000003</v>
      </c>
      <c r="Z1125" s="42">
        <f t="shared" si="125"/>
        <v>38797642.447732091</v>
      </c>
    </row>
    <row r="1126" spans="1:26" x14ac:dyDescent="0.25">
      <c r="A1126" s="7" t="s">
        <v>15</v>
      </c>
      <c r="B1126" s="56" t="s">
        <v>2275</v>
      </c>
      <c r="C1126" s="6" t="s">
        <v>2274</v>
      </c>
      <c r="D1126" s="6" t="s">
        <v>2283</v>
      </c>
      <c r="E1126" s="8" t="s">
        <v>2284</v>
      </c>
      <c r="F1126" s="5">
        <v>527959185.44499809</v>
      </c>
      <c r="G1126" s="2">
        <v>23688190.559999943</v>
      </c>
      <c r="H1126" s="2">
        <v>56595478.860000014</v>
      </c>
      <c r="I1126" s="2">
        <v>0</v>
      </c>
      <c r="J1126" s="2">
        <v>0</v>
      </c>
      <c r="K1126" s="2">
        <v>0</v>
      </c>
      <c r="L1126" s="2">
        <v>0</v>
      </c>
      <c r="M1126" s="24">
        <f t="shared" si="119"/>
        <v>608242854.86499798</v>
      </c>
      <c r="N1126" s="18">
        <f t="shared" si="120"/>
        <v>23688190.559999943</v>
      </c>
      <c r="O1126" s="17">
        <f t="shared" si="121"/>
        <v>56595478.860000014</v>
      </c>
      <c r="P1126" s="17">
        <v>0</v>
      </c>
      <c r="Q1126" s="17">
        <v>0</v>
      </c>
      <c r="R1126" s="35">
        <v>379646818.62505704</v>
      </c>
      <c r="S1126" s="40">
        <f t="shared" si="122"/>
        <v>459930488.045057</v>
      </c>
      <c r="T1126" s="52">
        <v>0</v>
      </c>
      <c r="U1126" s="64">
        <f t="shared" si="123"/>
        <v>459930488.045057</v>
      </c>
      <c r="V1126" s="47">
        <v>0</v>
      </c>
      <c r="W1126" s="29">
        <v>0</v>
      </c>
      <c r="X1126" s="36">
        <v>440101625.10000002</v>
      </c>
      <c r="Y1126" s="41">
        <f t="shared" si="124"/>
        <v>440101625.10000002</v>
      </c>
      <c r="Z1126" s="42">
        <f t="shared" si="125"/>
        <v>19828862.945056975</v>
      </c>
    </row>
    <row r="1127" spans="1:26" x14ac:dyDescent="0.25">
      <c r="A1127" s="7" t="s">
        <v>15</v>
      </c>
      <c r="B1127" s="56" t="s">
        <v>2286</v>
      </c>
      <c r="C1127" s="6" t="s">
        <v>2285</v>
      </c>
      <c r="D1127" s="6" t="s">
        <v>2286</v>
      </c>
      <c r="E1127" s="8" t="s">
        <v>2287</v>
      </c>
      <c r="F1127" s="5">
        <v>12326829801.710594</v>
      </c>
      <c r="G1127" s="2">
        <v>469262013.25999641</v>
      </c>
      <c r="H1127" s="2">
        <v>958618688.56000042</v>
      </c>
      <c r="I1127" s="2">
        <v>0</v>
      </c>
      <c r="J1127" s="2">
        <v>0</v>
      </c>
      <c r="K1127" s="2">
        <v>0</v>
      </c>
      <c r="L1127" s="2">
        <v>0</v>
      </c>
      <c r="M1127" s="24">
        <f t="shared" si="119"/>
        <v>13754710503.53059</v>
      </c>
      <c r="N1127" s="18">
        <f t="shared" si="120"/>
        <v>469262013.25999641</v>
      </c>
      <c r="O1127" s="17">
        <f t="shared" si="121"/>
        <v>958618688.56000042</v>
      </c>
      <c r="P1127" s="17">
        <v>0</v>
      </c>
      <c r="Q1127" s="17">
        <v>0</v>
      </c>
      <c r="R1127" s="35">
        <v>8658771290.2261524</v>
      </c>
      <c r="S1127" s="40">
        <f t="shared" si="122"/>
        <v>10086651992.04615</v>
      </c>
      <c r="T1127" s="52">
        <v>0</v>
      </c>
      <c r="U1127" s="64">
        <f t="shared" si="123"/>
        <v>10086651992.04615</v>
      </c>
      <c r="V1127" s="47">
        <v>0</v>
      </c>
      <c r="W1127" s="29">
        <v>0</v>
      </c>
      <c r="X1127" s="36">
        <v>9630780506.1100006</v>
      </c>
      <c r="Y1127" s="41">
        <f t="shared" si="124"/>
        <v>9630780506.1100006</v>
      </c>
      <c r="Z1127" s="42">
        <f t="shared" si="125"/>
        <v>455871485.9361496</v>
      </c>
    </row>
    <row r="1128" spans="1:26" x14ac:dyDescent="0.25">
      <c r="A1128" s="7" t="s">
        <v>15</v>
      </c>
      <c r="B1128" s="56" t="s">
        <v>2286</v>
      </c>
      <c r="C1128" s="6" t="s">
        <v>2285</v>
      </c>
      <c r="D1128" s="6" t="s">
        <v>2288</v>
      </c>
      <c r="E1128" s="8" t="s">
        <v>2289</v>
      </c>
      <c r="F1128" s="5">
        <v>789616213.91374135</v>
      </c>
      <c r="G1128" s="2">
        <v>35718330.879999995</v>
      </c>
      <c r="H1128" s="2">
        <v>86260011.360000014</v>
      </c>
      <c r="I1128" s="2">
        <v>0</v>
      </c>
      <c r="J1128" s="2">
        <v>0</v>
      </c>
      <c r="K1128" s="2">
        <v>0</v>
      </c>
      <c r="L1128" s="2">
        <v>0</v>
      </c>
      <c r="M1128" s="24">
        <f t="shared" si="119"/>
        <v>911594556.15374136</v>
      </c>
      <c r="N1128" s="18">
        <f t="shared" si="120"/>
        <v>35718330.879999995</v>
      </c>
      <c r="O1128" s="17">
        <f t="shared" si="121"/>
        <v>86260011.360000014</v>
      </c>
      <c r="P1128" s="17">
        <v>0</v>
      </c>
      <c r="Q1128" s="17">
        <v>0</v>
      </c>
      <c r="R1128" s="35">
        <v>568887559.70620227</v>
      </c>
      <c r="S1128" s="40">
        <f t="shared" si="122"/>
        <v>690865901.94620228</v>
      </c>
      <c r="T1128" s="52">
        <v>0</v>
      </c>
      <c r="U1128" s="64">
        <f t="shared" si="123"/>
        <v>690865901.94620228</v>
      </c>
      <c r="V1128" s="47">
        <v>0</v>
      </c>
      <c r="W1128" s="29">
        <v>0</v>
      </c>
      <c r="X1128" s="36">
        <v>661252488.27999997</v>
      </c>
      <c r="Y1128" s="41">
        <f t="shared" si="124"/>
        <v>661252488.27999997</v>
      </c>
      <c r="Z1128" s="42">
        <f t="shared" si="125"/>
        <v>29613413.666202307</v>
      </c>
    </row>
    <row r="1129" spans="1:26" x14ac:dyDescent="0.25">
      <c r="A1129" s="7" t="s">
        <v>15</v>
      </c>
      <c r="B1129" s="56" t="s">
        <v>2286</v>
      </c>
      <c r="C1129" s="6" t="s">
        <v>2285</v>
      </c>
      <c r="D1129" s="6" t="s">
        <v>2290</v>
      </c>
      <c r="E1129" s="8" t="s">
        <v>2291</v>
      </c>
      <c r="F1129" s="5">
        <v>258218239.08974403</v>
      </c>
      <c r="G1129" s="2">
        <v>0</v>
      </c>
      <c r="H1129" s="2">
        <v>0</v>
      </c>
      <c r="I1129" s="2">
        <v>0</v>
      </c>
      <c r="J1129" s="2">
        <v>0</v>
      </c>
      <c r="K1129" s="2">
        <v>0</v>
      </c>
      <c r="L1129" s="2">
        <v>0</v>
      </c>
      <c r="M1129" s="24">
        <f t="shared" si="119"/>
        <v>258218239.08974403</v>
      </c>
      <c r="N1129" s="18">
        <f t="shared" si="120"/>
        <v>0</v>
      </c>
      <c r="O1129" s="17">
        <f t="shared" si="121"/>
        <v>0</v>
      </c>
      <c r="P1129" s="17">
        <v>0</v>
      </c>
      <c r="Q1129" s="17">
        <v>0</v>
      </c>
      <c r="R1129" s="35">
        <v>158609224.20446223</v>
      </c>
      <c r="S1129" s="40">
        <f t="shared" si="122"/>
        <v>158609224.20446223</v>
      </c>
      <c r="T1129" s="52">
        <v>0</v>
      </c>
      <c r="U1129" s="64">
        <f t="shared" si="123"/>
        <v>158609224.20446223</v>
      </c>
      <c r="V1129" s="47">
        <v>0</v>
      </c>
      <c r="W1129" s="29">
        <v>0</v>
      </c>
      <c r="X1129" s="36">
        <v>149575088.31999999</v>
      </c>
      <c r="Y1129" s="41">
        <f t="shared" si="124"/>
        <v>149575088.31999999</v>
      </c>
      <c r="Z1129" s="42">
        <f t="shared" si="125"/>
        <v>9034135.8844622374</v>
      </c>
    </row>
    <row r="1130" spans="1:26" x14ac:dyDescent="0.25">
      <c r="A1130" s="7" t="s">
        <v>15</v>
      </c>
      <c r="B1130" s="56" t="s">
        <v>2293</v>
      </c>
      <c r="C1130" s="6" t="s">
        <v>2292</v>
      </c>
      <c r="D1130" s="6" t="s">
        <v>2293</v>
      </c>
      <c r="E1130" s="8" t="s">
        <v>2294</v>
      </c>
      <c r="F1130" s="5">
        <v>17031742409.28924</v>
      </c>
      <c r="G1130" s="2">
        <v>642731952.61999893</v>
      </c>
      <c r="H1130" s="2">
        <v>1298043622.9300003</v>
      </c>
      <c r="I1130" s="2">
        <v>0</v>
      </c>
      <c r="J1130" s="2">
        <v>0</v>
      </c>
      <c r="K1130" s="2">
        <v>0</v>
      </c>
      <c r="L1130" s="2">
        <v>0</v>
      </c>
      <c r="M1130" s="24">
        <f t="shared" si="119"/>
        <v>18972517984.839241</v>
      </c>
      <c r="N1130" s="18">
        <f t="shared" si="120"/>
        <v>642731952.61999893</v>
      </c>
      <c r="O1130" s="17">
        <f t="shared" si="121"/>
        <v>1298043622.9300003</v>
      </c>
      <c r="P1130" s="17">
        <v>0</v>
      </c>
      <c r="Q1130" s="17">
        <v>0</v>
      </c>
      <c r="R1130" s="35">
        <v>11942074848.944849</v>
      </c>
      <c r="S1130" s="40">
        <f t="shared" si="122"/>
        <v>13882850424.494848</v>
      </c>
      <c r="T1130" s="52">
        <v>0</v>
      </c>
      <c r="U1130" s="64">
        <f t="shared" si="123"/>
        <v>13882850424.494848</v>
      </c>
      <c r="V1130" s="47">
        <v>0</v>
      </c>
      <c r="W1130" s="29">
        <v>0</v>
      </c>
      <c r="X1130" s="36">
        <v>13251864389.01</v>
      </c>
      <c r="Y1130" s="41">
        <f t="shared" si="124"/>
        <v>13251864389.01</v>
      </c>
      <c r="Z1130" s="42">
        <f t="shared" si="125"/>
        <v>630986035.48484802</v>
      </c>
    </row>
    <row r="1131" spans="1:26" x14ac:dyDescent="0.25">
      <c r="A1131" s="7" t="s">
        <v>15</v>
      </c>
      <c r="B1131" s="56" t="s">
        <v>2293</v>
      </c>
      <c r="C1131" s="6" t="s">
        <v>2292</v>
      </c>
      <c r="D1131" s="6" t="s">
        <v>2295</v>
      </c>
      <c r="E1131" s="8" t="s">
        <v>2296</v>
      </c>
      <c r="F1131" s="5">
        <v>554893434.19382095</v>
      </c>
      <c r="G1131" s="2">
        <v>25004980.480000138</v>
      </c>
      <c r="H1131" s="2">
        <v>60084481.579999983</v>
      </c>
      <c r="I1131" s="2">
        <v>0</v>
      </c>
      <c r="J1131" s="2">
        <v>0</v>
      </c>
      <c r="K1131" s="2">
        <v>0</v>
      </c>
      <c r="L1131" s="2">
        <v>0</v>
      </c>
      <c r="M1131" s="24">
        <f t="shared" si="119"/>
        <v>639982896.25382113</v>
      </c>
      <c r="N1131" s="18">
        <f t="shared" si="120"/>
        <v>25004980.480000138</v>
      </c>
      <c r="O1131" s="17">
        <f t="shared" si="121"/>
        <v>60084481.579999983</v>
      </c>
      <c r="P1131" s="17">
        <v>0</v>
      </c>
      <c r="Q1131" s="17">
        <v>0</v>
      </c>
      <c r="R1131" s="35">
        <v>399420219.54451191</v>
      </c>
      <c r="S1131" s="40">
        <f t="shared" si="122"/>
        <v>484509681.60451204</v>
      </c>
      <c r="T1131" s="52">
        <v>0</v>
      </c>
      <c r="U1131" s="64">
        <f t="shared" si="123"/>
        <v>484509681.60451204</v>
      </c>
      <c r="V1131" s="47">
        <v>0</v>
      </c>
      <c r="W1131" s="29">
        <v>0</v>
      </c>
      <c r="X1131" s="36">
        <v>463685075.47000003</v>
      </c>
      <c r="Y1131" s="41">
        <f t="shared" si="124"/>
        <v>463685075.47000003</v>
      </c>
      <c r="Z1131" s="42">
        <f t="shared" si="125"/>
        <v>20824606.134512007</v>
      </c>
    </row>
    <row r="1132" spans="1:26" x14ac:dyDescent="0.25">
      <c r="A1132" s="7" t="s">
        <v>15</v>
      </c>
      <c r="B1132" s="56" t="s">
        <v>2293</v>
      </c>
      <c r="C1132" s="6" t="s">
        <v>2292</v>
      </c>
      <c r="D1132" s="6" t="s">
        <v>2297</v>
      </c>
      <c r="E1132" s="8" t="s">
        <v>2298</v>
      </c>
      <c r="F1132" s="5">
        <v>882707272.1291225</v>
      </c>
      <c r="G1132" s="2">
        <v>39309185.730000019</v>
      </c>
      <c r="H1132" s="2">
        <v>93011238.400000095</v>
      </c>
      <c r="I1132" s="2">
        <v>0</v>
      </c>
      <c r="J1132" s="2">
        <v>0</v>
      </c>
      <c r="K1132" s="2">
        <v>0</v>
      </c>
      <c r="L1132" s="2">
        <v>0</v>
      </c>
      <c r="M1132" s="24">
        <f t="shared" si="119"/>
        <v>1015027696.2591226</v>
      </c>
      <c r="N1132" s="18">
        <f t="shared" si="120"/>
        <v>39309185.730000019</v>
      </c>
      <c r="O1132" s="17">
        <f t="shared" si="121"/>
        <v>93011238.400000095</v>
      </c>
      <c r="P1132" s="17">
        <v>0</v>
      </c>
      <c r="Q1132" s="17">
        <v>0</v>
      </c>
      <c r="R1132" s="35">
        <v>633639380.03029835</v>
      </c>
      <c r="S1132" s="40">
        <f t="shared" si="122"/>
        <v>765959804.16029847</v>
      </c>
      <c r="T1132" s="52">
        <v>0</v>
      </c>
      <c r="U1132" s="64">
        <f t="shared" si="123"/>
        <v>765959804.16029847</v>
      </c>
      <c r="V1132" s="47">
        <v>0</v>
      </c>
      <c r="W1132" s="29">
        <v>0</v>
      </c>
      <c r="X1132" s="36">
        <v>732763893.97000003</v>
      </c>
      <c r="Y1132" s="41">
        <f t="shared" si="124"/>
        <v>732763893.97000003</v>
      </c>
      <c r="Z1132" s="42">
        <f t="shared" si="125"/>
        <v>33195910.190298438</v>
      </c>
    </row>
    <row r="1133" spans="1:26" x14ac:dyDescent="0.25">
      <c r="A1133" s="7" t="s">
        <v>15</v>
      </c>
      <c r="B1133" s="56" t="s">
        <v>2293</v>
      </c>
      <c r="C1133" s="6" t="s">
        <v>2292</v>
      </c>
      <c r="D1133" s="6" t="s">
        <v>2299</v>
      </c>
      <c r="E1133" s="8" t="s">
        <v>2300</v>
      </c>
      <c r="F1133" s="5">
        <v>372528120.66362232</v>
      </c>
      <c r="G1133" s="2">
        <v>16781136.769999921</v>
      </c>
      <c r="H1133" s="2">
        <v>40266789.130000025</v>
      </c>
      <c r="I1133" s="2">
        <v>0</v>
      </c>
      <c r="J1133" s="2">
        <v>0</v>
      </c>
      <c r="K1133" s="2">
        <v>0</v>
      </c>
      <c r="L1133" s="2">
        <v>0</v>
      </c>
      <c r="M1133" s="24">
        <f t="shared" si="119"/>
        <v>429576046.56362224</v>
      </c>
      <c r="N1133" s="18">
        <f t="shared" si="120"/>
        <v>16781136.769999921</v>
      </c>
      <c r="O1133" s="17">
        <f t="shared" si="121"/>
        <v>40266789.130000025</v>
      </c>
      <c r="P1133" s="17">
        <v>0</v>
      </c>
      <c r="Q1133" s="17">
        <v>0</v>
      </c>
      <c r="R1133" s="35">
        <v>268125794.44403973</v>
      </c>
      <c r="S1133" s="40">
        <f t="shared" si="122"/>
        <v>325173720.34403968</v>
      </c>
      <c r="T1133" s="52">
        <v>0</v>
      </c>
      <c r="U1133" s="64">
        <f t="shared" si="123"/>
        <v>325173720.34403968</v>
      </c>
      <c r="V1133" s="47">
        <v>0</v>
      </c>
      <c r="W1133" s="29">
        <v>0</v>
      </c>
      <c r="X1133" s="36">
        <v>311193487.04000002</v>
      </c>
      <c r="Y1133" s="41">
        <f t="shared" si="124"/>
        <v>311193487.04000002</v>
      </c>
      <c r="Z1133" s="42">
        <f t="shared" si="125"/>
        <v>13980233.304039657</v>
      </c>
    </row>
    <row r="1134" spans="1:26" x14ac:dyDescent="0.25">
      <c r="A1134" s="7" t="s">
        <v>15</v>
      </c>
      <c r="B1134" s="56" t="s">
        <v>2293</v>
      </c>
      <c r="C1134" s="6" t="s">
        <v>2292</v>
      </c>
      <c r="D1134" s="6" t="s">
        <v>2301</v>
      </c>
      <c r="E1134" s="8" t="s">
        <v>2302</v>
      </c>
      <c r="F1134" s="5">
        <v>1113699075.6687646</v>
      </c>
      <c r="G1134" s="2">
        <v>49944176.700000048</v>
      </c>
      <c r="H1134" s="2">
        <v>119261966.80000007</v>
      </c>
      <c r="I1134" s="2">
        <v>0</v>
      </c>
      <c r="J1134" s="2">
        <v>0</v>
      </c>
      <c r="K1134" s="2">
        <v>0</v>
      </c>
      <c r="L1134" s="2">
        <v>0</v>
      </c>
      <c r="M1134" s="24">
        <f t="shared" si="119"/>
        <v>1282905219.1687646</v>
      </c>
      <c r="N1134" s="18">
        <f t="shared" si="120"/>
        <v>49944176.700000048</v>
      </c>
      <c r="O1134" s="17">
        <f t="shared" si="121"/>
        <v>119261966.80000007</v>
      </c>
      <c r="P1134" s="17">
        <v>0</v>
      </c>
      <c r="Q1134" s="17">
        <v>0</v>
      </c>
      <c r="R1134" s="35">
        <v>800754560.25772977</v>
      </c>
      <c r="S1134" s="40">
        <f t="shared" si="122"/>
        <v>969960703.75772989</v>
      </c>
      <c r="T1134" s="52">
        <v>0</v>
      </c>
      <c r="U1134" s="64">
        <f t="shared" si="123"/>
        <v>969960703.75772989</v>
      </c>
      <c r="V1134" s="47">
        <v>0</v>
      </c>
      <c r="W1134" s="29">
        <v>0</v>
      </c>
      <c r="X1134" s="36">
        <v>928129580.66999996</v>
      </c>
      <c r="Y1134" s="41">
        <f t="shared" si="124"/>
        <v>928129580.66999996</v>
      </c>
      <c r="Z1134" s="42">
        <f t="shared" si="125"/>
        <v>41831123.087729931</v>
      </c>
    </row>
    <row r="1135" spans="1:26" x14ac:dyDescent="0.25">
      <c r="A1135" s="7" t="s">
        <v>2303</v>
      </c>
      <c r="B1135" s="56" t="s">
        <v>17</v>
      </c>
      <c r="C1135" s="6" t="s">
        <v>16</v>
      </c>
      <c r="D1135" s="37" t="s">
        <v>17</v>
      </c>
      <c r="E1135" s="8" t="s">
        <v>2304</v>
      </c>
      <c r="F1135" s="5">
        <v>40242205401.161949</v>
      </c>
      <c r="G1135" s="2">
        <v>3608851934.5943146</v>
      </c>
      <c r="H1135" s="2">
        <v>3888216899.8156815</v>
      </c>
      <c r="I1135" s="2">
        <v>0</v>
      </c>
      <c r="J1135" s="2">
        <v>0</v>
      </c>
      <c r="K1135" s="2">
        <v>0</v>
      </c>
      <c r="L1135" s="2">
        <v>0</v>
      </c>
      <c r="M1135" s="24">
        <f t="shared" si="119"/>
        <v>47739274235.571945</v>
      </c>
      <c r="N1135" s="18">
        <v>3608851934.5943146</v>
      </c>
      <c r="O1135" s="17">
        <v>3888216899.8156815</v>
      </c>
      <c r="P1135" s="17">
        <v>7198511893</v>
      </c>
      <c r="Q1135" s="33">
        <v>0</v>
      </c>
      <c r="R1135" s="35">
        <v>14014709771.700001</v>
      </c>
      <c r="S1135" s="40">
        <f t="shared" si="122"/>
        <v>28710290499.109997</v>
      </c>
      <c r="T1135" s="52">
        <v>0</v>
      </c>
      <c r="U1135" s="64">
        <f t="shared" si="123"/>
        <v>28710290499.109997</v>
      </c>
      <c r="V1135" s="48">
        <v>7198511893</v>
      </c>
      <c r="W1135" s="34">
        <v>0</v>
      </c>
      <c r="X1135" s="36">
        <v>20963095920.779999</v>
      </c>
      <c r="Y1135" s="41">
        <f t="shared" si="124"/>
        <v>28161607813.779999</v>
      </c>
      <c r="Z1135" s="42">
        <f>+S1135-Y1135+T1135</f>
        <v>548682685.32999802</v>
      </c>
    </row>
    <row r="1136" spans="1:26" x14ac:dyDescent="0.25">
      <c r="A1136" s="7" t="s">
        <v>2303</v>
      </c>
      <c r="B1136" s="56" t="s">
        <v>17</v>
      </c>
      <c r="C1136" s="6" t="s">
        <v>16</v>
      </c>
      <c r="D1136" s="37" t="s">
        <v>19</v>
      </c>
      <c r="E1136" s="8" t="s">
        <v>20</v>
      </c>
      <c r="F1136" s="5">
        <v>13117818.500951501</v>
      </c>
      <c r="G1136" s="2">
        <v>6652070.3635937124</v>
      </c>
      <c r="H1136" s="2">
        <v>15321767.826406285</v>
      </c>
      <c r="I1136" s="2">
        <v>0</v>
      </c>
      <c r="J1136" s="2">
        <v>0</v>
      </c>
      <c r="K1136" s="2">
        <v>0</v>
      </c>
      <c r="L1136" s="2">
        <v>0</v>
      </c>
      <c r="M1136" s="24">
        <f t="shared" si="119"/>
        <v>35091656.690951496</v>
      </c>
      <c r="N1136" s="18">
        <v>6652070.3635937124</v>
      </c>
      <c r="O1136" s="17">
        <v>15321767.826406285</v>
      </c>
      <c r="P1136" s="17">
        <v>2346511</v>
      </c>
      <c r="Q1136" s="33">
        <v>0</v>
      </c>
      <c r="R1136" s="35">
        <v>1635115</v>
      </c>
      <c r="S1136" s="40">
        <f t="shared" si="122"/>
        <v>25955464.189999998</v>
      </c>
      <c r="T1136" s="52">
        <v>0</v>
      </c>
      <c r="U1136" s="64">
        <f t="shared" si="123"/>
        <v>25955464.189999998</v>
      </c>
      <c r="V1136" s="48">
        <v>0</v>
      </c>
      <c r="W1136" s="34">
        <v>0</v>
      </c>
      <c r="X1136" s="36">
        <v>0</v>
      </c>
      <c r="Y1136" s="41">
        <f t="shared" si="124"/>
        <v>0</v>
      </c>
      <c r="Z1136" s="42">
        <f t="shared" si="125"/>
        <v>25955464.189999998</v>
      </c>
    </row>
    <row r="1137" spans="1:26" x14ac:dyDescent="0.25">
      <c r="A1137" s="7" t="s">
        <v>2303</v>
      </c>
      <c r="B1137" s="56" t="s">
        <v>17</v>
      </c>
      <c r="C1137" s="6" t="s">
        <v>16</v>
      </c>
      <c r="D1137" s="37" t="s">
        <v>21</v>
      </c>
      <c r="E1137" s="8" t="s">
        <v>22</v>
      </c>
      <c r="F1137" s="5">
        <v>2210745.3478147518</v>
      </c>
      <c r="G1137" s="2">
        <v>4189948.4427177859</v>
      </c>
      <c r="H1137" s="2">
        <v>655128.40728221438</v>
      </c>
      <c r="I1137" s="2">
        <v>0</v>
      </c>
      <c r="J1137" s="2">
        <v>0</v>
      </c>
      <c r="K1137" s="2">
        <v>0</v>
      </c>
      <c r="L1137" s="2">
        <v>0</v>
      </c>
      <c r="M1137" s="24">
        <f t="shared" si="119"/>
        <v>7055822.1978147523</v>
      </c>
      <c r="N1137" s="18">
        <v>4189948.4427177859</v>
      </c>
      <c r="O1137" s="17">
        <v>655128.40728221438</v>
      </c>
      <c r="P1137" s="17">
        <v>395457</v>
      </c>
      <c r="Q1137" s="33">
        <v>0</v>
      </c>
      <c r="R1137" s="35">
        <v>5567290.6299999999</v>
      </c>
      <c r="S1137" s="40">
        <f t="shared" si="122"/>
        <v>10807824.48</v>
      </c>
      <c r="T1137" s="52">
        <v>0</v>
      </c>
      <c r="U1137" s="64">
        <f t="shared" si="123"/>
        <v>10807824.48</v>
      </c>
      <c r="V1137" s="48">
        <v>395457</v>
      </c>
      <c r="W1137" s="34">
        <v>0</v>
      </c>
      <c r="X1137" s="36">
        <v>6660364</v>
      </c>
      <c r="Y1137" s="41">
        <f t="shared" si="124"/>
        <v>7055821</v>
      </c>
      <c r="Z1137" s="42">
        <f t="shared" si="125"/>
        <v>3752003.4800000004</v>
      </c>
    </row>
    <row r="1138" spans="1:26" x14ac:dyDescent="0.25">
      <c r="A1138" s="7" t="s">
        <v>2303</v>
      </c>
      <c r="B1138" s="56" t="s">
        <v>17</v>
      </c>
      <c r="C1138" s="6" t="s">
        <v>16</v>
      </c>
      <c r="D1138" s="37" t="s">
        <v>23</v>
      </c>
      <c r="E1138" s="8" t="s">
        <v>24</v>
      </c>
      <c r="F1138" s="5">
        <v>6336260.2234105691</v>
      </c>
      <c r="G1138" s="2">
        <v>0</v>
      </c>
      <c r="H1138" s="2">
        <v>0</v>
      </c>
      <c r="I1138" s="2">
        <v>0</v>
      </c>
      <c r="J1138" s="2">
        <v>0</v>
      </c>
      <c r="K1138" s="2">
        <v>0</v>
      </c>
      <c r="L1138" s="2">
        <v>0</v>
      </c>
      <c r="M1138" s="24">
        <f t="shared" si="119"/>
        <v>6336260.2234105691</v>
      </c>
      <c r="N1138" s="18">
        <v>0</v>
      </c>
      <c r="O1138" s="17">
        <v>0</v>
      </c>
      <c r="P1138" s="17">
        <v>543081</v>
      </c>
      <c r="Q1138" s="33">
        <v>3300249.0750682484</v>
      </c>
      <c r="R1138" s="35">
        <v>886087</v>
      </c>
      <c r="S1138" s="40">
        <f t="shared" si="122"/>
        <v>4729417.0750682484</v>
      </c>
      <c r="T1138" s="52">
        <v>0</v>
      </c>
      <c r="U1138" s="64">
        <f t="shared" si="123"/>
        <v>4729417.0750682484</v>
      </c>
      <c r="V1138" s="48">
        <v>543081</v>
      </c>
      <c r="W1138" s="34">
        <v>3300249</v>
      </c>
      <c r="X1138" s="36">
        <v>886087</v>
      </c>
      <c r="Y1138" s="41">
        <f t="shared" si="124"/>
        <v>4729417</v>
      </c>
      <c r="Z1138" s="42">
        <f t="shared" si="125"/>
        <v>7.5068248435854912E-2</v>
      </c>
    </row>
    <row r="1139" spans="1:26" x14ac:dyDescent="0.25">
      <c r="A1139" s="7" t="s">
        <v>2303</v>
      </c>
      <c r="B1139" s="56" t="s">
        <v>17</v>
      </c>
      <c r="C1139" s="6" t="s">
        <v>16</v>
      </c>
      <c r="D1139" s="37" t="s">
        <v>25</v>
      </c>
      <c r="E1139" s="8" t="s">
        <v>26</v>
      </c>
      <c r="F1139" s="5">
        <v>952600.05799863068</v>
      </c>
      <c r="G1139" s="2">
        <v>2368889.7399999998</v>
      </c>
      <c r="H1139" s="2">
        <v>0</v>
      </c>
      <c r="I1139" s="2">
        <v>0</v>
      </c>
      <c r="J1139" s="2">
        <v>0</v>
      </c>
      <c r="K1139" s="2">
        <v>0</v>
      </c>
      <c r="L1139" s="2">
        <v>0</v>
      </c>
      <c r="M1139" s="24">
        <f t="shared" si="119"/>
        <v>3321489.7979986304</v>
      </c>
      <c r="N1139" s="18">
        <v>2368889.7399999998</v>
      </c>
      <c r="O1139" s="17">
        <v>0</v>
      </c>
      <c r="P1139" s="17">
        <v>170401</v>
      </c>
      <c r="Q1139" s="33">
        <v>0</v>
      </c>
      <c r="R1139" s="35">
        <v>0</v>
      </c>
      <c r="S1139" s="40">
        <f t="shared" si="122"/>
        <v>2539290.7399999998</v>
      </c>
      <c r="T1139" s="52">
        <v>0</v>
      </c>
      <c r="U1139" s="64">
        <f t="shared" si="123"/>
        <v>2539290.7399999998</v>
      </c>
      <c r="V1139" s="48">
        <v>170401</v>
      </c>
      <c r="W1139" s="34">
        <v>0</v>
      </c>
      <c r="X1139" s="36">
        <v>2368889.7400000002</v>
      </c>
      <c r="Y1139" s="41">
        <f t="shared" si="124"/>
        <v>2539290.7400000002</v>
      </c>
      <c r="Z1139" s="42">
        <f t="shared" si="125"/>
        <v>-4.6566128730773926E-10</v>
      </c>
    </row>
    <row r="1140" spans="1:26" x14ac:dyDescent="0.25">
      <c r="A1140" s="7" t="s">
        <v>2303</v>
      </c>
      <c r="B1140" s="56" t="s">
        <v>17</v>
      </c>
      <c r="C1140" s="6" t="s">
        <v>16</v>
      </c>
      <c r="D1140" s="37" t="s">
        <v>27</v>
      </c>
      <c r="E1140" s="8" t="s">
        <v>28</v>
      </c>
      <c r="F1140" s="5">
        <v>233940527.36427039</v>
      </c>
      <c r="G1140" s="2">
        <v>9273270</v>
      </c>
      <c r="H1140" s="2">
        <v>0</v>
      </c>
      <c r="I1140" s="2">
        <v>0</v>
      </c>
      <c r="J1140" s="2">
        <v>0</v>
      </c>
      <c r="K1140" s="2">
        <v>0</v>
      </c>
      <c r="L1140" s="2">
        <v>0</v>
      </c>
      <c r="M1140" s="24">
        <f t="shared" si="119"/>
        <v>243213797.36427039</v>
      </c>
      <c r="N1140" s="18">
        <v>9273270</v>
      </c>
      <c r="O1140" s="17">
        <v>0</v>
      </c>
      <c r="P1140" s="17">
        <v>14944895</v>
      </c>
      <c r="Q1140" s="33">
        <v>150393322.87714571</v>
      </c>
      <c r="R1140" s="35">
        <v>35498579.060000002</v>
      </c>
      <c r="S1140" s="40">
        <f t="shared" si="122"/>
        <v>210110066.93714571</v>
      </c>
      <c r="T1140" s="52">
        <v>0</v>
      </c>
      <c r="U1140" s="64">
        <f t="shared" si="123"/>
        <v>210110066.93714571</v>
      </c>
      <c r="V1140" s="48">
        <v>14944895</v>
      </c>
      <c r="W1140" s="34">
        <v>150393322.88</v>
      </c>
      <c r="X1140" s="36">
        <v>44147160.289999999</v>
      </c>
      <c r="Y1140" s="41">
        <f t="shared" si="124"/>
        <v>209485378.16999999</v>
      </c>
      <c r="Z1140" s="42">
        <f t="shared" si="125"/>
        <v>624688.7671457231</v>
      </c>
    </row>
    <row r="1141" spans="1:26" x14ac:dyDescent="0.25">
      <c r="A1141" s="7" t="s">
        <v>2303</v>
      </c>
      <c r="B1141" s="56" t="s">
        <v>17</v>
      </c>
      <c r="C1141" s="6" t="s">
        <v>16</v>
      </c>
      <c r="D1141" s="37" t="s">
        <v>29</v>
      </c>
      <c r="E1141" s="8" t="s">
        <v>30</v>
      </c>
      <c r="F1141" s="5">
        <v>333577396.11669195</v>
      </c>
      <c r="G1141" s="2">
        <v>101178052.83670962</v>
      </c>
      <c r="H1141" s="2">
        <v>66331574.183290303</v>
      </c>
      <c r="I1141" s="2">
        <v>0</v>
      </c>
      <c r="J1141" s="2">
        <v>0</v>
      </c>
      <c r="K1141" s="2">
        <v>0</v>
      </c>
      <c r="L1141" s="2">
        <v>0</v>
      </c>
      <c r="M1141" s="24">
        <f t="shared" si="119"/>
        <v>501087023.13669187</v>
      </c>
      <c r="N1141" s="18">
        <v>101178052.83670962</v>
      </c>
      <c r="O1141" s="17">
        <v>66331574.183290303</v>
      </c>
      <c r="P1141" s="17">
        <v>59670210</v>
      </c>
      <c r="Q1141" s="33">
        <v>0</v>
      </c>
      <c r="R1141" s="35">
        <v>361217091.18000001</v>
      </c>
      <c r="S1141" s="40">
        <f t="shared" si="122"/>
        <v>588396928.19999993</v>
      </c>
      <c r="T1141" s="52">
        <v>0</v>
      </c>
      <c r="U1141" s="64">
        <f t="shared" si="123"/>
        <v>588396928.19999993</v>
      </c>
      <c r="V1141" s="48">
        <v>59670210</v>
      </c>
      <c r="W1141" s="34">
        <v>0</v>
      </c>
      <c r="X1141" s="36">
        <v>441416813</v>
      </c>
      <c r="Y1141" s="41">
        <f t="shared" si="124"/>
        <v>501087023</v>
      </c>
      <c r="Z1141" s="42">
        <f t="shared" si="125"/>
        <v>87309905.199999928</v>
      </c>
    </row>
    <row r="1142" spans="1:26" x14ac:dyDescent="0.25">
      <c r="A1142" s="7" t="s">
        <v>2303</v>
      </c>
      <c r="B1142" s="56" t="s">
        <v>17</v>
      </c>
      <c r="C1142" s="6" t="s">
        <v>16</v>
      </c>
      <c r="D1142" s="37" t="s">
        <v>31</v>
      </c>
      <c r="E1142" s="8" t="s">
        <v>32</v>
      </c>
      <c r="F1142" s="5">
        <v>18292414.14339802</v>
      </c>
      <c r="G1142" s="2">
        <v>26107686.257859904</v>
      </c>
      <c r="H1142" s="2">
        <v>4472774.2821400985</v>
      </c>
      <c r="I1142" s="2">
        <v>0</v>
      </c>
      <c r="J1142" s="2">
        <v>0</v>
      </c>
      <c r="K1142" s="2">
        <v>0</v>
      </c>
      <c r="L1142" s="2">
        <v>0</v>
      </c>
      <c r="M1142" s="24">
        <f t="shared" si="119"/>
        <v>48872874.683398023</v>
      </c>
      <c r="N1142" s="18">
        <v>26107686.257859904</v>
      </c>
      <c r="O1142" s="17">
        <v>4472774.2821400985</v>
      </c>
      <c r="P1142" s="17">
        <v>3272141</v>
      </c>
      <c r="Q1142" s="33">
        <v>0</v>
      </c>
      <c r="R1142" s="35">
        <v>191271780.50999999</v>
      </c>
      <c r="S1142" s="40">
        <f t="shared" si="122"/>
        <v>225124382.05000001</v>
      </c>
      <c r="T1142" s="52">
        <v>0</v>
      </c>
      <c r="U1142" s="64">
        <f t="shared" si="123"/>
        <v>225124382.05000001</v>
      </c>
      <c r="V1142" s="48">
        <v>3272141</v>
      </c>
      <c r="W1142" s="34">
        <v>0</v>
      </c>
      <c r="X1142" s="36">
        <v>45600733</v>
      </c>
      <c r="Y1142" s="41">
        <f t="shared" si="124"/>
        <v>48872874</v>
      </c>
      <c r="Z1142" s="42">
        <f t="shared" si="125"/>
        <v>176251508.05000001</v>
      </c>
    </row>
    <row r="1143" spans="1:26" x14ac:dyDescent="0.25">
      <c r="A1143" s="7" t="s">
        <v>2303</v>
      </c>
      <c r="B1143" s="56" t="s">
        <v>17</v>
      </c>
      <c r="C1143" s="6" t="s">
        <v>16</v>
      </c>
      <c r="D1143" s="37" t="s">
        <v>33</v>
      </c>
      <c r="E1143" s="8" t="s">
        <v>34</v>
      </c>
      <c r="F1143" s="5">
        <v>12401177.077796295</v>
      </c>
      <c r="G1143" s="2">
        <v>0</v>
      </c>
      <c r="H1143" s="2">
        <v>0</v>
      </c>
      <c r="I1143" s="2">
        <v>0</v>
      </c>
      <c r="J1143" s="2">
        <v>0</v>
      </c>
      <c r="K1143" s="2">
        <v>0</v>
      </c>
      <c r="L1143" s="2">
        <v>0</v>
      </c>
      <c r="M1143" s="24">
        <f t="shared" si="119"/>
        <v>12401177.077796295</v>
      </c>
      <c r="N1143" s="18">
        <v>0</v>
      </c>
      <c r="O1143" s="17">
        <v>0</v>
      </c>
      <c r="P1143" s="17">
        <v>528350</v>
      </c>
      <c r="Q1143" s="33">
        <v>9447513.3370121792</v>
      </c>
      <c r="R1143" s="35">
        <v>1569993</v>
      </c>
      <c r="S1143" s="40">
        <f t="shared" si="122"/>
        <v>11545856.337012179</v>
      </c>
      <c r="T1143" s="52">
        <v>0</v>
      </c>
      <c r="U1143" s="64">
        <f t="shared" si="123"/>
        <v>11545856.337012179</v>
      </c>
      <c r="V1143" s="48">
        <v>528350</v>
      </c>
      <c r="W1143" s="34">
        <v>9447513</v>
      </c>
      <c r="X1143" s="36">
        <v>1569993</v>
      </c>
      <c r="Y1143" s="41">
        <f t="shared" si="124"/>
        <v>11545856</v>
      </c>
      <c r="Z1143" s="42">
        <f t="shared" si="125"/>
        <v>0.33701217919588089</v>
      </c>
    </row>
    <row r="1144" spans="1:26" x14ac:dyDescent="0.25">
      <c r="A1144" s="7" t="s">
        <v>2303</v>
      </c>
      <c r="B1144" s="56" t="s">
        <v>17</v>
      </c>
      <c r="C1144" s="6" t="s">
        <v>16</v>
      </c>
      <c r="D1144" s="37" t="s">
        <v>35</v>
      </c>
      <c r="E1144" s="8" t="s">
        <v>36</v>
      </c>
      <c r="F1144" s="5">
        <v>278210675.27355009</v>
      </c>
      <c r="G1144" s="2">
        <v>0</v>
      </c>
      <c r="H1144" s="2">
        <v>242988908.89000005</v>
      </c>
      <c r="I1144" s="2">
        <v>0</v>
      </c>
      <c r="J1144" s="2">
        <v>0</v>
      </c>
      <c r="K1144" s="2">
        <v>0</v>
      </c>
      <c r="L1144" s="2">
        <v>0</v>
      </c>
      <c r="M1144" s="24">
        <f t="shared" si="119"/>
        <v>521199584.16355014</v>
      </c>
      <c r="N1144" s="18">
        <v>0</v>
      </c>
      <c r="O1144" s="17">
        <v>242988908.89000005</v>
      </c>
      <c r="P1144" s="17">
        <v>31453383</v>
      </c>
      <c r="Q1144" s="33">
        <v>102375234.48749071</v>
      </c>
      <c r="R1144" s="35">
        <v>0</v>
      </c>
      <c r="S1144" s="40">
        <f t="shared" si="122"/>
        <v>376817526.37749076</v>
      </c>
      <c r="T1144" s="52">
        <v>0</v>
      </c>
      <c r="U1144" s="64">
        <f t="shared" si="123"/>
        <v>376817526.37749076</v>
      </c>
      <c r="V1144" s="48">
        <v>31453383</v>
      </c>
      <c r="W1144" s="34">
        <v>102375234</v>
      </c>
      <c r="X1144" s="36">
        <v>242988908.88999999</v>
      </c>
      <c r="Y1144" s="41">
        <f t="shared" si="124"/>
        <v>376817525.88999999</v>
      </c>
      <c r="Z1144" s="42">
        <f t="shared" si="125"/>
        <v>0.48749077320098877</v>
      </c>
    </row>
    <row r="1145" spans="1:26" x14ac:dyDescent="0.25">
      <c r="A1145" s="7" t="s">
        <v>2303</v>
      </c>
      <c r="B1145" s="56" t="s">
        <v>17</v>
      </c>
      <c r="C1145" s="6" t="s">
        <v>16</v>
      </c>
      <c r="D1145" s="37" t="s">
        <v>37</v>
      </c>
      <c r="E1145" s="8" t="s">
        <v>38</v>
      </c>
      <c r="F1145" s="5">
        <v>340649646.09667337</v>
      </c>
      <c r="G1145" s="2">
        <v>244738454.18000001</v>
      </c>
      <c r="H1145" s="2">
        <v>0</v>
      </c>
      <c r="I1145" s="2">
        <v>0</v>
      </c>
      <c r="J1145" s="2">
        <v>0</v>
      </c>
      <c r="K1145" s="2">
        <v>0</v>
      </c>
      <c r="L1145" s="2">
        <v>0</v>
      </c>
      <c r="M1145" s="24">
        <f t="shared" si="119"/>
        <v>585388100.27667332</v>
      </c>
      <c r="N1145" s="18">
        <v>244738454.18000001</v>
      </c>
      <c r="O1145" s="17">
        <v>0</v>
      </c>
      <c r="P1145" s="17">
        <v>60935292</v>
      </c>
      <c r="Q1145" s="33">
        <v>0</v>
      </c>
      <c r="R1145" s="35">
        <v>538733834.20000005</v>
      </c>
      <c r="S1145" s="40">
        <f t="shared" si="122"/>
        <v>844407580.38000011</v>
      </c>
      <c r="T1145" s="52">
        <v>0</v>
      </c>
      <c r="U1145" s="64">
        <f t="shared" si="123"/>
        <v>844407580.38000011</v>
      </c>
      <c r="V1145" s="48">
        <v>60935292</v>
      </c>
      <c r="W1145" s="34">
        <v>0</v>
      </c>
      <c r="X1145" s="36">
        <v>524452808</v>
      </c>
      <c r="Y1145" s="41">
        <f t="shared" si="124"/>
        <v>585388100</v>
      </c>
      <c r="Z1145" s="42">
        <f t="shared" si="125"/>
        <v>259019480.38000011</v>
      </c>
    </row>
    <row r="1146" spans="1:26" x14ac:dyDescent="0.25">
      <c r="A1146" s="7" t="s">
        <v>2303</v>
      </c>
      <c r="B1146" s="56" t="s">
        <v>17</v>
      </c>
      <c r="C1146" s="6" t="s">
        <v>16</v>
      </c>
      <c r="D1146" s="37" t="s">
        <v>39</v>
      </c>
      <c r="E1146" s="8" t="s">
        <v>40</v>
      </c>
      <c r="F1146" s="5">
        <v>48846567.878421843</v>
      </c>
      <c r="G1146" s="2">
        <v>99035138.795745686</v>
      </c>
      <c r="H1146" s="2">
        <v>16213523.814254314</v>
      </c>
      <c r="I1146" s="2">
        <v>0</v>
      </c>
      <c r="J1146" s="2">
        <v>0</v>
      </c>
      <c r="K1146" s="2">
        <v>0</v>
      </c>
      <c r="L1146" s="2">
        <v>0</v>
      </c>
      <c r="M1146" s="24">
        <f t="shared" si="119"/>
        <v>164095230.48842183</v>
      </c>
      <c r="N1146" s="18">
        <v>99035138.795745686</v>
      </c>
      <c r="O1146" s="17">
        <v>16213523.814254314</v>
      </c>
      <c r="P1146" s="17">
        <v>8737657</v>
      </c>
      <c r="Q1146" s="33">
        <v>0</v>
      </c>
      <c r="R1146" s="35">
        <v>391059.87</v>
      </c>
      <c r="S1146" s="40">
        <f t="shared" si="122"/>
        <v>124377379.48</v>
      </c>
      <c r="T1146" s="52">
        <v>0</v>
      </c>
      <c r="U1146" s="64">
        <f t="shared" si="123"/>
        <v>124377379.48</v>
      </c>
      <c r="V1146" s="48">
        <v>0</v>
      </c>
      <c r="W1146" s="34">
        <v>0</v>
      </c>
      <c r="X1146" s="36">
        <v>115639722.48</v>
      </c>
      <c r="Y1146" s="41">
        <f t="shared" si="124"/>
        <v>115639722.48</v>
      </c>
      <c r="Z1146" s="42">
        <f t="shared" si="125"/>
        <v>8737657</v>
      </c>
    </row>
    <row r="1147" spans="1:26" x14ac:dyDescent="0.25">
      <c r="A1147" s="7" t="s">
        <v>2303</v>
      </c>
      <c r="B1147" s="56" t="s">
        <v>17</v>
      </c>
      <c r="C1147" s="6" t="s">
        <v>16</v>
      </c>
      <c r="D1147" s="37" t="s">
        <v>41</v>
      </c>
      <c r="E1147" s="8" t="s">
        <v>42</v>
      </c>
      <c r="F1147" s="5">
        <v>82198341.679034695</v>
      </c>
      <c r="G1147" s="2">
        <v>0</v>
      </c>
      <c r="H1147" s="2">
        <v>0</v>
      </c>
      <c r="I1147" s="2">
        <v>0</v>
      </c>
      <c r="J1147" s="2">
        <v>0</v>
      </c>
      <c r="K1147" s="2">
        <v>0</v>
      </c>
      <c r="L1147" s="2">
        <v>0</v>
      </c>
      <c r="M1147" s="24">
        <f t="shared" si="119"/>
        <v>82198341.679034695</v>
      </c>
      <c r="N1147" s="18">
        <v>0</v>
      </c>
      <c r="O1147" s="17">
        <v>0</v>
      </c>
      <c r="P1147" s="17">
        <v>319880</v>
      </c>
      <c r="Q1147" s="33">
        <v>80410100.921941221</v>
      </c>
      <c r="R1147" s="35">
        <v>0</v>
      </c>
      <c r="S1147" s="40">
        <f t="shared" si="122"/>
        <v>80729980.921941221</v>
      </c>
      <c r="T1147" s="52">
        <v>0</v>
      </c>
      <c r="U1147" s="64">
        <f t="shared" si="123"/>
        <v>80729980.921941221</v>
      </c>
      <c r="V1147" s="48">
        <v>319880</v>
      </c>
      <c r="W1147" s="34">
        <v>80410100.920000002</v>
      </c>
      <c r="X1147" s="36">
        <v>0</v>
      </c>
      <c r="Y1147" s="41">
        <f t="shared" si="124"/>
        <v>80729980.920000002</v>
      </c>
      <c r="Z1147" s="42">
        <f t="shared" si="125"/>
        <v>1.9412189722061157E-3</v>
      </c>
    </row>
    <row r="1148" spans="1:26" x14ac:dyDescent="0.25">
      <c r="A1148" s="7" t="s">
        <v>2303</v>
      </c>
      <c r="B1148" s="56" t="s">
        <v>17</v>
      </c>
      <c r="C1148" s="6" t="s">
        <v>16</v>
      </c>
      <c r="D1148" s="37" t="s">
        <v>43</v>
      </c>
      <c r="E1148" s="8" t="s">
        <v>44</v>
      </c>
      <c r="F1148" s="5">
        <v>48158.850540166692</v>
      </c>
      <c r="G1148" s="2">
        <v>272498.14999999997</v>
      </c>
      <c r="H1148" s="2">
        <v>0</v>
      </c>
      <c r="I1148" s="2">
        <v>0</v>
      </c>
      <c r="J1148" s="2">
        <v>0</v>
      </c>
      <c r="K1148" s="2">
        <v>0</v>
      </c>
      <c r="L1148" s="2">
        <v>0</v>
      </c>
      <c r="M1148" s="24">
        <f t="shared" si="119"/>
        <v>320657.00054016663</v>
      </c>
      <c r="N1148" s="18">
        <v>272498.14999999997</v>
      </c>
      <c r="O1148" s="17">
        <v>0</v>
      </c>
      <c r="P1148" s="17">
        <v>0</v>
      </c>
      <c r="Q1148" s="33">
        <v>48158.850540166692</v>
      </c>
      <c r="R1148" s="35">
        <v>98468</v>
      </c>
      <c r="S1148" s="40">
        <f t="shared" si="122"/>
        <v>419125.00054016663</v>
      </c>
      <c r="T1148" s="52">
        <v>0</v>
      </c>
      <c r="U1148" s="64">
        <f t="shared" si="123"/>
        <v>419125.00054016663</v>
      </c>
      <c r="V1148" s="48">
        <v>0</v>
      </c>
      <c r="W1148" s="34">
        <v>48158.85</v>
      </c>
      <c r="X1148" s="36">
        <v>272498</v>
      </c>
      <c r="Y1148" s="41">
        <f t="shared" si="124"/>
        <v>320656.84999999998</v>
      </c>
      <c r="Z1148" s="42">
        <f t="shared" si="125"/>
        <v>98468.150540166651</v>
      </c>
    </row>
    <row r="1149" spans="1:26" x14ac:dyDescent="0.25">
      <c r="A1149" s="7" t="s">
        <v>2303</v>
      </c>
      <c r="B1149" s="56" t="s">
        <v>17</v>
      </c>
      <c r="C1149" s="6" t="s">
        <v>16</v>
      </c>
      <c r="D1149" s="37" t="s">
        <v>47</v>
      </c>
      <c r="E1149" s="8" t="s">
        <v>48</v>
      </c>
      <c r="F1149" s="5">
        <v>2924235.94472021</v>
      </c>
      <c r="G1149" s="2">
        <v>5756270.4665531255</v>
      </c>
      <c r="H1149" s="2">
        <v>3439464.6134468736</v>
      </c>
      <c r="I1149" s="2">
        <v>0</v>
      </c>
      <c r="J1149" s="2">
        <v>0</v>
      </c>
      <c r="K1149" s="2">
        <v>0</v>
      </c>
      <c r="L1149" s="2">
        <v>0</v>
      </c>
      <c r="M1149" s="24">
        <f t="shared" si="119"/>
        <v>12119971.024720211</v>
      </c>
      <c r="N1149" s="18">
        <v>5756270.4665531255</v>
      </c>
      <c r="O1149" s="17">
        <v>3439464.6134468736</v>
      </c>
      <c r="P1149" s="17">
        <v>523086</v>
      </c>
      <c r="Q1149" s="33">
        <v>0</v>
      </c>
      <c r="R1149" s="35">
        <v>0</v>
      </c>
      <c r="S1149" s="40">
        <f t="shared" si="122"/>
        <v>9718821.0799999982</v>
      </c>
      <c r="T1149" s="52">
        <v>0</v>
      </c>
      <c r="U1149" s="64">
        <f t="shared" si="123"/>
        <v>9718821.0799999982</v>
      </c>
      <c r="V1149" s="48">
        <v>523086</v>
      </c>
      <c r="W1149" s="34">
        <v>0</v>
      </c>
      <c r="X1149" s="36">
        <v>9195735.0800000001</v>
      </c>
      <c r="Y1149" s="41">
        <f t="shared" si="124"/>
        <v>9718821.0800000001</v>
      </c>
      <c r="Z1149" s="42">
        <f t="shared" si="125"/>
        <v>-1.862645149230957E-9</v>
      </c>
    </row>
    <row r="1150" spans="1:26" x14ac:dyDescent="0.25">
      <c r="A1150" s="7" t="s">
        <v>2303</v>
      </c>
      <c r="B1150" s="56" t="s">
        <v>17</v>
      </c>
      <c r="C1150" s="6" t="s">
        <v>16</v>
      </c>
      <c r="D1150" s="37" t="s">
        <v>51</v>
      </c>
      <c r="E1150" s="8" t="s">
        <v>52</v>
      </c>
      <c r="F1150" s="5">
        <v>20498277.635508902</v>
      </c>
      <c r="G1150" s="2">
        <v>9502208.4199999981</v>
      </c>
      <c r="H1150" s="2">
        <v>0</v>
      </c>
      <c r="I1150" s="2">
        <v>0</v>
      </c>
      <c r="J1150" s="2">
        <v>0</v>
      </c>
      <c r="K1150" s="2">
        <v>0</v>
      </c>
      <c r="L1150" s="2">
        <v>0</v>
      </c>
      <c r="M1150" s="24">
        <f t="shared" si="119"/>
        <v>30000486.0555089</v>
      </c>
      <c r="N1150" s="18">
        <v>9502208.4199999981</v>
      </c>
      <c r="O1150" s="17">
        <v>0</v>
      </c>
      <c r="P1150" s="17">
        <v>3666725</v>
      </c>
      <c r="Q1150" s="33">
        <v>0</v>
      </c>
      <c r="R1150" s="35">
        <v>80496816.569999993</v>
      </c>
      <c r="S1150" s="40">
        <f t="shared" si="122"/>
        <v>93665749.989999995</v>
      </c>
      <c r="T1150" s="52">
        <v>0</v>
      </c>
      <c r="U1150" s="64">
        <f t="shared" si="123"/>
        <v>93665749.989999995</v>
      </c>
      <c r="V1150" s="48">
        <v>3666725</v>
      </c>
      <c r="W1150" s="34">
        <v>0</v>
      </c>
      <c r="X1150" s="36">
        <v>26333761</v>
      </c>
      <c r="Y1150" s="41">
        <f t="shared" si="124"/>
        <v>30000486</v>
      </c>
      <c r="Z1150" s="42">
        <f t="shared" si="125"/>
        <v>63665263.989999995</v>
      </c>
    </row>
    <row r="1151" spans="1:26" x14ac:dyDescent="0.25">
      <c r="A1151" s="7" t="s">
        <v>2303</v>
      </c>
      <c r="B1151" s="56" t="s">
        <v>17</v>
      </c>
      <c r="C1151" s="6" t="s">
        <v>16</v>
      </c>
      <c r="D1151" s="37" t="s">
        <v>53</v>
      </c>
      <c r="E1151" s="8" t="s">
        <v>54</v>
      </c>
      <c r="F1151" s="5">
        <v>4129438.3948359126</v>
      </c>
      <c r="G1151" s="2">
        <v>25167.999999997672</v>
      </c>
      <c r="H1151" s="2">
        <v>0</v>
      </c>
      <c r="I1151" s="2">
        <v>0</v>
      </c>
      <c r="J1151" s="2">
        <v>0</v>
      </c>
      <c r="K1151" s="2">
        <v>0</v>
      </c>
      <c r="L1151" s="2">
        <v>0</v>
      </c>
      <c r="M1151" s="24">
        <f t="shared" si="119"/>
        <v>4154606.3948359103</v>
      </c>
      <c r="N1151" s="18">
        <v>25167.999999997672</v>
      </c>
      <c r="O1151" s="17">
        <v>0</v>
      </c>
      <c r="P1151" s="17">
        <v>192803</v>
      </c>
      <c r="Q1151" s="33">
        <v>3051602.8559524976</v>
      </c>
      <c r="R1151" s="35">
        <v>94712.320000000007</v>
      </c>
      <c r="S1151" s="40">
        <f t="shared" si="122"/>
        <v>3364286.1759524951</v>
      </c>
      <c r="T1151" s="52">
        <v>0</v>
      </c>
      <c r="U1151" s="64">
        <f t="shared" si="123"/>
        <v>3364286.1759524951</v>
      </c>
      <c r="V1151" s="48">
        <v>192803</v>
      </c>
      <c r="W1151" s="34">
        <v>3051602.86</v>
      </c>
      <c r="X1151" s="36">
        <v>119880.32000000001</v>
      </c>
      <c r="Y1151" s="41">
        <f t="shared" si="124"/>
        <v>3364286.1799999997</v>
      </c>
      <c r="Z1151" s="42">
        <f t="shared" si="125"/>
        <v>-4.0475046262145042E-3</v>
      </c>
    </row>
    <row r="1152" spans="1:26" x14ac:dyDescent="0.25">
      <c r="A1152" s="7" t="s">
        <v>2303</v>
      </c>
      <c r="B1152" s="56" t="s">
        <v>17</v>
      </c>
      <c r="C1152" s="6" t="s">
        <v>16</v>
      </c>
      <c r="D1152" s="37" t="s">
        <v>55</v>
      </c>
      <c r="E1152" s="8" t="s">
        <v>56</v>
      </c>
      <c r="F1152" s="5">
        <v>7699996.3924019691</v>
      </c>
      <c r="G1152" s="2">
        <v>4863309.129999999</v>
      </c>
      <c r="H1152" s="2">
        <v>0</v>
      </c>
      <c r="I1152" s="2">
        <v>0</v>
      </c>
      <c r="J1152" s="2">
        <v>0</v>
      </c>
      <c r="K1152" s="2">
        <v>0</v>
      </c>
      <c r="L1152" s="2">
        <v>0</v>
      </c>
      <c r="M1152" s="24">
        <f t="shared" si="119"/>
        <v>12563305.522401968</v>
      </c>
      <c r="N1152" s="18">
        <v>4863309.129999999</v>
      </c>
      <c r="O1152" s="17">
        <v>0</v>
      </c>
      <c r="P1152" s="17">
        <v>756156</v>
      </c>
      <c r="Q1152" s="33">
        <v>3472821.8738656556</v>
      </c>
      <c r="R1152" s="35">
        <v>255597.17</v>
      </c>
      <c r="S1152" s="40">
        <f t="shared" si="122"/>
        <v>9347884.1738656554</v>
      </c>
      <c r="T1152" s="52">
        <v>0</v>
      </c>
      <c r="U1152" s="64">
        <f t="shared" si="123"/>
        <v>9347884.1738656554</v>
      </c>
      <c r="V1152" s="48">
        <v>756156</v>
      </c>
      <c r="W1152" s="34">
        <v>3472821.87</v>
      </c>
      <c r="X1152" s="36">
        <v>5118906.3</v>
      </c>
      <c r="Y1152" s="41">
        <f t="shared" si="124"/>
        <v>9347884.1699999999</v>
      </c>
      <c r="Z1152" s="42">
        <f t="shared" si="125"/>
        <v>3.8656555116176605E-3</v>
      </c>
    </row>
    <row r="1153" spans="1:26" x14ac:dyDescent="0.25">
      <c r="A1153" s="7" t="s">
        <v>2303</v>
      </c>
      <c r="B1153" s="56" t="s">
        <v>17</v>
      </c>
      <c r="C1153" s="6" t="s">
        <v>16</v>
      </c>
      <c r="D1153" s="37" t="s">
        <v>57</v>
      </c>
      <c r="E1153" s="8" t="s">
        <v>58</v>
      </c>
      <c r="F1153" s="5">
        <v>0</v>
      </c>
      <c r="G1153" s="2">
        <v>70.489999999999782</v>
      </c>
      <c r="H1153" s="2">
        <v>2.1316282072803006E-13</v>
      </c>
      <c r="I1153" s="2">
        <v>0</v>
      </c>
      <c r="J1153" s="2">
        <v>0</v>
      </c>
      <c r="K1153" s="2">
        <v>0</v>
      </c>
      <c r="L1153" s="2">
        <v>0</v>
      </c>
      <c r="M1153" s="24">
        <f t="shared" si="119"/>
        <v>70.489999999999995</v>
      </c>
      <c r="N1153" s="18">
        <v>70.489999999999782</v>
      </c>
      <c r="O1153" s="17">
        <v>2.1316282072803006E-13</v>
      </c>
      <c r="P1153" s="17">
        <v>0</v>
      </c>
      <c r="Q1153" s="33">
        <v>0</v>
      </c>
      <c r="R1153" s="35">
        <v>0</v>
      </c>
      <c r="S1153" s="40">
        <f t="shared" si="122"/>
        <v>70.489999999999995</v>
      </c>
      <c r="T1153" s="52">
        <v>0</v>
      </c>
      <c r="U1153" s="64">
        <f t="shared" si="123"/>
        <v>70.489999999999995</v>
      </c>
      <c r="V1153" s="48">
        <v>0</v>
      </c>
      <c r="W1153" s="34">
        <v>0</v>
      </c>
      <c r="X1153" s="36">
        <v>0</v>
      </c>
      <c r="Y1153" s="41">
        <f t="shared" si="124"/>
        <v>0</v>
      </c>
      <c r="Z1153" s="42">
        <f t="shared" si="125"/>
        <v>70.489999999999995</v>
      </c>
    </row>
    <row r="1154" spans="1:26" x14ac:dyDescent="0.25">
      <c r="A1154" s="7" t="s">
        <v>2303</v>
      </c>
      <c r="B1154" s="56" t="s">
        <v>17</v>
      </c>
      <c r="C1154" s="6" t="s">
        <v>16</v>
      </c>
      <c r="D1154" s="37" t="s">
        <v>61</v>
      </c>
      <c r="E1154" s="8" t="s">
        <v>2424</v>
      </c>
      <c r="F1154" s="5">
        <v>0</v>
      </c>
      <c r="G1154" s="2">
        <v>1740.79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4">
        <f t="shared" si="119"/>
        <v>1740.79</v>
      </c>
      <c r="N1154" s="18">
        <v>1740.79</v>
      </c>
      <c r="O1154" s="17">
        <v>0</v>
      </c>
      <c r="P1154" s="17">
        <v>0</v>
      </c>
      <c r="Q1154" s="33">
        <v>0</v>
      </c>
      <c r="R1154" s="35">
        <v>0</v>
      </c>
      <c r="S1154" s="40">
        <f t="shared" si="122"/>
        <v>1740.79</v>
      </c>
      <c r="T1154" s="52">
        <v>0</v>
      </c>
      <c r="U1154" s="64">
        <f t="shared" si="123"/>
        <v>1740.79</v>
      </c>
      <c r="V1154" s="48">
        <v>0</v>
      </c>
      <c r="W1154" s="34">
        <v>0</v>
      </c>
      <c r="X1154" s="36">
        <v>0</v>
      </c>
      <c r="Y1154" s="41">
        <f t="shared" si="124"/>
        <v>0</v>
      </c>
      <c r="Z1154" s="42">
        <f t="shared" si="125"/>
        <v>1740.79</v>
      </c>
    </row>
    <row r="1155" spans="1:26" x14ac:dyDescent="0.25">
      <c r="A1155" s="7" t="s">
        <v>2303</v>
      </c>
      <c r="B1155" s="56" t="s">
        <v>17</v>
      </c>
      <c r="C1155" s="6" t="s">
        <v>16</v>
      </c>
      <c r="D1155" s="37" t="s">
        <v>63</v>
      </c>
      <c r="E1155" s="8" t="s">
        <v>64</v>
      </c>
      <c r="F1155" s="5">
        <v>54725361.223574653</v>
      </c>
      <c r="G1155" s="2">
        <v>0</v>
      </c>
      <c r="H1155" s="2">
        <v>0</v>
      </c>
      <c r="I1155" s="2">
        <v>0</v>
      </c>
      <c r="J1155" s="2">
        <v>0</v>
      </c>
      <c r="K1155" s="2">
        <v>0</v>
      </c>
      <c r="L1155" s="2">
        <v>0</v>
      </c>
      <c r="M1155" s="24">
        <f t="shared" si="119"/>
        <v>54725361.223574653</v>
      </c>
      <c r="N1155" s="18">
        <v>0</v>
      </c>
      <c r="O1155" s="17">
        <v>0</v>
      </c>
      <c r="P1155" s="17">
        <v>2539952</v>
      </c>
      <c r="Q1155" s="33">
        <v>40526136.473463714</v>
      </c>
      <c r="R1155" s="35">
        <v>4949342.74</v>
      </c>
      <c r="S1155" s="40">
        <f t="shared" si="122"/>
        <v>48015431.213463716</v>
      </c>
      <c r="T1155" s="52">
        <v>0</v>
      </c>
      <c r="U1155" s="64">
        <f t="shared" si="123"/>
        <v>48015431.213463716</v>
      </c>
      <c r="V1155" s="48">
        <v>2539952</v>
      </c>
      <c r="W1155" s="34">
        <v>40526136</v>
      </c>
      <c r="X1155" s="36">
        <v>3901299.28</v>
      </c>
      <c r="Y1155" s="41">
        <f t="shared" si="124"/>
        <v>46967387.280000001</v>
      </c>
      <c r="Z1155" s="42">
        <f t="shared" si="125"/>
        <v>1048043.933463715</v>
      </c>
    </row>
    <row r="1156" spans="1:26" x14ac:dyDescent="0.25">
      <c r="A1156" s="7" t="s">
        <v>2303</v>
      </c>
      <c r="B1156" s="56" t="s">
        <v>17</v>
      </c>
      <c r="C1156" s="6" t="s">
        <v>16</v>
      </c>
      <c r="D1156" s="37" t="s">
        <v>65</v>
      </c>
      <c r="E1156" s="8" t="s">
        <v>66</v>
      </c>
      <c r="F1156" s="5">
        <v>470041924.66795838</v>
      </c>
      <c r="G1156" s="2">
        <v>522885926.57149029</v>
      </c>
      <c r="H1156" s="2">
        <v>38825377.788509727</v>
      </c>
      <c r="I1156" s="2">
        <v>0</v>
      </c>
      <c r="J1156" s="2">
        <v>0</v>
      </c>
      <c r="K1156" s="2">
        <v>0</v>
      </c>
      <c r="L1156" s="2">
        <v>0</v>
      </c>
      <c r="M1156" s="24">
        <f t="shared" si="119"/>
        <v>1031753229.0279584</v>
      </c>
      <c r="N1156" s="18">
        <v>522885926.57149029</v>
      </c>
      <c r="O1156" s="17">
        <v>38825377.788509727</v>
      </c>
      <c r="P1156" s="17">
        <v>84080938</v>
      </c>
      <c r="Q1156" s="33">
        <v>0</v>
      </c>
      <c r="R1156" s="35">
        <v>162216625.87</v>
      </c>
      <c r="S1156" s="40">
        <f t="shared" si="122"/>
        <v>808008868.23000002</v>
      </c>
      <c r="T1156" s="52">
        <v>0</v>
      </c>
      <c r="U1156" s="64">
        <f t="shared" si="123"/>
        <v>808008868.23000002</v>
      </c>
      <c r="V1156" s="48">
        <v>0</v>
      </c>
      <c r="W1156" s="34">
        <v>0</v>
      </c>
      <c r="X1156" s="36">
        <v>0</v>
      </c>
      <c r="Y1156" s="41">
        <f t="shared" si="124"/>
        <v>0</v>
      </c>
      <c r="Z1156" s="42">
        <f t="shared" si="125"/>
        <v>808008868.23000002</v>
      </c>
    </row>
    <row r="1157" spans="1:26" x14ac:dyDescent="0.25">
      <c r="A1157" s="7" t="s">
        <v>2303</v>
      </c>
      <c r="B1157" s="56" t="s">
        <v>17</v>
      </c>
      <c r="C1157" s="6" t="s">
        <v>16</v>
      </c>
      <c r="D1157" s="37" t="s">
        <v>67</v>
      </c>
      <c r="E1157" s="8" t="s">
        <v>68</v>
      </c>
      <c r="F1157" s="5">
        <v>1063869126.3976035</v>
      </c>
      <c r="G1157" s="2">
        <v>25412025.999999881</v>
      </c>
      <c r="H1157" s="2">
        <v>0</v>
      </c>
      <c r="I1157" s="2">
        <v>0</v>
      </c>
      <c r="J1157" s="2">
        <v>0</v>
      </c>
      <c r="K1157" s="2">
        <v>0</v>
      </c>
      <c r="L1157" s="2">
        <v>0</v>
      </c>
      <c r="M1157" s="24">
        <f t="shared" ref="M1157:M1220" si="126">+F1157+G1157+H1157+I1157+J1157+K1157+L1157</f>
        <v>1089281152.3976035</v>
      </c>
      <c r="N1157" s="18">
        <v>25412025.999999881</v>
      </c>
      <c r="O1157" s="17">
        <v>0</v>
      </c>
      <c r="P1157" s="17">
        <v>96898033</v>
      </c>
      <c r="Q1157" s="33">
        <v>522175148.52238852</v>
      </c>
      <c r="R1157" s="35">
        <v>644781303.32000005</v>
      </c>
      <c r="S1157" s="40">
        <f t="shared" si="122"/>
        <v>1289266510.8423886</v>
      </c>
      <c r="T1157" s="52">
        <v>0</v>
      </c>
      <c r="U1157" s="64">
        <f t="shared" si="123"/>
        <v>1289266510.8423886</v>
      </c>
      <c r="V1157" s="48">
        <v>96898033</v>
      </c>
      <c r="W1157" s="34">
        <v>522175148.51999998</v>
      </c>
      <c r="X1157" s="36">
        <v>470207971</v>
      </c>
      <c r="Y1157" s="41">
        <f t="shared" si="124"/>
        <v>1089281152.52</v>
      </c>
      <c r="Z1157" s="42">
        <f t="shared" si="125"/>
        <v>199985358.32238865</v>
      </c>
    </row>
    <row r="1158" spans="1:26" x14ac:dyDescent="0.25">
      <c r="A1158" s="7" t="s">
        <v>2303</v>
      </c>
      <c r="B1158" s="56" t="s">
        <v>17</v>
      </c>
      <c r="C1158" s="6" t="s">
        <v>16</v>
      </c>
      <c r="D1158" s="37" t="s">
        <v>69</v>
      </c>
      <c r="E1158" s="8" t="s">
        <v>70</v>
      </c>
      <c r="F1158" s="5">
        <v>0</v>
      </c>
      <c r="G1158" s="2">
        <v>0</v>
      </c>
      <c r="H1158" s="2">
        <v>0</v>
      </c>
      <c r="I1158" s="2">
        <v>0</v>
      </c>
      <c r="J1158" s="2">
        <v>0</v>
      </c>
      <c r="K1158" s="2">
        <v>0</v>
      </c>
      <c r="L1158" s="2">
        <v>0</v>
      </c>
      <c r="M1158" s="24">
        <f t="shared" si="126"/>
        <v>0</v>
      </c>
      <c r="N1158" s="18">
        <v>0</v>
      </c>
      <c r="O1158" s="17">
        <v>0</v>
      </c>
      <c r="P1158" s="17">
        <v>0</v>
      </c>
      <c r="Q1158" s="33">
        <v>0</v>
      </c>
      <c r="R1158" s="35">
        <v>9643260.5899999999</v>
      </c>
      <c r="S1158" s="40">
        <f t="shared" ref="S1158:S1221" si="127">+N1158+O1158+P1158+Q1158+R1158</f>
        <v>9643260.5899999999</v>
      </c>
      <c r="T1158" s="52">
        <v>0</v>
      </c>
      <c r="U1158" s="64">
        <f t="shared" ref="U1158:U1221" si="128">+S1158+T1158</f>
        <v>9643260.5899999999</v>
      </c>
      <c r="V1158" s="48">
        <v>0</v>
      </c>
      <c r="W1158" s="34">
        <v>0</v>
      </c>
      <c r="X1158" s="36">
        <v>0</v>
      </c>
      <c r="Y1158" s="41">
        <f t="shared" ref="Y1158:Y1221" si="129">+V1158+W1158+X1158</f>
        <v>0</v>
      </c>
      <c r="Z1158" s="42">
        <f t="shared" ref="Z1158:Z1221" si="130">+S1158-Y1158+T1158</f>
        <v>9643260.5899999999</v>
      </c>
    </row>
    <row r="1159" spans="1:26" x14ac:dyDescent="0.25">
      <c r="A1159" s="7" t="s">
        <v>2303</v>
      </c>
      <c r="B1159" s="56" t="s">
        <v>17</v>
      </c>
      <c r="C1159" s="6" t="s">
        <v>16</v>
      </c>
      <c r="D1159" s="37" t="s">
        <v>71</v>
      </c>
      <c r="E1159" s="8" t="s">
        <v>72</v>
      </c>
      <c r="F1159" s="5">
        <v>7440694.9335150495</v>
      </c>
      <c r="G1159" s="2">
        <v>53099</v>
      </c>
      <c r="H1159" s="2">
        <v>0</v>
      </c>
      <c r="I1159" s="2">
        <v>0</v>
      </c>
      <c r="J1159" s="2">
        <v>0</v>
      </c>
      <c r="K1159" s="2">
        <v>0</v>
      </c>
      <c r="L1159" s="2">
        <v>0</v>
      </c>
      <c r="M1159" s="24">
        <f t="shared" si="126"/>
        <v>7493793.9335150495</v>
      </c>
      <c r="N1159" s="18">
        <v>53099</v>
      </c>
      <c r="O1159" s="17">
        <v>0</v>
      </c>
      <c r="P1159" s="17">
        <v>0</v>
      </c>
      <c r="Q1159" s="33">
        <v>7440694.9335150495</v>
      </c>
      <c r="R1159" s="35">
        <v>0</v>
      </c>
      <c r="S1159" s="40">
        <f t="shared" si="127"/>
        <v>7493793.9335150495</v>
      </c>
      <c r="T1159" s="52">
        <v>0</v>
      </c>
      <c r="U1159" s="64">
        <f t="shared" si="128"/>
        <v>7493793.9335150495</v>
      </c>
      <c r="V1159" s="48">
        <v>0</v>
      </c>
      <c r="W1159" s="34">
        <v>7440694.9299999997</v>
      </c>
      <c r="X1159" s="36">
        <v>53099</v>
      </c>
      <c r="Y1159" s="41">
        <f t="shared" si="129"/>
        <v>7493793.9299999997</v>
      </c>
      <c r="Z1159" s="42">
        <f t="shared" si="130"/>
        <v>3.5150498151779175E-3</v>
      </c>
    </row>
    <row r="1160" spans="1:26" x14ac:dyDescent="0.25">
      <c r="A1160" s="7" t="s">
        <v>2303</v>
      </c>
      <c r="B1160" s="56" t="s">
        <v>17</v>
      </c>
      <c r="C1160" s="6" t="s">
        <v>16</v>
      </c>
      <c r="D1160" s="37" t="s">
        <v>73</v>
      </c>
      <c r="E1160" s="8" t="s">
        <v>74</v>
      </c>
      <c r="F1160" s="5">
        <v>110629.93423268547</v>
      </c>
      <c r="G1160" s="2">
        <v>285952</v>
      </c>
      <c r="H1160" s="2">
        <v>0</v>
      </c>
      <c r="I1160" s="2">
        <v>0</v>
      </c>
      <c r="J1160" s="2">
        <v>0</v>
      </c>
      <c r="K1160" s="2">
        <v>0</v>
      </c>
      <c r="L1160" s="2">
        <v>0</v>
      </c>
      <c r="M1160" s="24">
        <f t="shared" si="126"/>
        <v>396581.93423268548</v>
      </c>
      <c r="N1160" s="18">
        <v>285952</v>
      </c>
      <c r="O1160" s="17">
        <v>0</v>
      </c>
      <c r="P1160" s="17">
        <v>19789</v>
      </c>
      <c r="Q1160" s="33">
        <v>0</v>
      </c>
      <c r="R1160" s="35">
        <v>0</v>
      </c>
      <c r="S1160" s="40">
        <f t="shared" si="127"/>
        <v>305741</v>
      </c>
      <c r="T1160" s="52">
        <v>0</v>
      </c>
      <c r="U1160" s="64">
        <f t="shared" si="128"/>
        <v>305741</v>
      </c>
      <c r="V1160" s="48">
        <v>0</v>
      </c>
      <c r="W1160" s="34">
        <v>0</v>
      </c>
      <c r="X1160" s="36">
        <v>0</v>
      </c>
      <c r="Y1160" s="41">
        <f t="shared" si="129"/>
        <v>0</v>
      </c>
      <c r="Z1160" s="42">
        <f t="shared" si="130"/>
        <v>305741</v>
      </c>
    </row>
    <row r="1161" spans="1:26" x14ac:dyDescent="0.25">
      <c r="A1161" s="7" t="s">
        <v>2303</v>
      </c>
      <c r="B1161" s="56" t="s">
        <v>17</v>
      </c>
      <c r="C1161" s="6" t="s">
        <v>16</v>
      </c>
      <c r="D1161" s="37" t="s">
        <v>75</v>
      </c>
      <c r="E1161" s="8" t="s">
        <v>76</v>
      </c>
      <c r="F1161" s="5">
        <v>1400832873.5718789</v>
      </c>
      <c r="G1161" s="2">
        <v>0</v>
      </c>
      <c r="H1161" s="2">
        <v>1331654555.4399998</v>
      </c>
      <c r="I1161" s="2">
        <v>0</v>
      </c>
      <c r="J1161" s="2">
        <v>0</v>
      </c>
      <c r="K1161" s="2">
        <v>0</v>
      </c>
      <c r="L1161" s="2">
        <v>0</v>
      </c>
      <c r="M1161" s="24">
        <f t="shared" si="126"/>
        <v>2732487429.011879</v>
      </c>
      <c r="N1161" s="18">
        <v>0</v>
      </c>
      <c r="O1161" s="17">
        <v>1331654555.4399998</v>
      </c>
      <c r="P1161" s="17">
        <v>155750662</v>
      </c>
      <c r="Q1161" s="33">
        <v>530132061.39720488</v>
      </c>
      <c r="R1161" s="35">
        <v>66993193.450000003</v>
      </c>
      <c r="S1161" s="40">
        <f t="shared" si="127"/>
        <v>2084530472.2872047</v>
      </c>
      <c r="T1161" s="52">
        <v>0</v>
      </c>
      <c r="U1161" s="64">
        <f t="shared" si="128"/>
        <v>2084530472.2872047</v>
      </c>
      <c r="V1161" s="48">
        <v>155750662</v>
      </c>
      <c r="W1161" s="34">
        <v>530132061</v>
      </c>
      <c r="X1161" s="36">
        <v>1398647748.8900001</v>
      </c>
      <c r="Y1161" s="41">
        <f t="shared" si="129"/>
        <v>2084530471.8900001</v>
      </c>
      <c r="Z1161" s="42">
        <f t="shared" si="130"/>
        <v>0.39720463752746582</v>
      </c>
    </row>
    <row r="1162" spans="1:26" x14ac:dyDescent="0.25">
      <c r="A1162" s="7" t="s">
        <v>2303</v>
      </c>
      <c r="B1162" s="56" t="s">
        <v>17</v>
      </c>
      <c r="C1162" s="6" t="s">
        <v>16</v>
      </c>
      <c r="D1162" s="37" t="s">
        <v>77</v>
      </c>
      <c r="E1162" s="8" t="s">
        <v>78</v>
      </c>
      <c r="F1162" s="5">
        <v>19576779.892691903</v>
      </c>
      <c r="G1162" s="2">
        <v>0</v>
      </c>
      <c r="H1162" s="2">
        <v>0</v>
      </c>
      <c r="I1162" s="2">
        <v>0</v>
      </c>
      <c r="J1162" s="2">
        <v>0</v>
      </c>
      <c r="K1162" s="2">
        <v>0</v>
      </c>
      <c r="L1162" s="2">
        <v>0</v>
      </c>
      <c r="M1162" s="24">
        <f t="shared" si="126"/>
        <v>19576779.892691903</v>
      </c>
      <c r="N1162" s="18">
        <v>0</v>
      </c>
      <c r="O1162" s="17">
        <v>0</v>
      </c>
      <c r="P1162" s="17">
        <v>1542760</v>
      </c>
      <c r="Q1162" s="33">
        <v>10952212.792449227</v>
      </c>
      <c r="R1162" s="35">
        <v>48051320.630000003</v>
      </c>
      <c r="S1162" s="40">
        <f t="shared" si="127"/>
        <v>60546293.422449231</v>
      </c>
      <c r="T1162" s="52">
        <v>0</v>
      </c>
      <c r="U1162" s="64">
        <f t="shared" si="128"/>
        <v>60546293.422449231</v>
      </c>
      <c r="V1162" s="48">
        <v>1542760</v>
      </c>
      <c r="W1162" s="34">
        <v>10952212.789999999</v>
      </c>
      <c r="X1162" s="36">
        <v>7081807</v>
      </c>
      <c r="Y1162" s="41">
        <f t="shared" si="129"/>
        <v>19576779.789999999</v>
      </c>
      <c r="Z1162" s="42">
        <f t="shared" si="130"/>
        <v>40969513.632449232</v>
      </c>
    </row>
    <row r="1163" spans="1:26" x14ac:dyDescent="0.25">
      <c r="A1163" s="7" t="s">
        <v>2303</v>
      </c>
      <c r="B1163" s="56" t="s">
        <v>17</v>
      </c>
      <c r="C1163" s="6" t="s">
        <v>16</v>
      </c>
      <c r="D1163" s="37" t="s">
        <v>79</v>
      </c>
      <c r="E1163" s="8" t="s">
        <v>80</v>
      </c>
      <c r="F1163" s="5">
        <v>2148460.4393715351</v>
      </c>
      <c r="G1163" s="2">
        <v>9.9999997764825821E-3</v>
      </c>
      <c r="H1163" s="2">
        <v>0</v>
      </c>
      <c r="I1163" s="2">
        <v>0</v>
      </c>
      <c r="J1163" s="2">
        <v>0</v>
      </c>
      <c r="K1163" s="2">
        <v>0</v>
      </c>
      <c r="L1163" s="2">
        <v>0</v>
      </c>
      <c r="M1163" s="24">
        <f t="shared" si="126"/>
        <v>2148460.4493715349</v>
      </c>
      <c r="N1163" s="18">
        <v>9.9999997764825821E-3</v>
      </c>
      <c r="O1163" s="17">
        <v>0</v>
      </c>
      <c r="P1163" s="17">
        <v>0</v>
      </c>
      <c r="Q1163" s="33">
        <v>2148460.4393715351</v>
      </c>
      <c r="R1163" s="35">
        <v>0</v>
      </c>
      <c r="S1163" s="40">
        <f t="shared" si="127"/>
        <v>2148460.4493715349</v>
      </c>
      <c r="T1163" s="52">
        <v>0</v>
      </c>
      <c r="U1163" s="64">
        <f t="shared" si="128"/>
        <v>2148460.4493715349</v>
      </c>
      <c r="V1163" s="48">
        <v>0</v>
      </c>
      <c r="W1163" s="34">
        <v>2148460</v>
      </c>
      <c r="X1163" s="36">
        <v>0</v>
      </c>
      <c r="Y1163" s="41">
        <f t="shared" si="129"/>
        <v>2148460</v>
      </c>
      <c r="Z1163" s="42">
        <f t="shared" si="130"/>
        <v>0.44937153486534953</v>
      </c>
    </row>
    <row r="1164" spans="1:26" x14ac:dyDescent="0.25">
      <c r="A1164" s="7" t="s">
        <v>2303</v>
      </c>
      <c r="B1164" s="56" t="s">
        <v>17</v>
      </c>
      <c r="C1164" s="6" t="s">
        <v>16</v>
      </c>
      <c r="D1164" s="37" t="s">
        <v>81</v>
      </c>
      <c r="E1164" s="8" t="s">
        <v>82</v>
      </c>
      <c r="F1164" s="5">
        <v>492630.61300107022</v>
      </c>
      <c r="G1164" s="2">
        <v>0</v>
      </c>
      <c r="H1164" s="2">
        <v>0</v>
      </c>
      <c r="I1164" s="2">
        <v>0</v>
      </c>
      <c r="J1164" s="2">
        <v>0</v>
      </c>
      <c r="K1164" s="2">
        <v>0</v>
      </c>
      <c r="L1164" s="2">
        <v>0</v>
      </c>
      <c r="M1164" s="24">
        <f t="shared" si="126"/>
        <v>492630.61300107022</v>
      </c>
      <c r="N1164" s="18">
        <v>0</v>
      </c>
      <c r="O1164" s="17">
        <v>0</v>
      </c>
      <c r="P1164" s="17">
        <v>17572</v>
      </c>
      <c r="Q1164" s="33">
        <v>394397.74243537773</v>
      </c>
      <c r="R1164" s="35">
        <v>0</v>
      </c>
      <c r="S1164" s="40">
        <f t="shared" si="127"/>
        <v>411969.74243537773</v>
      </c>
      <c r="T1164" s="52">
        <v>0</v>
      </c>
      <c r="U1164" s="64">
        <f t="shared" si="128"/>
        <v>411969.74243537773</v>
      </c>
      <c r="V1164" s="48">
        <v>0</v>
      </c>
      <c r="W1164" s="34">
        <v>0</v>
      </c>
      <c r="X1164" s="36">
        <v>0</v>
      </c>
      <c r="Y1164" s="41">
        <f t="shared" si="129"/>
        <v>0</v>
      </c>
      <c r="Z1164" s="42">
        <f t="shared" si="130"/>
        <v>411969.74243537773</v>
      </c>
    </row>
    <row r="1165" spans="1:26" x14ac:dyDescent="0.25">
      <c r="A1165" s="7" t="s">
        <v>2303</v>
      </c>
      <c r="B1165" s="56" t="s">
        <v>17</v>
      </c>
      <c r="C1165" s="6" t="s">
        <v>16</v>
      </c>
      <c r="D1165" s="37" t="s">
        <v>87</v>
      </c>
      <c r="E1165" s="8" t="s">
        <v>88</v>
      </c>
      <c r="F1165" s="5">
        <v>2822442180.848947</v>
      </c>
      <c r="G1165" s="2">
        <v>3397286443.7909527</v>
      </c>
      <c r="H1165" s="2">
        <v>669684828.26904726</v>
      </c>
      <c r="I1165" s="2">
        <v>0</v>
      </c>
      <c r="J1165" s="2">
        <v>0</v>
      </c>
      <c r="K1165" s="2">
        <v>0</v>
      </c>
      <c r="L1165" s="2">
        <v>0</v>
      </c>
      <c r="M1165" s="24">
        <f t="shared" si="126"/>
        <v>6889413452.908947</v>
      </c>
      <c r="N1165" s="18">
        <v>3397286443.7909527</v>
      </c>
      <c r="O1165" s="17">
        <v>669684828.26904726</v>
      </c>
      <c r="P1165" s="17">
        <v>504877489</v>
      </c>
      <c r="Q1165" s="33">
        <v>0</v>
      </c>
      <c r="R1165" s="35">
        <v>496094690.5</v>
      </c>
      <c r="S1165" s="40">
        <f t="shared" si="127"/>
        <v>5067943451.5599995</v>
      </c>
      <c r="T1165" s="52">
        <v>0</v>
      </c>
      <c r="U1165" s="64">
        <f t="shared" si="128"/>
        <v>5067943451.5599995</v>
      </c>
      <c r="V1165" s="48">
        <v>504877489</v>
      </c>
      <c r="W1165" s="34">
        <v>0</v>
      </c>
      <c r="X1165" s="36">
        <v>4544082356.5799999</v>
      </c>
      <c r="Y1165" s="41">
        <f t="shared" si="129"/>
        <v>5048959845.5799999</v>
      </c>
      <c r="Z1165" s="42">
        <f t="shared" si="130"/>
        <v>18983605.979999542</v>
      </c>
    </row>
    <row r="1166" spans="1:26" x14ac:dyDescent="0.25">
      <c r="A1166" s="7" t="s">
        <v>2303</v>
      </c>
      <c r="B1166" s="56" t="s">
        <v>17</v>
      </c>
      <c r="C1166" s="6" t="s">
        <v>16</v>
      </c>
      <c r="D1166" s="37" t="s">
        <v>89</v>
      </c>
      <c r="E1166" s="8" t="s">
        <v>90</v>
      </c>
      <c r="F1166" s="5">
        <v>0</v>
      </c>
      <c r="G1166" s="2">
        <v>16247.679999999993</v>
      </c>
      <c r="H1166" s="2">
        <v>6.9348971010185778E-12</v>
      </c>
      <c r="I1166" s="2">
        <v>0</v>
      </c>
      <c r="J1166" s="2">
        <v>0</v>
      </c>
      <c r="K1166" s="2">
        <v>0</v>
      </c>
      <c r="L1166" s="2">
        <v>0</v>
      </c>
      <c r="M1166" s="24">
        <f t="shared" si="126"/>
        <v>16247.68</v>
      </c>
      <c r="N1166" s="18">
        <v>16247.679999999993</v>
      </c>
      <c r="O1166" s="17">
        <v>6.9348971010185778E-12</v>
      </c>
      <c r="P1166" s="17">
        <v>0</v>
      </c>
      <c r="Q1166" s="33">
        <v>0</v>
      </c>
      <c r="R1166" s="35">
        <v>0</v>
      </c>
      <c r="S1166" s="40">
        <f t="shared" si="127"/>
        <v>16247.68</v>
      </c>
      <c r="T1166" s="52">
        <v>0</v>
      </c>
      <c r="U1166" s="64">
        <f t="shared" si="128"/>
        <v>16247.68</v>
      </c>
      <c r="V1166" s="48">
        <v>0</v>
      </c>
      <c r="W1166" s="34">
        <v>0</v>
      </c>
      <c r="X1166" s="36">
        <v>16247.68</v>
      </c>
      <c r="Y1166" s="41">
        <f t="shared" si="129"/>
        <v>16247.68</v>
      </c>
      <c r="Z1166" s="42">
        <f t="shared" si="130"/>
        <v>0</v>
      </c>
    </row>
    <row r="1167" spans="1:26" x14ac:dyDescent="0.25">
      <c r="A1167" s="7" t="s">
        <v>2303</v>
      </c>
      <c r="B1167" s="56" t="s">
        <v>17</v>
      </c>
      <c r="C1167" s="6" t="s">
        <v>16</v>
      </c>
      <c r="D1167" s="37" t="s">
        <v>91</v>
      </c>
      <c r="E1167" s="8" t="s">
        <v>92</v>
      </c>
      <c r="F1167" s="5">
        <v>11151735.607143177</v>
      </c>
      <c r="G1167" s="2">
        <v>2100847.3012790792</v>
      </c>
      <c r="H1167" s="2">
        <v>21664336.41872092</v>
      </c>
      <c r="I1167" s="2">
        <v>0</v>
      </c>
      <c r="J1167" s="2">
        <v>0</v>
      </c>
      <c r="K1167" s="2">
        <v>0</v>
      </c>
      <c r="L1167" s="2">
        <v>0</v>
      </c>
      <c r="M1167" s="24">
        <f t="shared" si="126"/>
        <v>34916919.327143177</v>
      </c>
      <c r="N1167" s="18">
        <v>2100847.3012790792</v>
      </c>
      <c r="O1167" s="17">
        <v>21664336.41872092</v>
      </c>
      <c r="P1167" s="17">
        <v>1994819</v>
      </c>
      <c r="Q1167" s="33">
        <v>0</v>
      </c>
      <c r="R1167" s="35">
        <v>3187957</v>
      </c>
      <c r="S1167" s="40">
        <f t="shared" si="127"/>
        <v>28947959.719999999</v>
      </c>
      <c r="T1167" s="52">
        <v>0</v>
      </c>
      <c r="U1167" s="64">
        <f t="shared" si="128"/>
        <v>28947959.719999999</v>
      </c>
      <c r="V1167" s="48">
        <v>1994819</v>
      </c>
      <c r="W1167" s="34">
        <v>0</v>
      </c>
      <c r="X1167" s="36">
        <v>26953140.719999999</v>
      </c>
      <c r="Y1167" s="41">
        <f t="shared" si="129"/>
        <v>28947959.719999999</v>
      </c>
      <c r="Z1167" s="42">
        <f t="shared" si="130"/>
        <v>0</v>
      </c>
    </row>
    <row r="1168" spans="1:26" x14ac:dyDescent="0.25">
      <c r="A1168" s="7" t="s">
        <v>2303</v>
      </c>
      <c r="B1168" s="56" t="s">
        <v>17</v>
      </c>
      <c r="C1168" s="6" t="s">
        <v>16</v>
      </c>
      <c r="D1168" s="37" t="s">
        <v>95</v>
      </c>
      <c r="E1168" s="8" t="s">
        <v>96</v>
      </c>
      <c r="F1168" s="5">
        <v>1192269.7484637159</v>
      </c>
      <c r="G1168" s="2">
        <v>2762315.07</v>
      </c>
      <c r="H1168" s="2">
        <v>0</v>
      </c>
      <c r="I1168" s="2">
        <v>0</v>
      </c>
      <c r="J1168" s="2">
        <v>0</v>
      </c>
      <c r="K1168" s="2">
        <v>0</v>
      </c>
      <c r="L1168" s="2">
        <v>0</v>
      </c>
      <c r="M1168" s="24">
        <f t="shared" si="126"/>
        <v>3954584.8184637157</v>
      </c>
      <c r="N1168" s="18">
        <v>2762315.07</v>
      </c>
      <c r="O1168" s="17">
        <v>0</v>
      </c>
      <c r="P1168" s="17">
        <v>213273</v>
      </c>
      <c r="Q1168" s="33">
        <v>0</v>
      </c>
      <c r="R1168" s="35">
        <v>33196578</v>
      </c>
      <c r="S1168" s="40">
        <f t="shared" si="127"/>
        <v>36172166.07</v>
      </c>
      <c r="T1168" s="52">
        <v>0</v>
      </c>
      <c r="U1168" s="64">
        <f t="shared" si="128"/>
        <v>36172166.07</v>
      </c>
      <c r="V1168" s="48">
        <v>213273</v>
      </c>
      <c r="W1168" s="34">
        <v>0</v>
      </c>
      <c r="X1168" s="36">
        <v>3741312</v>
      </c>
      <c r="Y1168" s="41">
        <f t="shared" si="129"/>
        <v>3954585</v>
      </c>
      <c r="Z1168" s="42">
        <f t="shared" si="130"/>
        <v>32217581.07</v>
      </c>
    </row>
    <row r="1169" spans="1:26" x14ac:dyDescent="0.25">
      <c r="A1169" s="7" t="s">
        <v>2303</v>
      </c>
      <c r="B1169" s="56" t="s">
        <v>17</v>
      </c>
      <c r="C1169" s="6" t="s">
        <v>16</v>
      </c>
      <c r="D1169" s="37" t="s">
        <v>97</v>
      </c>
      <c r="E1169" s="8" t="s">
        <v>98</v>
      </c>
      <c r="F1169" s="5">
        <v>0</v>
      </c>
      <c r="G1169" s="2">
        <v>0</v>
      </c>
      <c r="H1169" s="2">
        <v>0</v>
      </c>
      <c r="I1169" s="2">
        <v>0</v>
      </c>
      <c r="J1169" s="2">
        <v>0</v>
      </c>
      <c r="K1169" s="2">
        <v>0</v>
      </c>
      <c r="L1169" s="2">
        <v>0</v>
      </c>
      <c r="M1169" s="24">
        <f t="shared" si="126"/>
        <v>0</v>
      </c>
      <c r="N1169" s="18">
        <v>0</v>
      </c>
      <c r="O1169" s="17">
        <v>0</v>
      </c>
      <c r="P1169" s="17">
        <v>0</v>
      </c>
      <c r="Q1169" s="33">
        <v>0</v>
      </c>
      <c r="R1169" s="35">
        <v>0</v>
      </c>
      <c r="S1169" s="40">
        <f t="shared" si="127"/>
        <v>0</v>
      </c>
      <c r="T1169" s="52">
        <v>0</v>
      </c>
      <c r="U1169" s="64">
        <f t="shared" si="128"/>
        <v>0</v>
      </c>
      <c r="V1169" s="48">
        <v>0</v>
      </c>
      <c r="W1169" s="34">
        <v>0</v>
      </c>
      <c r="X1169" s="36">
        <v>0</v>
      </c>
      <c r="Y1169" s="41">
        <f t="shared" si="129"/>
        <v>0</v>
      </c>
      <c r="Z1169" s="42">
        <f t="shared" si="130"/>
        <v>0</v>
      </c>
    </row>
    <row r="1170" spans="1:26" x14ac:dyDescent="0.25">
      <c r="A1170" s="7" t="s">
        <v>2303</v>
      </c>
      <c r="B1170" s="56" t="s">
        <v>17</v>
      </c>
      <c r="C1170" s="6" t="s">
        <v>16</v>
      </c>
      <c r="D1170" s="37" t="s">
        <v>99</v>
      </c>
      <c r="E1170" s="8" t="s">
        <v>100</v>
      </c>
      <c r="F1170" s="5">
        <v>117931.23630117047</v>
      </c>
      <c r="G1170" s="2">
        <v>95437</v>
      </c>
      <c r="H1170" s="2">
        <v>0</v>
      </c>
      <c r="I1170" s="2">
        <v>0</v>
      </c>
      <c r="J1170" s="2">
        <v>0</v>
      </c>
      <c r="K1170" s="2">
        <v>0</v>
      </c>
      <c r="L1170" s="2">
        <v>0</v>
      </c>
      <c r="M1170" s="24">
        <f t="shared" si="126"/>
        <v>213368.23630117049</v>
      </c>
      <c r="N1170" s="18">
        <v>95437</v>
      </c>
      <c r="O1170" s="17">
        <v>0</v>
      </c>
      <c r="P1170" s="17">
        <v>21095</v>
      </c>
      <c r="Q1170" s="33">
        <v>0</v>
      </c>
      <c r="R1170" s="35">
        <v>0</v>
      </c>
      <c r="S1170" s="40">
        <f t="shared" si="127"/>
        <v>116532</v>
      </c>
      <c r="T1170" s="52">
        <v>0</v>
      </c>
      <c r="U1170" s="64">
        <f t="shared" si="128"/>
        <v>116532</v>
      </c>
      <c r="V1170" s="48">
        <v>21095</v>
      </c>
      <c r="W1170" s="34">
        <v>0</v>
      </c>
      <c r="X1170" s="36">
        <v>95437</v>
      </c>
      <c r="Y1170" s="41">
        <f t="shared" si="129"/>
        <v>116532</v>
      </c>
      <c r="Z1170" s="42">
        <f t="shared" si="130"/>
        <v>0</v>
      </c>
    </row>
    <row r="1171" spans="1:26" x14ac:dyDescent="0.25">
      <c r="A1171" s="7" t="s">
        <v>2303</v>
      </c>
      <c r="B1171" s="56" t="s">
        <v>17</v>
      </c>
      <c r="C1171" s="6" t="s">
        <v>16</v>
      </c>
      <c r="D1171" s="37" t="s">
        <v>101</v>
      </c>
      <c r="E1171" s="8" t="s">
        <v>102</v>
      </c>
      <c r="F1171" s="5">
        <v>6655589.9153630082</v>
      </c>
      <c r="G1171" s="2">
        <v>-0.4599999999627471</v>
      </c>
      <c r="H1171" s="2">
        <v>0</v>
      </c>
      <c r="I1171" s="2">
        <v>0</v>
      </c>
      <c r="J1171" s="2">
        <v>0</v>
      </c>
      <c r="K1171" s="2">
        <v>0</v>
      </c>
      <c r="L1171" s="2">
        <v>0</v>
      </c>
      <c r="M1171" s="24">
        <f t="shared" si="126"/>
        <v>6655589.4553630082</v>
      </c>
      <c r="N1171" s="18">
        <v>-0.4599999999627471</v>
      </c>
      <c r="O1171" s="17">
        <v>0</v>
      </c>
      <c r="P1171" s="17">
        <v>256507</v>
      </c>
      <c r="Q1171" s="33">
        <v>5221624.5173051711</v>
      </c>
      <c r="R1171" s="35">
        <v>2342873.7000000002</v>
      </c>
      <c r="S1171" s="40">
        <f t="shared" si="127"/>
        <v>7821004.7573051713</v>
      </c>
      <c r="T1171" s="52">
        <v>0</v>
      </c>
      <c r="U1171" s="64">
        <f t="shared" si="128"/>
        <v>7821004.7573051713</v>
      </c>
      <c r="V1171" s="48">
        <v>256507</v>
      </c>
      <c r="W1171" s="34">
        <v>5221624.5199999996</v>
      </c>
      <c r="X1171" s="36">
        <v>1177458</v>
      </c>
      <c r="Y1171" s="41">
        <f t="shared" si="129"/>
        <v>6655589.5199999996</v>
      </c>
      <c r="Z1171" s="42">
        <f t="shared" si="130"/>
        <v>1165415.2373051718</v>
      </c>
    </row>
    <row r="1172" spans="1:26" x14ac:dyDescent="0.25">
      <c r="A1172" s="7" t="s">
        <v>2303</v>
      </c>
      <c r="B1172" s="56" t="s">
        <v>17</v>
      </c>
      <c r="C1172" s="6" t="s">
        <v>16</v>
      </c>
      <c r="D1172" s="37" t="s">
        <v>103</v>
      </c>
      <c r="E1172" s="8" t="s">
        <v>104</v>
      </c>
      <c r="F1172" s="5">
        <v>300791.69432524324</v>
      </c>
      <c r="G1172" s="2">
        <v>0</v>
      </c>
      <c r="H1172" s="2">
        <v>0</v>
      </c>
      <c r="I1172" s="2">
        <v>0</v>
      </c>
      <c r="J1172" s="2">
        <v>0</v>
      </c>
      <c r="K1172" s="2">
        <v>0</v>
      </c>
      <c r="L1172" s="2">
        <v>0</v>
      </c>
      <c r="M1172" s="24">
        <f t="shared" si="126"/>
        <v>300791.69432524324</v>
      </c>
      <c r="N1172" s="18">
        <v>0</v>
      </c>
      <c r="O1172" s="17">
        <v>0</v>
      </c>
      <c r="P1172" s="17">
        <v>29957</v>
      </c>
      <c r="Q1172" s="33">
        <v>133322.62260950508</v>
      </c>
      <c r="R1172" s="35">
        <v>0</v>
      </c>
      <c r="S1172" s="40">
        <f t="shared" si="127"/>
        <v>163279.62260950508</v>
      </c>
      <c r="T1172" s="52">
        <v>0</v>
      </c>
      <c r="U1172" s="64">
        <f t="shared" si="128"/>
        <v>163279.62260950508</v>
      </c>
      <c r="V1172" s="48">
        <v>29957</v>
      </c>
      <c r="W1172" s="34">
        <v>133322.62</v>
      </c>
      <c r="X1172" s="36">
        <v>0</v>
      </c>
      <c r="Y1172" s="41">
        <f t="shared" si="129"/>
        <v>163279.62</v>
      </c>
      <c r="Z1172" s="42">
        <f t="shared" si="130"/>
        <v>2.6095050852745771E-3</v>
      </c>
    </row>
    <row r="1173" spans="1:26" x14ac:dyDescent="0.25">
      <c r="A1173" s="7" t="s">
        <v>2303</v>
      </c>
      <c r="B1173" s="56" t="s">
        <v>17</v>
      </c>
      <c r="C1173" s="6" t="s">
        <v>16</v>
      </c>
      <c r="D1173" s="37" t="s">
        <v>105</v>
      </c>
      <c r="E1173" s="8" t="s">
        <v>106</v>
      </c>
      <c r="F1173" s="5">
        <v>0</v>
      </c>
      <c r="G1173" s="2">
        <v>0</v>
      </c>
      <c r="H1173" s="2">
        <v>0</v>
      </c>
      <c r="I1173" s="2">
        <v>0</v>
      </c>
      <c r="J1173" s="2">
        <v>0</v>
      </c>
      <c r="K1173" s="2">
        <v>0</v>
      </c>
      <c r="L1173" s="2">
        <v>0</v>
      </c>
      <c r="M1173" s="24">
        <f t="shared" si="126"/>
        <v>0</v>
      </c>
      <c r="N1173" s="18">
        <v>0</v>
      </c>
      <c r="O1173" s="17">
        <v>0</v>
      </c>
      <c r="P1173" s="17">
        <v>0</v>
      </c>
      <c r="Q1173" s="33">
        <v>0</v>
      </c>
      <c r="R1173" s="35">
        <v>83906</v>
      </c>
      <c r="S1173" s="40">
        <f t="shared" si="127"/>
        <v>83906</v>
      </c>
      <c r="T1173" s="52">
        <v>0</v>
      </c>
      <c r="U1173" s="64">
        <f t="shared" si="128"/>
        <v>83906</v>
      </c>
      <c r="V1173" s="48">
        <v>0</v>
      </c>
      <c r="W1173" s="34">
        <v>0</v>
      </c>
      <c r="X1173" s="36">
        <v>0</v>
      </c>
      <c r="Y1173" s="41">
        <f t="shared" si="129"/>
        <v>0</v>
      </c>
      <c r="Z1173" s="42">
        <f t="shared" si="130"/>
        <v>83906</v>
      </c>
    </row>
    <row r="1174" spans="1:26" x14ac:dyDescent="0.25">
      <c r="A1174" s="7" t="s">
        <v>2303</v>
      </c>
      <c r="B1174" s="56" t="s">
        <v>17</v>
      </c>
      <c r="C1174" s="6" t="s">
        <v>16</v>
      </c>
      <c r="D1174" s="37" t="s">
        <v>107</v>
      </c>
      <c r="E1174" s="8" t="s">
        <v>108</v>
      </c>
      <c r="F1174" s="5">
        <v>2395752113.8329396</v>
      </c>
      <c r="G1174" s="2">
        <v>1646778721.8027821</v>
      </c>
      <c r="H1174" s="2">
        <v>258838003.96721745</v>
      </c>
      <c r="I1174" s="2">
        <v>0</v>
      </c>
      <c r="J1174" s="2">
        <v>0</v>
      </c>
      <c r="K1174" s="2">
        <v>0</v>
      </c>
      <c r="L1174" s="2">
        <v>0</v>
      </c>
      <c r="M1174" s="24">
        <f t="shared" si="126"/>
        <v>4301368839.6029396</v>
      </c>
      <c r="N1174" s="18">
        <v>1646778721.8027821</v>
      </c>
      <c r="O1174" s="17">
        <v>258838003.96721745</v>
      </c>
      <c r="P1174" s="17">
        <v>428551316</v>
      </c>
      <c r="Q1174" s="33">
        <v>0</v>
      </c>
      <c r="R1174" s="35">
        <v>3434030780.1900001</v>
      </c>
      <c r="S1174" s="40">
        <f t="shared" si="127"/>
        <v>5768198821.9599991</v>
      </c>
      <c r="T1174" s="52">
        <v>0</v>
      </c>
      <c r="U1174" s="64">
        <f t="shared" si="128"/>
        <v>5768198821.9599991</v>
      </c>
      <c r="V1174" s="48">
        <v>428551316</v>
      </c>
      <c r="W1174" s="34">
        <v>0</v>
      </c>
      <c r="X1174" s="36">
        <v>3872817524</v>
      </c>
      <c r="Y1174" s="41">
        <f t="shared" si="129"/>
        <v>4301368840</v>
      </c>
      <c r="Z1174" s="42">
        <f t="shared" si="130"/>
        <v>1466829981.9599991</v>
      </c>
    </row>
    <row r="1175" spans="1:26" x14ac:dyDescent="0.25">
      <c r="A1175" s="7" t="s">
        <v>2303</v>
      </c>
      <c r="B1175" s="56" t="s">
        <v>17</v>
      </c>
      <c r="C1175" s="6" t="s">
        <v>16</v>
      </c>
      <c r="D1175" s="37" t="s">
        <v>109</v>
      </c>
      <c r="E1175" s="8" t="s">
        <v>110</v>
      </c>
      <c r="F1175" s="5">
        <v>0</v>
      </c>
      <c r="G1175" s="2">
        <v>0</v>
      </c>
      <c r="H1175" s="2">
        <v>0</v>
      </c>
      <c r="I1175" s="2">
        <v>0</v>
      </c>
      <c r="J1175" s="2">
        <v>0</v>
      </c>
      <c r="K1175" s="2">
        <v>0</v>
      </c>
      <c r="L1175" s="2">
        <v>0</v>
      </c>
      <c r="M1175" s="24">
        <f t="shared" si="126"/>
        <v>0</v>
      </c>
      <c r="N1175" s="18">
        <v>0</v>
      </c>
      <c r="O1175" s="17">
        <v>0</v>
      </c>
      <c r="P1175" s="17">
        <v>0</v>
      </c>
      <c r="Q1175" s="33">
        <v>0</v>
      </c>
      <c r="R1175" s="35">
        <v>0</v>
      </c>
      <c r="S1175" s="40">
        <f t="shared" si="127"/>
        <v>0</v>
      </c>
      <c r="T1175" s="52">
        <v>0</v>
      </c>
      <c r="U1175" s="64">
        <f t="shared" si="128"/>
        <v>0</v>
      </c>
      <c r="V1175" s="48">
        <v>0</v>
      </c>
      <c r="W1175" s="34">
        <v>0</v>
      </c>
      <c r="X1175" s="36">
        <v>0</v>
      </c>
      <c r="Y1175" s="41">
        <f t="shared" si="129"/>
        <v>0</v>
      </c>
      <c r="Z1175" s="42">
        <f t="shared" si="130"/>
        <v>0</v>
      </c>
    </row>
    <row r="1176" spans="1:26" x14ac:dyDescent="0.25">
      <c r="A1176" s="7" t="s">
        <v>2303</v>
      </c>
      <c r="B1176" s="56" t="s">
        <v>17</v>
      </c>
      <c r="C1176" s="6" t="s">
        <v>16</v>
      </c>
      <c r="D1176" s="37" t="s">
        <v>111</v>
      </c>
      <c r="E1176" s="8" t="s">
        <v>112</v>
      </c>
      <c r="F1176" s="5">
        <v>203884.24178997616</v>
      </c>
      <c r="G1176" s="2">
        <v>267386.28000000003</v>
      </c>
      <c r="H1176" s="2">
        <v>0</v>
      </c>
      <c r="I1176" s="2">
        <v>0</v>
      </c>
      <c r="J1176" s="2">
        <v>0</v>
      </c>
      <c r="K1176" s="2">
        <v>0</v>
      </c>
      <c r="L1176" s="2">
        <v>0</v>
      </c>
      <c r="M1176" s="24">
        <f t="shared" si="126"/>
        <v>471270.52178997616</v>
      </c>
      <c r="N1176" s="18">
        <v>267386.28000000003</v>
      </c>
      <c r="O1176" s="17">
        <v>0</v>
      </c>
      <c r="P1176" s="17">
        <v>0</v>
      </c>
      <c r="Q1176" s="33">
        <v>203884.24178997616</v>
      </c>
      <c r="R1176" s="35">
        <v>0</v>
      </c>
      <c r="S1176" s="40">
        <f t="shared" si="127"/>
        <v>471270.52178997616</v>
      </c>
      <c r="T1176" s="52">
        <v>0</v>
      </c>
      <c r="U1176" s="64">
        <f t="shared" si="128"/>
        <v>471270.52178997616</v>
      </c>
      <c r="V1176" s="48">
        <v>0</v>
      </c>
      <c r="W1176" s="34">
        <v>203884</v>
      </c>
      <c r="X1176" s="36">
        <v>267386</v>
      </c>
      <c r="Y1176" s="41">
        <f t="shared" si="129"/>
        <v>471270</v>
      </c>
      <c r="Z1176" s="42">
        <f t="shared" si="130"/>
        <v>0.52178997616283596</v>
      </c>
    </row>
    <row r="1177" spans="1:26" x14ac:dyDescent="0.25">
      <c r="A1177" s="7" t="s">
        <v>2303</v>
      </c>
      <c r="B1177" s="56" t="s">
        <v>17</v>
      </c>
      <c r="C1177" s="6" t="s">
        <v>16</v>
      </c>
      <c r="D1177" s="37" t="s">
        <v>113</v>
      </c>
      <c r="E1177" s="8" t="s">
        <v>114</v>
      </c>
      <c r="F1177" s="5">
        <v>34042684.384806946</v>
      </c>
      <c r="G1177" s="2">
        <v>4992773</v>
      </c>
      <c r="H1177" s="2">
        <v>0</v>
      </c>
      <c r="I1177" s="2">
        <v>0</v>
      </c>
      <c r="J1177" s="2">
        <v>0</v>
      </c>
      <c r="K1177" s="2">
        <v>0</v>
      </c>
      <c r="L1177" s="2">
        <v>0</v>
      </c>
      <c r="M1177" s="24">
        <f t="shared" si="126"/>
        <v>39035457.384806946</v>
      </c>
      <c r="N1177" s="18">
        <v>4992773</v>
      </c>
      <c r="O1177" s="17">
        <v>0</v>
      </c>
      <c r="P1177" s="17">
        <v>3232333</v>
      </c>
      <c r="Q1177" s="33">
        <v>15972812.318469668</v>
      </c>
      <c r="R1177" s="35">
        <v>2752764.33</v>
      </c>
      <c r="S1177" s="40">
        <f t="shared" si="127"/>
        <v>26950682.648469664</v>
      </c>
      <c r="T1177" s="52">
        <v>0</v>
      </c>
      <c r="U1177" s="64">
        <f t="shared" si="128"/>
        <v>26950682.648469664</v>
      </c>
      <c r="V1177" s="48">
        <v>3232333</v>
      </c>
      <c r="W1177" s="34">
        <v>15972812</v>
      </c>
      <c r="X1177" s="36">
        <v>7745537.3300000001</v>
      </c>
      <c r="Y1177" s="41">
        <f t="shared" si="129"/>
        <v>26950682.329999998</v>
      </c>
      <c r="Z1177" s="42">
        <f t="shared" si="130"/>
        <v>0.31846966594457626</v>
      </c>
    </row>
    <row r="1178" spans="1:26" x14ac:dyDescent="0.25">
      <c r="A1178" s="7" t="s">
        <v>2303</v>
      </c>
      <c r="B1178" s="56" t="s">
        <v>17</v>
      </c>
      <c r="C1178" s="6" t="s">
        <v>16</v>
      </c>
      <c r="D1178" s="37" t="s">
        <v>115</v>
      </c>
      <c r="E1178" s="8" t="s">
        <v>116</v>
      </c>
      <c r="F1178" s="5">
        <v>130823027.8978065</v>
      </c>
      <c r="G1178" s="2">
        <v>61000</v>
      </c>
      <c r="H1178" s="2">
        <v>0</v>
      </c>
      <c r="I1178" s="2">
        <v>0</v>
      </c>
      <c r="J1178" s="2">
        <v>0</v>
      </c>
      <c r="K1178" s="2">
        <v>0</v>
      </c>
      <c r="L1178" s="2">
        <v>0</v>
      </c>
      <c r="M1178" s="24">
        <f t="shared" si="126"/>
        <v>130884027.8978065</v>
      </c>
      <c r="N1178" s="18">
        <v>61000</v>
      </c>
      <c r="O1178" s="17">
        <v>0</v>
      </c>
      <c r="P1178" s="17">
        <v>1177636</v>
      </c>
      <c r="Q1178" s="33">
        <v>124239630.6439665</v>
      </c>
      <c r="R1178" s="35">
        <v>104702021.09999999</v>
      </c>
      <c r="S1178" s="40">
        <f t="shared" si="127"/>
        <v>230180287.74396649</v>
      </c>
      <c r="T1178" s="52">
        <v>0</v>
      </c>
      <c r="U1178" s="64">
        <f t="shared" si="128"/>
        <v>230180287.74396649</v>
      </c>
      <c r="V1178" s="48">
        <v>1177636</v>
      </c>
      <c r="W1178" s="34">
        <v>124239630.64</v>
      </c>
      <c r="X1178" s="36">
        <v>5466760.79</v>
      </c>
      <c r="Y1178" s="41">
        <f t="shared" si="129"/>
        <v>130884027.43000001</v>
      </c>
      <c r="Z1178" s="42">
        <f t="shared" si="130"/>
        <v>99296260.313966483</v>
      </c>
    </row>
    <row r="1179" spans="1:26" x14ac:dyDescent="0.25">
      <c r="A1179" s="7" t="s">
        <v>2303</v>
      </c>
      <c r="B1179" s="56" t="s">
        <v>17</v>
      </c>
      <c r="C1179" s="6" t="s">
        <v>16</v>
      </c>
      <c r="D1179" s="37" t="s">
        <v>117</v>
      </c>
      <c r="E1179" s="8" t="s">
        <v>118</v>
      </c>
      <c r="F1179" s="5">
        <v>0</v>
      </c>
      <c r="G1179" s="2">
        <v>0</v>
      </c>
      <c r="H1179" s="2">
        <v>0</v>
      </c>
      <c r="I1179" s="2">
        <v>0</v>
      </c>
      <c r="J1179" s="2">
        <v>0</v>
      </c>
      <c r="K1179" s="2">
        <v>0</v>
      </c>
      <c r="L1179" s="2">
        <v>0</v>
      </c>
      <c r="M1179" s="24">
        <f t="shared" si="126"/>
        <v>0</v>
      </c>
      <c r="N1179" s="18">
        <v>0</v>
      </c>
      <c r="O1179" s="17">
        <v>0</v>
      </c>
      <c r="P1179" s="17">
        <v>0</v>
      </c>
      <c r="Q1179" s="33">
        <v>0</v>
      </c>
      <c r="R1179" s="35">
        <v>0</v>
      </c>
      <c r="S1179" s="40">
        <f t="shared" si="127"/>
        <v>0</v>
      </c>
      <c r="T1179" s="52">
        <v>0</v>
      </c>
      <c r="U1179" s="64">
        <f t="shared" si="128"/>
        <v>0</v>
      </c>
      <c r="V1179" s="48">
        <v>0</v>
      </c>
      <c r="W1179" s="34">
        <v>0</v>
      </c>
      <c r="X1179" s="36">
        <v>0</v>
      </c>
      <c r="Y1179" s="41">
        <f t="shared" si="129"/>
        <v>0</v>
      </c>
      <c r="Z1179" s="42">
        <f t="shared" si="130"/>
        <v>0</v>
      </c>
    </row>
    <row r="1180" spans="1:26" x14ac:dyDescent="0.25">
      <c r="A1180" s="7" t="s">
        <v>2303</v>
      </c>
      <c r="B1180" s="56" t="s">
        <v>17</v>
      </c>
      <c r="C1180" s="6" t="s">
        <v>16</v>
      </c>
      <c r="D1180" s="37" t="s">
        <v>119</v>
      </c>
      <c r="E1180" s="8" t="s">
        <v>120</v>
      </c>
      <c r="F1180" s="5">
        <v>3991365.8183735446</v>
      </c>
      <c r="G1180" s="2">
        <v>33326518.439999998</v>
      </c>
      <c r="H1180" s="2">
        <v>0</v>
      </c>
      <c r="I1180" s="2">
        <v>0</v>
      </c>
      <c r="J1180" s="2">
        <v>0</v>
      </c>
      <c r="K1180" s="2">
        <v>0</v>
      </c>
      <c r="L1180" s="2">
        <v>0</v>
      </c>
      <c r="M1180" s="24">
        <f t="shared" si="126"/>
        <v>37317884.258373544</v>
      </c>
      <c r="N1180" s="18">
        <v>33326518.439999998</v>
      </c>
      <c r="O1180" s="17">
        <v>0</v>
      </c>
      <c r="P1180" s="17">
        <v>713974</v>
      </c>
      <c r="Q1180" s="33">
        <v>0</v>
      </c>
      <c r="R1180" s="35">
        <v>15271332.23</v>
      </c>
      <c r="S1180" s="40">
        <f t="shared" si="127"/>
        <v>49311824.670000002</v>
      </c>
      <c r="T1180" s="52">
        <v>0</v>
      </c>
      <c r="U1180" s="64">
        <f t="shared" si="128"/>
        <v>49311824.670000002</v>
      </c>
      <c r="V1180" s="48">
        <v>713974</v>
      </c>
      <c r="W1180" s="34">
        <v>0</v>
      </c>
      <c r="X1180" s="36">
        <v>36603910</v>
      </c>
      <c r="Y1180" s="41">
        <f t="shared" si="129"/>
        <v>37317884</v>
      </c>
      <c r="Z1180" s="42">
        <f t="shared" si="130"/>
        <v>11993940.670000002</v>
      </c>
    </row>
    <row r="1181" spans="1:26" x14ac:dyDescent="0.25">
      <c r="A1181" s="7" t="s">
        <v>2303</v>
      </c>
      <c r="B1181" s="56" t="s">
        <v>17</v>
      </c>
      <c r="C1181" s="6" t="s">
        <v>16</v>
      </c>
      <c r="D1181" s="37" t="s">
        <v>121</v>
      </c>
      <c r="E1181" s="8" t="s">
        <v>122</v>
      </c>
      <c r="F1181" s="5">
        <v>6922892.7843387742</v>
      </c>
      <c r="G1181" s="2">
        <v>5658037.8098133337</v>
      </c>
      <c r="H1181" s="2">
        <v>2153367.9301866684</v>
      </c>
      <c r="I1181" s="2">
        <v>0</v>
      </c>
      <c r="J1181" s="2">
        <v>0</v>
      </c>
      <c r="K1181" s="2">
        <v>0</v>
      </c>
      <c r="L1181" s="2">
        <v>0</v>
      </c>
      <c r="M1181" s="24">
        <f t="shared" si="126"/>
        <v>14734298.524338776</v>
      </c>
      <c r="N1181" s="18">
        <v>5658037.8098133337</v>
      </c>
      <c r="O1181" s="17">
        <v>2153367.9301866684</v>
      </c>
      <c r="P1181" s="17">
        <v>1238365</v>
      </c>
      <c r="Q1181" s="33">
        <v>0</v>
      </c>
      <c r="R1181" s="35">
        <v>3681500.51</v>
      </c>
      <c r="S1181" s="40">
        <f t="shared" si="127"/>
        <v>12731271.250000002</v>
      </c>
      <c r="T1181" s="52">
        <v>0</v>
      </c>
      <c r="U1181" s="64">
        <f t="shared" si="128"/>
        <v>12731271.250000002</v>
      </c>
      <c r="V1181" s="48">
        <v>1238365</v>
      </c>
      <c r="W1181" s="34">
        <v>0</v>
      </c>
      <c r="X1181" s="36">
        <v>11492906.25</v>
      </c>
      <c r="Y1181" s="41">
        <f t="shared" si="129"/>
        <v>12731271.25</v>
      </c>
      <c r="Z1181" s="42">
        <f t="shared" si="130"/>
        <v>1.862645149230957E-9</v>
      </c>
    </row>
    <row r="1182" spans="1:26" x14ac:dyDescent="0.25">
      <c r="A1182" s="7" t="s">
        <v>2303</v>
      </c>
      <c r="B1182" s="56" t="s">
        <v>17</v>
      </c>
      <c r="C1182" s="6" t="s">
        <v>16</v>
      </c>
      <c r="D1182" s="37" t="s">
        <v>125</v>
      </c>
      <c r="E1182" s="8" t="s">
        <v>126</v>
      </c>
      <c r="F1182" s="5">
        <v>13131275.54502717</v>
      </c>
      <c r="G1182" s="2">
        <v>13375696.85243232</v>
      </c>
      <c r="H1182" s="2">
        <v>11292509.077567682</v>
      </c>
      <c r="I1182" s="2">
        <v>0</v>
      </c>
      <c r="J1182" s="2">
        <v>0</v>
      </c>
      <c r="K1182" s="2">
        <v>0</v>
      </c>
      <c r="L1182" s="2">
        <v>0</v>
      </c>
      <c r="M1182" s="24">
        <f t="shared" si="126"/>
        <v>37799481.475027174</v>
      </c>
      <c r="N1182" s="18">
        <v>13375696.85243232</v>
      </c>
      <c r="O1182" s="17">
        <v>11292509.077567682</v>
      </c>
      <c r="P1182" s="17">
        <v>2348918</v>
      </c>
      <c r="Q1182" s="33">
        <v>0</v>
      </c>
      <c r="R1182" s="35">
        <v>0</v>
      </c>
      <c r="S1182" s="40">
        <f t="shared" si="127"/>
        <v>27017123.93</v>
      </c>
      <c r="T1182" s="52">
        <v>0</v>
      </c>
      <c r="U1182" s="64">
        <f t="shared" si="128"/>
        <v>27017123.93</v>
      </c>
      <c r="V1182" s="48">
        <v>2348918</v>
      </c>
      <c r="W1182" s="34">
        <v>0</v>
      </c>
      <c r="X1182" s="36">
        <v>24668205.93</v>
      </c>
      <c r="Y1182" s="41">
        <f t="shared" si="129"/>
        <v>27017123.93</v>
      </c>
      <c r="Z1182" s="42">
        <f t="shared" si="130"/>
        <v>0</v>
      </c>
    </row>
    <row r="1183" spans="1:26" x14ac:dyDescent="0.25">
      <c r="A1183" s="7" t="s">
        <v>2303</v>
      </c>
      <c r="B1183" s="56" t="s">
        <v>17</v>
      </c>
      <c r="C1183" s="6" t="s">
        <v>16</v>
      </c>
      <c r="D1183" s="37" t="s">
        <v>127</v>
      </c>
      <c r="E1183" s="8" t="s">
        <v>128</v>
      </c>
      <c r="F1183" s="5">
        <v>0</v>
      </c>
      <c r="G1183" s="2">
        <v>0</v>
      </c>
      <c r="H1183" s="2">
        <v>0</v>
      </c>
      <c r="I1183" s="2">
        <v>0</v>
      </c>
      <c r="J1183" s="2">
        <v>0</v>
      </c>
      <c r="K1183" s="2">
        <v>0</v>
      </c>
      <c r="L1183" s="2">
        <v>0</v>
      </c>
      <c r="M1183" s="24">
        <f t="shared" si="126"/>
        <v>0</v>
      </c>
      <c r="N1183" s="18">
        <v>0</v>
      </c>
      <c r="O1183" s="17">
        <v>0</v>
      </c>
      <c r="P1183" s="17">
        <v>0</v>
      </c>
      <c r="Q1183" s="33">
        <v>0</v>
      </c>
      <c r="R1183" s="35">
        <v>1131639</v>
      </c>
      <c r="S1183" s="40">
        <f t="shared" si="127"/>
        <v>1131639</v>
      </c>
      <c r="T1183" s="52">
        <v>0</v>
      </c>
      <c r="U1183" s="64">
        <f t="shared" si="128"/>
        <v>1131639</v>
      </c>
      <c r="V1183" s="48">
        <v>0</v>
      </c>
      <c r="W1183" s="34">
        <v>0</v>
      </c>
      <c r="X1183" s="36">
        <v>0</v>
      </c>
      <c r="Y1183" s="41">
        <f t="shared" si="129"/>
        <v>0</v>
      </c>
      <c r="Z1183" s="42">
        <f t="shared" si="130"/>
        <v>1131639</v>
      </c>
    </row>
    <row r="1184" spans="1:26" x14ac:dyDescent="0.25">
      <c r="A1184" s="7" t="s">
        <v>2303</v>
      </c>
      <c r="B1184" s="56" t="s">
        <v>17</v>
      </c>
      <c r="C1184" s="6" t="s">
        <v>16</v>
      </c>
      <c r="D1184" s="37" t="s">
        <v>129</v>
      </c>
      <c r="E1184" s="8" t="s">
        <v>130</v>
      </c>
      <c r="F1184" s="5">
        <v>0</v>
      </c>
      <c r="G1184" s="2">
        <v>0</v>
      </c>
      <c r="H1184" s="2">
        <v>0</v>
      </c>
      <c r="I1184" s="2">
        <v>0</v>
      </c>
      <c r="J1184" s="2">
        <v>0</v>
      </c>
      <c r="K1184" s="2">
        <v>0</v>
      </c>
      <c r="L1184" s="2">
        <v>0</v>
      </c>
      <c r="M1184" s="24">
        <f t="shared" si="126"/>
        <v>0</v>
      </c>
      <c r="N1184" s="18">
        <v>0</v>
      </c>
      <c r="O1184" s="17">
        <v>0</v>
      </c>
      <c r="P1184" s="17">
        <v>0</v>
      </c>
      <c r="Q1184" s="33">
        <v>0</v>
      </c>
      <c r="R1184" s="35">
        <v>0</v>
      </c>
      <c r="S1184" s="40">
        <f t="shared" si="127"/>
        <v>0</v>
      </c>
      <c r="T1184" s="52">
        <v>0</v>
      </c>
      <c r="U1184" s="64">
        <f t="shared" si="128"/>
        <v>0</v>
      </c>
      <c r="V1184" s="48">
        <v>0</v>
      </c>
      <c r="W1184" s="34">
        <v>0</v>
      </c>
      <c r="X1184" s="36">
        <v>0</v>
      </c>
      <c r="Y1184" s="41">
        <f t="shared" si="129"/>
        <v>0</v>
      </c>
      <c r="Z1184" s="42">
        <f t="shared" si="130"/>
        <v>0</v>
      </c>
    </row>
    <row r="1185" spans="1:26" x14ac:dyDescent="0.25">
      <c r="A1185" s="7" t="s">
        <v>2303</v>
      </c>
      <c r="B1185" s="56" t="s">
        <v>17</v>
      </c>
      <c r="C1185" s="6" t="s">
        <v>16</v>
      </c>
      <c r="D1185" s="37" t="s">
        <v>131</v>
      </c>
      <c r="E1185" s="8" t="s">
        <v>132</v>
      </c>
      <c r="F1185" s="5">
        <v>0</v>
      </c>
      <c r="G1185" s="2">
        <v>0</v>
      </c>
      <c r="H1185" s="2">
        <v>0</v>
      </c>
      <c r="I1185" s="2">
        <v>0</v>
      </c>
      <c r="J1185" s="2">
        <v>0</v>
      </c>
      <c r="K1185" s="2">
        <v>0</v>
      </c>
      <c r="L1185" s="2">
        <v>0</v>
      </c>
      <c r="M1185" s="24">
        <f t="shared" si="126"/>
        <v>0</v>
      </c>
      <c r="N1185" s="18">
        <v>0</v>
      </c>
      <c r="O1185" s="17">
        <v>0</v>
      </c>
      <c r="P1185" s="17">
        <v>0</v>
      </c>
      <c r="Q1185" s="33">
        <v>0</v>
      </c>
      <c r="R1185" s="35">
        <v>13618.65</v>
      </c>
      <c r="S1185" s="40">
        <f t="shared" si="127"/>
        <v>13618.65</v>
      </c>
      <c r="T1185" s="52">
        <v>0</v>
      </c>
      <c r="U1185" s="64">
        <f t="shared" si="128"/>
        <v>13618.65</v>
      </c>
      <c r="V1185" s="48">
        <v>0</v>
      </c>
      <c r="W1185" s="34">
        <v>0</v>
      </c>
      <c r="X1185" s="36">
        <v>0</v>
      </c>
      <c r="Y1185" s="41">
        <f t="shared" si="129"/>
        <v>0</v>
      </c>
      <c r="Z1185" s="42">
        <f t="shared" si="130"/>
        <v>13618.65</v>
      </c>
    </row>
    <row r="1186" spans="1:26" x14ac:dyDescent="0.25">
      <c r="A1186" s="7" t="s">
        <v>2303</v>
      </c>
      <c r="B1186" s="56" t="s">
        <v>17</v>
      </c>
      <c r="C1186" s="6" t="s">
        <v>16</v>
      </c>
      <c r="D1186" s="37" t="s">
        <v>133</v>
      </c>
      <c r="E1186" s="8" t="s">
        <v>134</v>
      </c>
      <c r="F1186" s="5">
        <v>0</v>
      </c>
      <c r="G1186" s="2">
        <v>0</v>
      </c>
      <c r="H1186" s="2">
        <v>0</v>
      </c>
      <c r="I1186" s="2">
        <v>0</v>
      </c>
      <c r="J1186" s="2">
        <v>0</v>
      </c>
      <c r="K1186" s="2">
        <v>0</v>
      </c>
      <c r="L1186" s="2">
        <v>0</v>
      </c>
      <c r="M1186" s="24">
        <f t="shared" si="126"/>
        <v>0</v>
      </c>
      <c r="N1186" s="18">
        <v>0</v>
      </c>
      <c r="O1186" s="17">
        <v>0</v>
      </c>
      <c r="P1186" s="17">
        <v>0</v>
      </c>
      <c r="Q1186" s="33">
        <v>0</v>
      </c>
      <c r="R1186" s="35">
        <v>0</v>
      </c>
      <c r="S1186" s="40">
        <f t="shared" si="127"/>
        <v>0</v>
      </c>
      <c r="T1186" s="52">
        <v>0</v>
      </c>
      <c r="U1186" s="64">
        <f t="shared" si="128"/>
        <v>0</v>
      </c>
      <c r="V1186" s="48">
        <v>0</v>
      </c>
      <c r="W1186" s="34">
        <v>0</v>
      </c>
      <c r="X1186" s="36">
        <v>0</v>
      </c>
      <c r="Y1186" s="41">
        <f t="shared" si="129"/>
        <v>0</v>
      </c>
      <c r="Z1186" s="42">
        <f t="shared" si="130"/>
        <v>0</v>
      </c>
    </row>
    <row r="1187" spans="1:26" x14ac:dyDescent="0.25">
      <c r="A1187" s="7" t="s">
        <v>2303</v>
      </c>
      <c r="B1187" s="56" t="s">
        <v>17</v>
      </c>
      <c r="C1187" s="6" t="s">
        <v>16</v>
      </c>
      <c r="D1187" s="37" t="s">
        <v>135</v>
      </c>
      <c r="E1187" s="8" t="s">
        <v>136</v>
      </c>
      <c r="F1187" s="5">
        <v>1093565.2289324012</v>
      </c>
      <c r="G1187" s="2">
        <v>668523.93319075415</v>
      </c>
      <c r="H1187" s="2">
        <v>1803052.8968092464</v>
      </c>
      <c r="I1187" s="2">
        <v>0</v>
      </c>
      <c r="J1187" s="2">
        <v>0</v>
      </c>
      <c r="K1187" s="2">
        <v>0</v>
      </c>
      <c r="L1187" s="2">
        <v>0</v>
      </c>
      <c r="M1187" s="24">
        <f t="shared" si="126"/>
        <v>3565142.0589324017</v>
      </c>
      <c r="N1187" s="18">
        <v>668523.93319075415</v>
      </c>
      <c r="O1187" s="17">
        <v>1803052.8968092464</v>
      </c>
      <c r="P1187" s="17">
        <v>195617</v>
      </c>
      <c r="Q1187" s="33">
        <v>0</v>
      </c>
      <c r="R1187" s="35">
        <v>0</v>
      </c>
      <c r="S1187" s="40">
        <f t="shared" si="127"/>
        <v>2667193.8300000005</v>
      </c>
      <c r="T1187" s="52">
        <v>0</v>
      </c>
      <c r="U1187" s="64">
        <f t="shared" si="128"/>
        <v>2667193.8300000005</v>
      </c>
      <c r="V1187" s="48">
        <v>195617</v>
      </c>
      <c r="W1187" s="34">
        <v>0</v>
      </c>
      <c r="X1187" s="36">
        <v>2471576.83</v>
      </c>
      <c r="Y1187" s="41">
        <f t="shared" si="129"/>
        <v>2667193.83</v>
      </c>
      <c r="Z1187" s="42">
        <f t="shared" si="130"/>
        <v>4.6566128730773926E-10</v>
      </c>
    </row>
    <row r="1188" spans="1:26" x14ac:dyDescent="0.25">
      <c r="A1188" s="7" t="s">
        <v>2303</v>
      </c>
      <c r="B1188" s="56" t="s">
        <v>17</v>
      </c>
      <c r="C1188" s="6" t="s">
        <v>16</v>
      </c>
      <c r="D1188" s="37" t="s">
        <v>137</v>
      </c>
      <c r="E1188" s="8" t="s">
        <v>138</v>
      </c>
      <c r="F1188" s="5">
        <v>3380738.2155859875</v>
      </c>
      <c r="G1188" s="2">
        <v>3561647.7319531906</v>
      </c>
      <c r="H1188" s="2">
        <v>326462.62804680975</v>
      </c>
      <c r="I1188" s="2">
        <v>0</v>
      </c>
      <c r="J1188" s="2">
        <v>0</v>
      </c>
      <c r="K1188" s="2">
        <v>0</v>
      </c>
      <c r="L1188" s="2">
        <v>0</v>
      </c>
      <c r="M1188" s="24">
        <f t="shared" si="126"/>
        <v>7268848.5755859884</v>
      </c>
      <c r="N1188" s="18">
        <v>3561647.7319531906</v>
      </c>
      <c r="O1188" s="17">
        <v>326462.62804680975</v>
      </c>
      <c r="P1188" s="17">
        <v>604745</v>
      </c>
      <c r="Q1188" s="33">
        <v>0</v>
      </c>
      <c r="R1188" s="35">
        <v>24780884.48</v>
      </c>
      <c r="S1188" s="40">
        <f t="shared" si="127"/>
        <v>29273739.84</v>
      </c>
      <c r="T1188" s="52">
        <v>0</v>
      </c>
      <c r="U1188" s="64">
        <f t="shared" si="128"/>
        <v>29273739.84</v>
      </c>
      <c r="V1188" s="48">
        <v>604745</v>
      </c>
      <c r="W1188" s="34">
        <v>0</v>
      </c>
      <c r="X1188" s="36">
        <v>6664104</v>
      </c>
      <c r="Y1188" s="41">
        <f t="shared" si="129"/>
        <v>7268849</v>
      </c>
      <c r="Z1188" s="42">
        <f t="shared" si="130"/>
        <v>22004890.84</v>
      </c>
    </row>
    <row r="1189" spans="1:26" x14ac:dyDescent="0.25">
      <c r="A1189" s="7" t="s">
        <v>2303</v>
      </c>
      <c r="B1189" s="56" t="s">
        <v>17</v>
      </c>
      <c r="C1189" s="6" t="s">
        <v>16</v>
      </c>
      <c r="D1189" s="37" t="s">
        <v>139</v>
      </c>
      <c r="E1189" s="8" t="s">
        <v>140</v>
      </c>
      <c r="F1189" s="5">
        <v>5187290.5417122757</v>
      </c>
      <c r="G1189" s="2">
        <v>0</v>
      </c>
      <c r="H1189" s="2">
        <v>0</v>
      </c>
      <c r="I1189" s="2">
        <v>0</v>
      </c>
      <c r="J1189" s="2">
        <v>0</v>
      </c>
      <c r="K1189" s="2">
        <v>0</v>
      </c>
      <c r="L1189" s="2">
        <v>0</v>
      </c>
      <c r="M1189" s="24">
        <f t="shared" si="126"/>
        <v>5187290.5417122757</v>
      </c>
      <c r="N1189" s="18">
        <v>0</v>
      </c>
      <c r="O1189" s="17">
        <v>0</v>
      </c>
      <c r="P1189" s="17">
        <v>17577</v>
      </c>
      <c r="Q1189" s="33">
        <v>5089029.3576732185</v>
      </c>
      <c r="R1189" s="35">
        <v>21590917.27</v>
      </c>
      <c r="S1189" s="40">
        <f t="shared" si="127"/>
        <v>26697523.627673216</v>
      </c>
      <c r="T1189" s="52">
        <v>0</v>
      </c>
      <c r="U1189" s="64">
        <f t="shared" si="128"/>
        <v>26697523.627673216</v>
      </c>
      <c r="V1189" s="48">
        <v>17577</v>
      </c>
      <c r="W1189" s="34">
        <v>5089029</v>
      </c>
      <c r="X1189" s="36">
        <v>80684</v>
      </c>
      <c r="Y1189" s="41">
        <f t="shared" si="129"/>
        <v>5187290</v>
      </c>
      <c r="Z1189" s="42">
        <f t="shared" si="130"/>
        <v>21510233.627673216</v>
      </c>
    </row>
    <row r="1190" spans="1:26" x14ac:dyDescent="0.25">
      <c r="A1190" s="7" t="s">
        <v>2303</v>
      </c>
      <c r="B1190" s="56" t="s">
        <v>17</v>
      </c>
      <c r="C1190" s="6" t="s">
        <v>16</v>
      </c>
      <c r="D1190" s="37" t="s">
        <v>141</v>
      </c>
      <c r="E1190" s="8" t="s">
        <v>142</v>
      </c>
      <c r="F1190" s="5">
        <v>390367.90522645344</v>
      </c>
      <c r="G1190" s="2">
        <v>516401</v>
      </c>
      <c r="H1190" s="2">
        <v>0</v>
      </c>
      <c r="I1190" s="2">
        <v>0</v>
      </c>
      <c r="J1190" s="2">
        <v>0</v>
      </c>
      <c r="K1190" s="2">
        <v>0</v>
      </c>
      <c r="L1190" s="2">
        <v>0</v>
      </c>
      <c r="M1190" s="24">
        <f t="shared" si="126"/>
        <v>906768.90522645344</v>
      </c>
      <c r="N1190" s="18">
        <v>516401</v>
      </c>
      <c r="O1190" s="17">
        <v>0</v>
      </c>
      <c r="P1190" s="17">
        <v>69829</v>
      </c>
      <c r="Q1190" s="33">
        <v>0</v>
      </c>
      <c r="R1190" s="35">
        <v>0</v>
      </c>
      <c r="S1190" s="40">
        <f t="shared" si="127"/>
        <v>586230</v>
      </c>
      <c r="T1190" s="52">
        <v>0</v>
      </c>
      <c r="U1190" s="64">
        <f t="shared" si="128"/>
        <v>586230</v>
      </c>
      <c r="V1190" s="48">
        <v>69829</v>
      </c>
      <c r="W1190" s="34">
        <v>0</v>
      </c>
      <c r="X1190" s="36">
        <v>516401</v>
      </c>
      <c r="Y1190" s="41">
        <f t="shared" si="129"/>
        <v>586230</v>
      </c>
      <c r="Z1190" s="42">
        <f t="shared" si="130"/>
        <v>0</v>
      </c>
    </row>
    <row r="1191" spans="1:26" x14ac:dyDescent="0.25">
      <c r="A1191" s="7" t="s">
        <v>2303</v>
      </c>
      <c r="B1191" s="56" t="s">
        <v>17</v>
      </c>
      <c r="C1191" s="6" t="s">
        <v>16</v>
      </c>
      <c r="D1191" s="37" t="s">
        <v>143</v>
      </c>
      <c r="E1191" s="8" t="s">
        <v>144</v>
      </c>
      <c r="F1191" s="5">
        <v>0</v>
      </c>
      <c r="G1191" s="2">
        <v>0</v>
      </c>
      <c r="H1191" s="2">
        <v>0</v>
      </c>
      <c r="I1191" s="2">
        <v>0</v>
      </c>
      <c r="J1191" s="2">
        <v>0</v>
      </c>
      <c r="K1191" s="2">
        <v>0</v>
      </c>
      <c r="L1191" s="2">
        <v>0</v>
      </c>
      <c r="M1191" s="24">
        <f t="shared" si="126"/>
        <v>0</v>
      </c>
      <c r="N1191" s="18">
        <v>0</v>
      </c>
      <c r="O1191" s="17">
        <v>0</v>
      </c>
      <c r="P1191" s="17">
        <v>0</v>
      </c>
      <c r="Q1191" s="33">
        <v>0</v>
      </c>
      <c r="R1191" s="35">
        <v>0</v>
      </c>
      <c r="S1191" s="40">
        <f t="shared" si="127"/>
        <v>0</v>
      </c>
      <c r="T1191" s="52">
        <v>0</v>
      </c>
      <c r="U1191" s="64">
        <f t="shared" si="128"/>
        <v>0</v>
      </c>
      <c r="V1191" s="48">
        <v>0</v>
      </c>
      <c r="W1191" s="34">
        <v>0</v>
      </c>
      <c r="X1191" s="36">
        <v>0</v>
      </c>
      <c r="Y1191" s="41">
        <f t="shared" si="129"/>
        <v>0</v>
      </c>
      <c r="Z1191" s="42">
        <f t="shared" si="130"/>
        <v>0</v>
      </c>
    </row>
    <row r="1192" spans="1:26" x14ac:dyDescent="0.25">
      <c r="A1192" s="7" t="s">
        <v>2303</v>
      </c>
      <c r="B1192" s="56" t="s">
        <v>17</v>
      </c>
      <c r="C1192" s="6" t="s">
        <v>16</v>
      </c>
      <c r="D1192" s="37" t="s">
        <v>145</v>
      </c>
      <c r="E1192" s="8" t="s">
        <v>2306</v>
      </c>
      <c r="F1192" s="5">
        <v>287308.18249083421</v>
      </c>
      <c r="G1192" s="2">
        <v>0</v>
      </c>
      <c r="H1192" s="2">
        <v>0</v>
      </c>
      <c r="I1192" s="2">
        <v>0</v>
      </c>
      <c r="J1192" s="2">
        <v>0</v>
      </c>
      <c r="K1192" s="2">
        <v>0</v>
      </c>
      <c r="L1192" s="2">
        <v>0</v>
      </c>
      <c r="M1192" s="24">
        <f t="shared" si="126"/>
        <v>287308.18249083421</v>
      </c>
      <c r="N1192" s="18">
        <v>0</v>
      </c>
      <c r="O1192" s="17">
        <v>0</v>
      </c>
      <c r="P1192" s="17">
        <v>0</v>
      </c>
      <c r="Q1192" s="33">
        <v>287308.18249083421</v>
      </c>
      <c r="R1192" s="35">
        <v>0</v>
      </c>
      <c r="S1192" s="40">
        <f t="shared" si="127"/>
        <v>287308.18249083421</v>
      </c>
      <c r="T1192" s="52">
        <v>0</v>
      </c>
      <c r="U1192" s="64">
        <f t="shared" si="128"/>
        <v>287308.18249083421</v>
      </c>
      <c r="V1192" s="48">
        <v>0</v>
      </c>
      <c r="W1192" s="34">
        <v>287308</v>
      </c>
      <c r="X1192" s="36">
        <v>0</v>
      </c>
      <c r="Y1192" s="41">
        <f t="shared" si="129"/>
        <v>287308</v>
      </c>
      <c r="Z1192" s="42">
        <f t="shared" si="130"/>
        <v>0.18249083420960233</v>
      </c>
    </row>
    <row r="1193" spans="1:26" x14ac:dyDescent="0.25">
      <c r="A1193" s="7" t="s">
        <v>2303</v>
      </c>
      <c r="B1193" s="56" t="s">
        <v>17</v>
      </c>
      <c r="C1193" s="6" t="s">
        <v>16</v>
      </c>
      <c r="D1193" s="37" t="s">
        <v>147</v>
      </c>
      <c r="E1193" s="8" t="s">
        <v>148</v>
      </c>
      <c r="F1193" s="5">
        <v>675984.43696643552</v>
      </c>
      <c r="G1193" s="2">
        <v>323896.76</v>
      </c>
      <c r="H1193" s="2">
        <v>0</v>
      </c>
      <c r="I1193" s="2">
        <v>0</v>
      </c>
      <c r="J1193" s="2">
        <v>0</v>
      </c>
      <c r="K1193" s="2">
        <v>0</v>
      </c>
      <c r="L1193" s="2">
        <v>0</v>
      </c>
      <c r="M1193" s="24">
        <f t="shared" si="126"/>
        <v>999881.19696643553</v>
      </c>
      <c r="N1193" s="18">
        <v>323896.76</v>
      </c>
      <c r="O1193" s="17">
        <v>0</v>
      </c>
      <c r="P1193" s="17">
        <v>83079</v>
      </c>
      <c r="Q1193" s="33">
        <v>211542.60519224999</v>
      </c>
      <c r="R1193" s="35">
        <v>173830.99</v>
      </c>
      <c r="S1193" s="40">
        <f t="shared" si="127"/>
        <v>792349.35519224999</v>
      </c>
      <c r="T1193" s="52">
        <v>0</v>
      </c>
      <c r="U1193" s="64">
        <f t="shared" si="128"/>
        <v>792349.35519224999</v>
      </c>
      <c r="V1193" s="48">
        <v>83079</v>
      </c>
      <c r="W1193" s="34">
        <v>211542.61</v>
      </c>
      <c r="X1193" s="36">
        <v>497727.75</v>
      </c>
      <c r="Y1193" s="41">
        <f t="shared" si="129"/>
        <v>792349.36</v>
      </c>
      <c r="Z1193" s="42">
        <f t="shared" si="130"/>
        <v>-4.8077499959617853E-3</v>
      </c>
    </row>
    <row r="1194" spans="1:26" x14ac:dyDescent="0.25">
      <c r="A1194" s="7" t="s">
        <v>2303</v>
      </c>
      <c r="B1194" s="56" t="s">
        <v>17</v>
      </c>
      <c r="C1194" s="6" t="s">
        <v>16</v>
      </c>
      <c r="D1194" s="37" t="s">
        <v>149</v>
      </c>
      <c r="E1194" s="8" t="s">
        <v>150</v>
      </c>
      <c r="F1194" s="5">
        <v>311816.1334559315</v>
      </c>
      <c r="G1194" s="2">
        <v>848429</v>
      </c>
      <c r="H1194" s="2">
        <v>0</v>
      </c>
      <c r="I1194" s="2">
        <v>0</v>
      </c>
      <c r="J1194" s="2">
        <v>0</v>
      </c>
      <c r="K1194" s="2">
        <v>0</v>
      </c>
      <c r="L1194" s="2">
        <v>0</v>
      </c>
      <c r="M1194" s="24">
        <f t="shared" si="126"/>
        <v>1160245.1334559314</v>
      </c>
      <c r="N1194" s="18">
        <v>848429</v>
      </c>
      <c r="O1194" s="17">
        <v>0</v>
      </c>
      <c r="P1194" s="17">
        <v>55778</v>
      </c>
      <c r="Q1194" s="33">
        <v>0</v>
      </c>
      <c r="R1194" s="35">
        <v>308021.02</v>
      </c>
      <c r="S1194" s="40">
        <f t="shared" si="127"/>
        <v>1212228.02</v>
      </c>
      <c r="T1194" s="52">
        <v>0</v>
      </c>
      <c r="U1194" s="64">
        <f t="shared" si="128"/>
        <v>1212228.02</v>
      </c>
      <c r="V1194" s="48">
        <v>0</v>
      </c>
      <c r="W1194" s="34">
        <v>0</v>
      </c>
      <c r="X1194" s="36">
        <v>0</v>
      </c>
      <c r="Y1194" s="41">
        <f t="shared" si="129"/>
        <v>0</v>
      </c>
      <c r="Z1194" s="42">
        <f t="shared" si="130"/>
        <v>1212228.02</v>
      </c>
    </row>
    <row r="1195" spans="1:26" x14ac:dyDescent="0.25">
      <c r="A1195" s="7" t="s">
        <v>2303</v>
      </c>
      <c r="B1195" s="56" t="s">
        <v>17</v>
      </c>
      <c r="C1195" s="6" t="s">
        <v>16</v>
      </c>
      <c r="D1195" s="37" t="s">
        <v>151</v>
      </c>
      <c r="E1195" s="8" t="s">
        <v>152</v>
      </c>
      <c r="F1195" s="5">
        <v>9257405.4346189704</v>
      </c>
      <c r="G1195" s="2">
        <v>0</v>
      </c>
      <c r="H1195" s="2">
        <v>0</v>
      </c>
      <c r="I1195" s="2">
        <v>0</v>
      </c>
      <c r="J1195" s="2">
        <v>0</v>
      </c>
      <c r="K1195" s="2">
        <v>0</v>
      </c>
      <c r="L1195" s="2">
        <v>0</v>
      </c>
      <c r="M1195" s="24">
        <f t="shared" si="126"/>
        <v>9257405.4346189704</v>
      </c>
      <c r="N1195" s="18">
        <v>0</v>
      </c>
      <c r="O1195" s="17">
        <v>0</v>
      </c>
      <c r="P1195" s="17">
        <v>19550</v>
      </c>
      <c r="Q1195" s="33">
        <v>9148112.9545136988</v>
      </c>
      <c r="R1195" s="35">
        <v>2416767.4500000002</v>
      </c>
      <c r="S1195" s="40">
        <f t="shared" si="127"/>
        <v>11584430.404513698</v>
      </c>
      <c r="T1195" s="52">
        <v>0</v>
      </c>
      <c r="U1195" s="64">
        <f t="shared" si="128"/>
        <v>11584430.404513698</v>
      </c>
      <c r="V1195" s="48">
        <v>19550</v>
      </c>
      <c r="W1195" s="34">
        <v>9148112.9499999993</v>
      </c>
      <c r="X1195" s="36">
        <v>89742</v>
      </c>
      <c r="Y1195" s="41">
        <f t="shared" si="129"/>
        <v>9257404.9499999993</v>
      </c>
      <c r="Z1195" s="42">
        <f t="shared" si="130"/>
        <v>2327025.4545136988</v>
      </c>
    </row>
    <row r="1196" spans="1:26" x14ac:dyDescent="0.25">
      <c r="A1196" s="7" t="s">
        <v>2303</v>
      </c>
      <c r="B1196" s="56" t="s">
        <v>17</v>
      </c>
      <c r="C1196" s="6" t="s">
        <v>16</v>
      </c>
      <c r="D1196" s="37" t="s">
        <v>153</v>
      </c>
      <c r="E1196" s="8" t="s">
        <v>154</v>
      </c>
      <c r="F1196" s="5">
        <v>3822291.2769315345</v>
      </c>
      <c r="G1196" s="2">
        <v>0</v>
      </c>
      <c r="H1196" s="2">
        <v>0</v>
      </c>
      <c r="I1196" s="2">
        <v>0</v>
      </c>
      <c r="J1196" s="2">
        <v>0</v>
      </c>
      <c r="K1196" s="2">
        <v>0</v>
      </c>
      <c r="L1196" s="2">
        <v>0</v>
      </c>
      <c r="M1196" s="24">
        <f t="shared" si="126"/>
        <v>3822291.2769315345</v>
      </c>
      <c r="N1196" s="18">
        <v>0</v>
      </c>
      <c r="O1196" s="17">
        <v>0</v>
      </c>
      <c r="P1196" s="17">
        <v>346162</v>
      </c>
      <c r="Q1196" s="33">
        <v>1887123.8917632778</v>
      </c>
      <c r="R1196" s="35">
        <v>31517859.57</v>
      </c>
      <c r="S1196" s="40">
        <f t="shared" si="127"/>
        <v>33751145.461763278</v>
      </c>
      <c r="T1196" s="52">
        <v>0</v>
      </c>
      <c r="U1196" s="64">
        <f t="shared" si="128"/>
        <v>33751145.461763278</v>
      </c>
      <c r="V1196" s="48">
        <v>346162</v>
      </c>
      <c r="W1196" s="34">
        <v>1887123.89</v>
      </c>
      <c r="X1196" s="36">
        <v>1589005</v>
      </c>
      <c r="Y1196" s="41">
        <f t="shared" si="129"/>
        <v>3822290.8899999997</v>
      </c>
      <c r="Z1196" s="42">
        <f t="shared" si="130"/>
        <v>29928854.571763277</v>
      </c>
    </row>
    <row r="1197" spans="1:26" x14ac:dyDescent="0.25">
      <c r="A1197" s="7" t="s">
        <v>2303</v>
      </c>
      <c r="B1197" s="56" t="s">
        <v>17</v>
      </c>
      <c r="C1197" s="6" t="s">
        <v>16</v>
      </c>
      <c r="D1197" s="37" t="s">
        <v>155</v>
      </c>
      <c r="E1197" s="8" t="s">
        <v>156</v>
      </c>
      <c r="F1197" s="5">
        <v>0</v>
      </c>
      <c r="G1197" s="2">
        <v>0</v>
      </c>
      <c r="H1197" s="2">
        <v>0</v>
      </c>
      <c r="I1197" s="2">
        <v>0</v>
      </c>
      <c r="J1197" s="2">
        <v>0</v>
      </c>
      <c r="K1197" s="2">
        <v>0</v>
      </c>
      <c r="L1197" s="2">
        <v>0</v>
      </c>
      <c r="M1197" s="24">
        <f t="shared" si="126"/>
        <v>0</v>
      </c>
      <c r="N1197" s="18">
        <v>0</v>
      </c>
      <c r="O1197" s="17">
        <v>0</v>
      </c>
      <c r="P1197" s="17">
        <v>0</v>
      </c>
      <c r="Q1197" s="33">
        <v>0</v>
      </c>
      <c r="R1197" s="35">
        <v>0</v>
      </c>
      <c r="S1197" s="40">
        <f t="shared" si="127"/>
        <v>0</v>
      </c>
      <c r="T1197" s="52">
        <v>0</v>
      </c>
      <c r="U1197" s="64">
        <f t="shared" si="128"/>
        <v>0</v>
      </c>
      <c r="V1197" s="48">
        <v>0</v>
      </c>
      <c r="W1197" s="34">
        <v>0</v>
      </c>
      <c r="X1197" s="36">
        <v>0</v>
      </c>
      <c r="Y1197" s="41">
        <f t="shared" si="129"/>
        <v>0</v>
      </c>
      <c r="Z1197" s="42">
        <f t="shared" si="130"/>
        <v>0</v>
      </c>
    </row>
    <row r="1198" spans="1:26" x14ac:dyDescent="0.25">
      <c r="A1198" s="7" t="s">
        <v>2303</v>
      </c>
      <c r="B1198" s="56" t="s">
        <v>17</v>
      </c>
      <c r="C1198" s="6" t="s">
        <v>16</v>
      </c>
      <c r="D1198" s="37" t="s">
        <v>157</v>
      </c>
      <c r="E1198" s="8" t="s">
        <v>158</v>
      </c>
      <c r="F1198" s="5">
        <v>3254150.8239442115</v>
      </c>
      <c r="G1198" s="2">
        <v>3902687</v>
      </c>
      <c r="H1198" s="2">
        <v>0</v>
      </c>
      <c r="I1198" s="2">
        <v>0</v>
      </c>
      <c r="J1198" s="2">
        <v>0</v>
      </c>
      <c r="K1198" s="2">
        <v>0</v>
      </c>
      <c r="L1198" s="2">
        <v>0</v>
      </c>
      <c r="M1198" s="24">
        <f t="shared" si="126"/>
        <v>7156837.823944211</v>
      </c>
      <c r="N1198" s="18">
        <v>3902687</v>
      </c>
      <c r="O1198" s="17">
        <v>0</v>
      </c>
      <c r="P1198" s="17">
        <v>582101</v>
      </c>
      <c r="Q1198" s="33">
        <v>0</v>
      </c>
      <c r="R1198" s="35">
        <v>0</v>
      </c>
      <c r="S1198" s="40">
        <f t="shared" si="127"/>
        <v>4484788</v>
      </c>
      <c r="T1198" s="52">
        <v>0</v>
      </c>
      <c r="U1198" s="64">
        <f t="shared" si="128"/>
        <v>4484788</v>
      </c>
      <c r="V1198" s="48">
        <v>0</v>
      </c>
      <c r="W1198" s="34">
        <v>0</v>
      </c>
      <c r="X1198" s="36">
        <v>0</v>
      </c>
      <c r="Y1198" s="41">
        <f t="shared" si="129"/>
        <v>0</v>
      </c>
      <c r="Z1198" s="42">
        <f t="shared" si="130"/>
        <v>4484788</v>
      </c>
    </row>
    <row r="1199" spans="1:26" x14ac:dyDescent="0.25">
      <c r="A1199" s="7" t="s">
        <v>2303</v>
      </c>
      <c r="B1199" s="56" t="s">
        <v>17</v>
      </c>
      <c r="C1199" s="6" t="s">
        <v>16</v>
      </c>
      <c r="D1199" s="37" t="s">
        <v>161</v>
      </c>
      <c r="E1199" s="8" t="s">
        <v>162</v>
      </c>
      <c r="F1199" s="5">
        <v>18081203.493450884</v>
      </c>
      <c r="G1199" s="2">
        <v>43120486.730000004</v>
      </c>
      <c r="H1199" s="2">
        <v>0</v>
      </c>
      <c r="I1199" s="2">
        <v>0</v>
      </c>
      <c r="J1199" s="2">
        <v>0</v>
      </c>
      <c r="K1199" s="2">
        <v>0</v>
      </c>
      <c r="L1199" s="2">
        <v>0</v>
      </c>
      <c r="M1199" s="24">
        <f t="shared" si="126"/>
        <v>61201690.223450884</v>
      </c>
      <c r="N1199" s="18">
        <v>43120486.730000004</v>
      </c>
      <c r="O1199" s="17">
        <v>0</v>
      </c>
      <c r="P1199" s="17">
        <v>3234359</v>
      </c>
      <c r="Q1199" s="33">
        <v>0</v>
      </c>
      <c r="R1199" s="35">
        <v>11919340.220000001</v>
      </c>
      <c r="S1199" s="40">
        <f t="shared" si="127"/>
        <v>58274185.950000003</v>
      </c>
      <c r="T1199" s="52">
        <v>0</v>
      </c>
      <c r="U1199" s="64">
        <f t="shared" si="128"/>
        <v>58274185.950000003</v>
      </c>
      <c r="V1199" s="48">
        <v>3234359</v>
      </c>
      <c r="W1199" s="34">
        <v>0</v>
      </c>
      <c r="X1199" s="36">
        <v>53253517.380000003</v>
      </c>
      <c r="Y1199" s="41">
        <f t="shared" si="129"/>
        <v>56487876.380000003</v>
      </c>
      <c r="Z1199" s="42">
        <f t="shared" si="130"/>
        <v>1786309.5700000003</v>
      </c>
    </row>
    <row r="1200" spans="1:26" x14ac:dyDescent="0.25">
      <c r="A1200" s="7" t="s">
        <v>2303</v>
      </c>
      <c r="B1200" s="56" t="s">
        <v>17</v>
      </c>
      <c r="C1200" s="6" t="s">
        <v>16</v>
      </c>
      <c r="D1200" s="37" t="s">
        <v>163</v>
      </c>
      <c r="E1200" s="8" t="s">
        <v>164</v>
      </c>
      <c r="F1200" s="5">
        <v>2850823.8469284438</v>
      </c>
      <c r="G1200" s="2">
        <v>586575.92992634512</v>
      </c>
      <c r="H1200" s="2">
        <v>5655314.0000736546</v>
      </c>
      <c r="I1200" s="2">
        <v>0</v>
      </c>
      <c r="J1200" s="2">
        <v>0</v>
      </c>
      <c r="K1200" s="2">
        <v>0</v>
      </c>
      <c r="L1200" s="2">
        <v>0</v>
      </c>
      <c r="M1200" s="24">
        <f t="shared" si="126"/>
        <v>9092713.7769284435</v>
      </c>
      <c r="N1200" s="18">
        <v>586575.92992634512</v>
      </c>
      <c r="O1200" s="17">
        <v>5655314.0000736546</v>
      </c>
      <c r="P1200" s="17">
        <v>509954</v>
      </c>
      <c r="Q1200" s="33">
        <v>0</v>
      </c>
      <c r="R1200" s="35">
        <v>1726705.18</v>
      </c>
      <c r="S1200" s="40">
        <f t="shared" si="127"/>
        <v>8478549.1099999994</v>
      </c>
      <c r="T1200" s="52">
        <v>0</v>
      </c>
      <c r="U1200" s="64">
        <f t="shared" si="128"/>
        <v>8478549.1099999994</v>
      </c>
      <c r="V1200" s="48">
        <v>509954</v>
      </c>
      <c r="W1200" s="34">
        <v>0</v>
      </c>
      <c r="X1200" s="36">
        <v>7968595.1100000003</v>
      </c>
      <c r="Y1200" s="41">
        <f t="shared" si="129"/>
        <v>8478549.1099999994</v>
      </c>
      <c r="Z1200" s="42">
        <f t="shared" si="130"/>
        <v>0</v>
      </c>
    </row>
    <row r="1201" spans="1:26" x14ac:dyDescent="0.25">
      <c r="A1201" s="7" t="s">
        <v>2303</v>
      </c>
      <c r="B1201" s="56" t="s">
        <v>17</v>
      </c>
      <c r="C1201" s="6" t="s">
        <v>16</v>
      </c>
      <c r="D1201" s="37" t="s">
        <v>165</v>
      </c>
      <c r="E1201" s="8" t="s">
        <v>166</v>
      </c>
      <c r="F1201" s="5">
        <v>0</v>
      </c>
      <c r="G1201" s="2">
        <v>0</v>
      </c>
      <c r="H1201" s="2">
        <v>0</v>
      </c>
      <c r="I1201" s="2">
        <v>0</v>
      </c>
      <c r="J1201" s="2">
        <v>0</v>
      </c>
      <c r="K1201" s="2">
        <v>0</v>
      </c>
      <c r="L1201" s="2">
        <v>0</v>
      </c>
      <c r="M1201" s="24">
        <f t="shared" si="126"/>
        <v>0</v>
      </c>
      <c r="N1201" s="18">
        <v>0</v>
      </c>
      <c r="O1201" s="17">
        <v>0</v>
      </c>
      <c r="P1201" s="17">
        <v>0</v>
      </c>
      <c r="Q1201" s="33">
        <v>0</v>
      </c>
      <c r="R1201" s="35">
        <v>0</v>
      </c>
      <c r="S1201" s="40">
        <f t="shared" si="127"/>
        <v>0</v>
      </c>
      <c r="T1201" s="52">
        <v>0</v>
      </c>
      <c r="U1201" s="64">
        <f t="shared" si="128"/>
        <v>0</v>
      </c>
      <c r="V1201" s="48">
        <v>0</v>
      </c>
      <c r="W1201" s="34">
        <v>0</v>
      </c>
      <c r="X1201" s="36">
        <v>0</v>
      </c>
      <c r="Y1201" s="41">
        <f t="shared" si="129"/>
        <v>0</v>
      </c>
      <c r="Z1201" s="42">
        <f t="shared" si="130"/>
        <v>0</v>
      </c>
    </row>
    <row r="1202" spans="1:26" x14ac:dyDescent="0.25">
      <c r="A1202" s="7" t="s">
        <v>2303</v>
      </c>
      <c r="B1202" s="56" t="s">
        <v>17</v>
      </c>
      <c r="C1202" s="6" t="s">
        <v>16</v>
      </c>
      <c r="D1202" s="37" t="s">
        <v>167</v>
      </c>
      <c r="E1202" s="8" t="s">
        <v>168</v>
      </c>
      <c r="F1202" s="5">
        <v>1743624701.3540463</v>
      </c>
      <c r="G1202" s="2">
        <v>17154099</v>
      </c>
      <c r="H1202" s="2">
        <v>0</v>
      </c>
      <c r="I1202" s="2">
        <v>0</v>
      </c>
      <c r="J1202" s="2">
        <v>0</v>
      </c>
      <c r="K1202" s="2">
        <v>0</v>
      </c>
      <c r="L1202" s="2">
        <v>0</v>
      </c>
      <c r="M1202" s="24">
        <f t="shared" si="126"/>
        <v>1760778800.3540463</v>
      </c>
      <c r="N1202" s="18">
        <v>17154099</v>
      </c>
      <c r="O1202" s="17">
        <v>0</v>
      </c>
      <c r="P1202" s="17">
        <v>50137547</v>
      </c>
      <c r="Q1202" s="33">
        <v>1463338235.7422433</v>
      </c>
      <c r="R1202" s="35">
        <v>592255504.63999999</v>
      </c>
      <c r="S1202" s="40">
        <f t="shared" si="127"/>
        <v>2122885386.3822432</v>
      </c>
      <c r="T1202" s="52">
        <v>0</v>
      </c>
      <c r="U1202" s="64">
        <f t="shared" si="128"/>
        <v>2122885386.3822432</v>
      </c>
      <c r="V1202" s="48">
        <v>50137547</v>
      </c>
      <c r="W1202" s="34">
        <v>1463338235.74</v>
      </c>
      <c r="X1202" s="36">
        <v>247303018</v>
      </c>
      <c r="Y1202" s="41">
        <f t="shared" si="129"/>
        <v>1760778800.74</v>
      </c>
      <c r="Z1202" s="42">
        <f t="shared" si="130"/>
        <v>362106585.64224315</v>
      </c>
    </row>
    <row r="1203" spans="1:26" x14ac:dyDescent="0.25">
      <c r="A1203" s="7" t="s">
        <v>2303</v>
      </c>
      <c r="B1203" s="56" t="s">
        <v>17</v>
      </c>
      <c r="C1203" s="6" t="s">
        <v>16</v>
      </c>
      <c r="D1203" s="37" t="s">
        <v>169</v>
      </c>
      <c r="E1203" s="8" t="s">
        <v>170</v>
      </c>
      <c r="F1203" s="5">
        <v>0</v>
      </c>
      <c r="G1203" s="2">
        <v>0</v>
      </c>
      <c r="H1203" s="2">
        <v>0</v>
      </c>
      <c r="I1203" s="2">
        <v>0</v>
      </c>
      <c r="J1203" s="2">
        <v>0</v>
      </c>
      <c r="K1203" s="2">
        <v>0</v>
      </c>
      <c r="L1203" s="2">
        <v>0</v>
      </c>
      <c r="M1203" s="24">
        <f t="shared" si="126"/>
        <v>0</v>
      </c>
      <c r="N1203" s="18">
        <v>0</v>
      </c>
      <c r="O1203" s="17">
        <v>0</v>
      </c>
      <c r="P1203" s="17">
        <v>0</v>
      </c>
      <c r="Q1203" s="33">
        <v>0</v>
      </c>
      <c r="R1203" s="35">
        <v>31147.93</v>
      </c>
      <c r="S1203" s="40">
        <f t="shared" si="127"/>
        <v>31147.93</v>
      </c>
      <c r="T1203" s="52">
        <v>0</v>
      </c>
      <c r="U1203" s="64">
        <f t="shared" si="128"/>
        <v>31147.93</v>
      </c>
      <c r="V1203" s="48">
        <v>0</v>
      </c>
      <c r="W1203" s="34">
        <v>0</v>
      </c>
      <c r="X1203" s="36">
        <v>0</v>
      </c>
      <c r="Y1203" s="41">
        <f t="shared" si="129"/>
        <v>0</v>
      </c>
      <c r="Z1203" s="42">
        <f t="shared" si="130"/>
        <v>31147.93</v>
      </c>
    </row>
    <row r="1204" spans="1:26" x14ac:dyDescent="0.25">
      <c r="A1204" s="7" t="s">
        <v>2303</v>
      </c>
      <c r="B1204" s="56" t="s">
        <v>17</v>
      </c>
      <c r="C1204" s="6" t="s">
        <v>16</v>
      </c>
      <c r="D1204" s="37" t="s">
        <v>171</v>
      </c>
      <c r="E1204" s="8" t="s">
        <v>172</v>
      </c>
      <c r="F1204" s="5">
        <v>0</v>
      </c>
      <c r="G1204" s="2">
        <v>0</v>
      </c>
      <c r="H1204" s="2">
        <v>0</v>
      </c>
      <c r="I1204" s="2">
        <v>0</v>
      </c>
      <c r="J1204" s="2">
        <v>0</v>
      </c>
      <c r="K1204" s="2">
        <v>0</v>
      </c>
      <c r="L1204" s="2">
        <v>0</v>
      </c>
      <c r="M1204" s="24">
        <f t="shared" si="126"/>
        <v>0</v>
      </c>
      <c r="N1204" s="18">
        <v>0</v>
      </c>
      <c r="O1204" s="17">
        <v>0</v>
      </c>
      <c r="P1204" s="17">
        <v>0</v>
      </c>
      <c r="Q1204" s="33">
        <v>0</v>
      </c>
      <c r="R1204" s="35">
        <v>0</v>
      </c>
      <c r="S1204" s="40">
        <f t="shared" si="127"/>
        <v>0</v>
      </c>
      <c r="T1204" s="52">
        <v>0</v>
      </c>
      <c r="U1204" s="64">
        <f t="shared" si="128"/>
        <v>0</v>
      </c>
      <c r="V1204" s="48">
        <v>0</v>
      </c>
      <c r="W1204" s="34">
        <v>0</v>
      </c>
      <c r="X1204" s="36">
        <v>0</v>
      </c>
      <c r="Y1204" s="41">
        <f t="shared" si="129"/>
        <v>0</v>
      </c>
      <c r="Z1204" s="42">
        <f t="shared" si="130"/>
        <v>0</v>
      </c>
    </row>
    <row r="1205" spans="1:26" x14ac:dyDescent="0.25">
      <c r="A1205" s="7" t="s">
        <v>2303</v>
      </c>
      <c r="B1205" s="56" t="s">
        <v>17</v>
      </c>
      <c r="C1205" s="6" t="s">
        <v>16</v>
      </c>
      <c r="D1205" s="37" t="s">
        <v>177</v>
      </c>
      <c r="E1205" s="8" t="s">
        <v>178</v>
      </c>
      <c r="F1205" s="5">
        <v>114396975.85286754</v>
      </c>
      <c r="G1205" s="2">
        <v>43644314.42165333</v>
      </c>
      <c r="H1205" s="2">
        <v>221129185.93834665</v>
      </c>
      <c r="I1205" s="2">
        <v>0</v>
      </c>
      <c r="J1205" s="2">
        <v>0</v>
      </c>
      <c r="K1205" s="2">
        <v>0</v>
      </c>
      <c r="L1205" s="2">
        <v>0</v>
      </c>
      <c r="M1205" s="24">
        <f t="shared" si="126"/>
        <v>379170476.2128675</v>
      </c>
      <c r="N1205" s="18">
        <v>43644314.42165333</v>
      </c>
      <c r="O1205" s="17">
        <v>221129185.93834665</v>
      </c>
      <c r="P1205" s="17">
        <v>20463292</v>
      </c>
      <c r="Q1205" s="33">
        <v>0</v>
      </c>
      <c r="R1205" s="35">
        <v>73527105.420000002</v>
      </c>
      <c r="S1205" s="40">
        <f t="shared" si="127"/>
        <v>358763897.78000003</v>
      </c>
      <c r="T1205" s="52">
        <v>0</v>
      </c>
      <c r="U1205" s="64">
        <f t="shared" si="128"/>
        <v>358763897.78000003</v>
      </c>
      <c r="V1205" s="48">
        <v>0</v>
      </c>
      <c r="W1205" s="34">
        <v>0</v>
      </c>
      <c r="X1205" s="36">
        <v>0</v>
      </c>
      <c r="Y1205" s="41">
        <f t="shared" si="129"/>
        <v>0</v>
      </c>
      <c r="Z1205" s="42">
        <f t="shared" si="130"/>
        <v>358763897.78000003</v>
      </c>
    </row>
    <row r="1206" spans="1:26" x14ac:dyDescent="0.25">
      <c r="A1206" s="7" t="s">
        <v>2303</v>
      </c>
      <c r="B1206" s="56" t="s">
        <v>17</v>
      </c>
      <c r="C1206" s="6" t="s">
        <v>16</v>
      </c>
      <c r="D1206" s="37" t="s">
        <v>179</v>
      </c>
      <c r="E1206" s="8" t="s">
        <v>180</v>
      </c>
      <c r="F1206" s="5">
        <v>3054631986.4977865</v>
      </c>
      <c r="G1206" s="2">
        <v>380582569.38999939</v>
      </c>
      <c r="H1206" s="2">
        <v>0</v>
      </c>
      <c r="I1206" s="2">
        <v>0</v>
      </c>
      <c r="J1206" s="2">
        <v>0</v>
      </c>
      <c r="K1206" s="2">
        <v>0</v>
      </c>
      <c r="L1206" s="2">
        <v>0</v>
      </c>
      <c r="M1206" s="24">
        <f t="shared" si="126"/>
        <v>3435214555.8877859</v>
      </c>
      <c r="N1206" s="18">
        <v>380582569.38999939</v>
      </c>
      <c r="O1206" s="17">
        <v>0</v>
      </c>
      <c r="P1206" s="17">
        <v>319206622</v>
      </c>
      <c r="Q1206" s="33">
        <v>1270155047.5702314</v>
      </c>
      <c r="R1206" s="35">
        <v>981775652.78999996</v>
      </c>
      <c r="S1206" s="40">
        <f t="shared" si="127"/>
        <v>2951719891.7502308</v>
      </c>
      <c r="T1206" s="52">
        <v>0</v>
      </c>
      <c r="U1206" s="64">
        <f t="shared" si="128"/>
        <v>2951719891.7502308</v>
      </c>
      <c r="V1206" s="48">
        <v>319206622</v>
      </c>
      <c r="W1206" s="34">
        <v>1270155047.5699999</v>
      </c>
      <c r="X1206" s="36">
        <v>1324546720.23</v>
      </c>
      <c r="Y1206" s="41">
        <f t="shared" si="129"/>
        <v>2913908389.8000002</v>
      </c>
      <c r="Z1206" s="42">
        <f t="shared" si="130"/>
        <v>37811501.950230598</v>
      </c>
    </row>
    <row r="1207" spans="1:26" x14ac:dyDescent="0.25">
      <c r="A1207" s="7" t="s">
        <v>2303</v>
      </c>
      <c r="B1207" s="56" t="s">
        <v>17</v>
      </c>
      <c r="C1207" s="6" t="s">
        <v>16</v>
      </c>
      <c r="D1207" s="37" t="s">
        <v>181</v>
      </c>
      <c r="E1207" s="8" t="s">
        <v>182</v>
      </c>
      <c r="F1207" s="5">
        <v>1654774947.8503971</v>
      </c>
      <c r="G1207" s="2">
        <v>48619034.987384081</v>
      </c>
      <c r="H1207" s="2">
        <v>243756252.34261584</v>
      </c>
      <c r="I1207" s="2">
        <v>0</v>
      </c>
      <c r="J1207" s="2">
        <v>0</v>
      </c>
      <c r="K1207" s="2">
        <v>0</v>
      </c>
      <c r="L1207" s="2">
        <v>0</v>
      </c>
      <c r="M1207" s="24">
        <f t="shared" si="126"/>
        <v>1947150235.180397</v>
      </c>
      <c r="N1207" s="18">
        <v>48619034.987384081</v>
      </c>
      <c r="O1207" s="17">
        <v>243756252.34261584</v>
      </c>
      <c r="P1207" s="17">
        <v>162724168</v>
      </c>
      <c r="Q1207" s="33">
        <v>745089797.23781586</v>
      </c>
      <c r="R1207" s="35">
        <v>440595925.43000001</v>
      </c>
      <c r="S1207" s="40">
        <f t="shared" si="127"/>
        <v>1640785177.9978158</v>
      </c>
      <c r="T1207" s="52">
        <v>0</v>
      </c>
      <c r="U1207" s="64">
        <f t="shared" si="128"/>
        <v>1640785177.9978158</v>
      </c>
      <c r="V1207" s="48">
        <v>162724168</v>
      </c>
      <c r="W1207" s="34">
        <v>745089797</v>
      </c>
      <c r="X1207" s="36">
        <v>713435134.76999998</v>
      </c>
      <c r="Y1207" s="41">
        <f t="shared" si="129"/>
        <v>1621249099.77</v>
      </c>
      <c r="Z1207" s="42">
        <f t="shared" si="130"/>
        <v>19536078.227815866</v>
      </c>
    </row>
    <row r="1208" spans="1:26" x14ac:dyDescent="0.25">
      <c r="A1208" s="7" t="s">
        <v>2303</v>
      </c>
      <c r="B1208" s="56" t="s">
        <v>17</v>
      </c>
      <c r="C1208" s="6" t="s">
        <v>16</v>
      </c>
      <c r="D1208" s="37" t="s">
        <v>183</v>
      </c>
      <c r="E1208" s="8" t="s">
        <v>184</v>
      </c>
      <c r="F1208" s="5">
        <v>802761546.87426913</v>
      </c>
      <c r="G1208" s="2">
        <v>1066922760.1099999</v>
      </c>
      <c r="H1208" s="2">
        <v>0</v>
      </c>
      <c r="I1208" s="2">
        <v>0</v>
      </c>
      <c r="J1208" s="2">
        <v>0</v>
      </c>
      <c r="K1208" s="2">
        <v>0</v>
      </c>
      <c r="L1208" s="2">
        <v>0</v>
      </c>
      <c r="M1208" s="24">
        <f t="shared" si="126"/>
        <v>1869684306.9842691</v>
      </c>
      <c r="N1208" s="18">
        <v>1066922760.1099999</v>
      </c>
      <c r="O1208" s="17">
        <v>0</v>
      </c>
      <c r="P1208" s="17">
        <v>143597710</v>
      </c>
      <c r="Q1208" s="33">
        <v>0</v>
      </c>
      <c r="R1208" s="35">
        <v>757303039.45000005</v>
      </c>
      <c r="S1208" s="40">
        <f t="shared" si="127"/>
        <v>1967823509.5599999</v>
      </c>
      <c r="T1208" s="52">
        <v>0</v>
      </c>
      <c r="U1208" s="64">
        <f t="shared" si="128"/>
        <v>1967823509.5599999</v>
      </c>
      <c r="V1208" s="48">
        <v>143597710</v>
      </c>
      <c r="W1208" s="34">
        <v>0</v>
      </c>
      <c r="X1208" s="36">
        <v>1726086597</v>
      </c>
      <c r="Y1208" s="41">
        <f t="shared" si="129"/>
        <v>1869684307</v>
      </c>
      <c r="Z1208" s="42">
        <f t="shared" si="130"/>
        <v>98139202.559999943</v>
      </c>
    </row>
    <row r="1209" spans="1:26" x14ac:dyDescent="0.25">
      <c r="A1209" s="7" t="s">
        <v>2303</v>
      </c>
      <c r="B1209" s="56" t="s">
        <v>17</v>
      </c>
      <c r="C1209" s="6" t="s">
        <v>16</v>
      </c>
      <c r="D1209" s="37" t="s">
        <v>185</v>
      </c>
      <c r="E1209" s="8" t="s">
        <v>186</v>
      </c>
      <c r="F1209" s="5">
        <v>4579042.8382306732</v>
      </c>
      <c r="G1209" s="2">
        <v>0</v>
      </c>
      <c r="H1209" s="2">
        <v>0</v>
      </c>
      <c r="I1209" s="2">
        <v>0</v>
      </c>
      <c r="J1209" s="2">
        <v>0</v>
      </c>
      <c r="K1209" s="2">
        <v>0</v>
      </c>
      <c r="L1209" s="2">
        <v>0</v>
      </c>
      <c r="M1209" s="24">
        <f t="shared" si="126"/>
        <v>4579042.8382306732</v>
      </c>
      <c r="N1209" s="18">
        <v>0</v>
      </c>
      <c r="O1209" s="17">
        <v>0</v>
      </c>
      <c r="P1209" s="17">
        <v>49155</v>
      </c>
      <c r="Q1209" s="33">
        <v>4304251.18436467</v>
      </c>
      <c r="R1209" s="35">
        <v>1031143</v>
      </c>
      <c r="S1209" s="40">
        <f t="shared" si="127"/>
        <v>5384549.18436467</v>
      </c>
      <c r="T1209" s="52">
        <v>0</v>
      </c>
      <c r="U1209" s="64">
        <f t="shared" si="128"/>
        <v>5384549.18436467</v>
      </c>
      <c r="V1209" s="48">
        <v>49155</v>
      </c>
      <c r="W1209" s="34">
        <v>0</v>
      </c>
      <c r="X1209" s="36">
        <v>225637</v>
      </c>
      <c r="Y1209" s="41">
        <f t="shared" si="129"/>
        <v>274792</v>
      </c>
      <c r="Z1209" s="42">
        <f t="shared" si="130"/>
        <v>5109757.18436467</v>
      </c>
    </row>
    <row r="1210" spans="1:26" x14ac:dyDescent="0.25">
      <c r="A1210" s="7" t="s">
        <v>2303</v>
      </c>
      <c r="B1210" s="56" t="s">
        <v>17</v>
      </c>
      <c r="C1210" s="6" t="s">
        <v>16</v>
      </c>
      <c r="D1210" s="37" t="s">
        <v>187</v>
      </c>
      <c r="E1210" s="8" t="s">
        <v>188</v>
      </c>
      <c r="F1210" s="5">
        <v>427808.9122268199</v>
      </c>
      <c r="G1210" s="2">
        <v>1054777.1300000001</v>
      </c>
      <c r="H1210" s="2">
        <v>0</v>
      </c>
      <c r="I1210" s="2">
        <v>0</v>
      </c>
      <c r="J1210" s="2">
        <v>0</v>
      </c>
      <c r="K1210" s="2">
        <v>0</v>
      </c>
      <c r="L1210" s="2">
        <v>0</v>
      </c>
      <c r="M1210" s="24">
        <f t="shared" si="126"/>
        <v>1482586.04222682</v>
      </c>
      <c r="N1210" s="18">
        <v>1054777.1300000001</v>
      </c>
      <c r="O1210" s="17">
        <v>0</v>
      </c>
      <c r="P1210" s="17">
        <v>76526</v>
      </c>
      <c r="Q1210" s="33">
        <v>0</v>
      </c>
      <c r="R1210" s="35">
        <v>0</v>
      </c>
      <c r="S1210" s="40">
        <f t="shared" si="127"/>
        <v>1131303.1300000001</v>
      </c>
      <c r="T1210" s="52">
        <v>0</v>
      </c>
      <c r="U1210" s="64">
        <f t="shared" si="128"/>
        <v>1131303.1300000001</v>
      </c>
      <c r="V1210" s="48">
        <v>76526</v>
      </c>
      <c r="W1210" s="34">
        <v>0</v>
      </c>
      <c r="X1210" s="36">
        <v>1054777.1299999999</v>
      </c>
      <c r="Y1210" s="41">
        <f t="shared" si="129"/>
        <v>1131303.1299999999</v>
      </c>
      <c r="Z1210" s="42">
        <f t="shared" si="130"/>
        <v>2.3283064365386963E-10</v>
      </c>
    </row>
    <row r="1211" spans="1:26" x14ac:dyDescent="0.25">
      <c r="A1211" s="7" t="s">
        <v>2303</v>
      </c>
      <c r="B1211" s="56" t="s">
        <v>17</v>
      </c>
      <c r="C1211" s="6" t="s">
        <v>16</v>
      </c>
      <c r="D1211" s="37" t="s">
        <v>189</v>
      </c>
      <c r="E1211" s="8" t="s">
        <v>190</v>
      </c>
      <c r="F1211" s="5">
        <v>6284620.8544735396</v>
      </c>
      <c r="G1211" s="2">
        <v>12648340.114332689</v>
      </c>
      <c r="H1211" s="2">
        <v>356739.3556673117</v>
      </c>
      <c r="I1211" s="2">
        <v>0</v>
      </c>
      <c r="J1211" s="2">
        <v>0</v>
      </c>
      <c r="K1211" s="2">
        <v>0</v>
      </c>
      <c r="L1211" s="2">
        <v>0</v>
      </c>
      <c r="M1211" s="24">
        <f t="shared" si="126"/>
        <v>19289700.324473541</v>
      </c>
      <c r="N1211" s="18">
        <v>12648340.114332689</v>
      </c>
      <c r="O1211" s="17">
        <v>356739.3556673117</v>
      </c>
      <c r="P1211" s="17">
        <v>1124191</v>
      </c>
      <c r="Q1211" s="33">
        <v>0</v>
      </c>
      <c r="R1211" s="35">
        <v>6160806.3499999996</v>
      </c>
      <c r="S1211" s="40">
        <f t="shared" si="127"/>
        <v>20290076.82</v>
      </c>
      <c r="T1211" s="52">
        <v>0</v>
      </c>
      <c r="U1211" s="64">
        <f t="shared" si="128"/>
        <v>20290076.82</v>
      </c>
      <c r="V1211" s="48">
        <v>1124191</v>
      </c>
      <c r="W1211" s="34">
        <v>0</v>
      </c>
      <c r="X1211" s="36">
        <v>18165509</v>
      </c>
      <c r="Y1211" s="41">
        <f t="shared" si="129"/>
        <v>19289700</v>
      </c>
      <c r="Z1211" s="42">
        <f t="shared" si="130"/>
        <v>1000376.8200000003</v>
      </c>
    </row>
    <row r="1212" spans="1:26" x14ac:dyDescent="0.25">
      <c r="A1212" s="7" t="s">
        <v>2303</v>
      </c>
      <c r="B1212" s="56" t="s">
        <v>17</v>
      </c>
      <c r="C1212" s="6" t="s">
        <v>16</v>
      </c>
      <c r="D1212" s="37" t="s">
        <v>193</v>
      </c>
      <c r="E1212" s="8" t="s">
        <v>194</v>
      </c>
      <c r="F1212" s="5">
        <v>0</v>
      </c>
      <c r="G1212" s="2">
        <v>0</v>
      </c>
      <c r="H1212" s="2">
        <v>0</v>
      </c>
      <c r="I1212" s="2">
        <v>0</v>
      </c>
      <c r="J1212" s="2">
        <v>0</v>
      </c>
      <c r="K1212" s="2">
        <v>0</v>
      </c>
      <c r="L1212" s="2">
        <v>0</v>
      </c>
      <c r="M1212" s="24">
        <f t="shared" si="126"/>
        <v>0</v>
      </c>
      <c r="N1212" s="18">
        <v>0</v>
      </c>
      <c r="O1212" s="17">
        <v>0</v>
      </c>
      <c r="P1212" s="17">
        <v>0</v>
      </c>
      <c r="Q1212" s="33">
        <v>0</v>
      </c>
      <c r="R1212" s="35">
        <v>1286223.77</v>
      </c>
      <c r="S1212" s="40">
        <f t="shared" si="127"/>
        <v>1286223.77</v>
      </c>
      <c r="T1212" s="52">
        <v>0</v>
      </c>
      <c r="U1212" s="64">
        <f t="shared" si="128"/>
        <v>1286223.77</v>
      </c>
      <c r="V1212" s="48">
        <v>0</v>
      </c>
      <c r="W1212" s="34">
        <v>0</v>
      </c>
      <c r="X1212" s="36">
        <v>0</v>
      </c>
      <c r="Y1212" s="41">
        <f t="shared" si="129"/>
        <v>0</v>
      </c>
      <c r="Z1212" s="42">
        <f t="shared" si="130"/>
        <v>1286223.77</v>
      </c>
    </row>
    <row r="1213" spans="1:26" x14ac:dyDescent="0.25">
      <c r="A1213" s="7" t="s">
        <v>2303</v>
      </c>
      <c r="B1213" s="56" t="s">
        <v>17</v>
      </c>
      <c r="C1213" s="6" t="s">
        <v>16</v>
      </c>
      <c r="D1213" s="37" t="s">
        <v>195</v>
      </c>
      <c r="E1213" s="8" t="s">
        <v>196</v>
      </c>
      <c r="F1213" s="5">
        <v>821640.12242724537</v>
      </c>
      <c r="G1213" s="2">
        <v>0</v>
      </c>
      <c r="H1213" s="2">
        <v>0</v>
      </c>
      <c r="I1213" s="2">
        <v>0</v>
      </c>
      <c r="J1213" s="2">
        <v>0</v>
      </c>
      <c r="K1213" s="2">
        <v>0</v>
      </c>
      <c r="L1213" s="2">
        <v>0</v>
      </c>
      <c r="M1213" s="24">
        <f t="shared" si="126"/>
        <v>821640.12242724537</v>
      </c>
      <c r="N1213" s="18">
        <v>0</v>
      </c>
      <c r="O1213" s="17">
        <v>0</v>
      </c>
      <c r="P1213" s="17">
        <v>0</v>
      </c>
      <c r="Q1213" s="33">
        <v>821640.12242724537</v>
      </c>
      <c r="R1213" s="35">
        <v>0</v>
      </c>
      <c r="S1213" s="40">
        <f t="shared" si="127"/>
        <v>821640.12242724537</v>
      </c>
      <c r="T1213" s="52">
        <v>0</v>
      </c>
      <c r="U1213" s="64">
        <f t="shared" si="128"/>
        <v>821640.12242724537</v>
      </c>
      <c r="V1213" s="48">
        <v>0</v>
      </c>
      <c r="W1213" s="34">
        <v>0</v>
      </c>
      <c r="X1213" s="36">
        <v>0</v>
      </c>
      <c r="Y1213" s="41">
        <f t="shared" si="129"/>
        <v>0</v>
      </c>
      <c r="Z1213" s="42">
        <f t="shared" si="130"/>
        <v>821640.12242724537</v>
      </c>
    </row>
    <row r="1214" spans="1:26" x14ac:dyDescent="0.25">
      <c r="A1214" s="7" t="s">
        <v>2303</v>
      </c>
      <c r="B1214" s="56" t="s">
        <v>17</v>
      </c>
      <c r="C1214" s="6" t="s">
        <v>16</v>
      </c>
      <c r="D1214" s="37" t="s">
        <v>197</v>
      </c>
      <c r="E1214" s="8" t="s">
        <v>198</v>
      </c>
      <c r="F1214" s="5">
        <v>637750.52658029774</v>
      </c>
      <c r="G1214" s="2">
        <v>610282.83999999985</v>
      </c>
      <c r="H1214" s="2">
        <v>0</v>
      </c>
      <c r="I1214" s="2">
        <v>0</v>
      </c>
      <c r="J1214" s="2">
        <v>0</v>
      </c>
      <c r="K1214" s="2">
        <v>0</v>
      </c>
      <c r="L1214" s="2">
        <v>0</v>
      </c>
      <c r="M1214" s="24">
        <f t="shared" si="126"/>
        <v>1248033.3665802977</v>
      </c>
      <c r="N1214" s="18">
        <v>610282.83999999985</v>
      </c>
      <c r="O1214" s="17">
        <v>0</v>
      </c>
      <c r="P1214" s="17">
        <v>114081</v>
      </c>
      <c r="Q1214" s="33">
        <v>0</v>
      </c>
      <c r="R1214" s="35">
        <v>112923100.75</v>
      </c>
      <c r="S1214" s="40">
        <f t="shared" si="127"/>
        <v>113647464.59</v>
      </c>
      <c r="T1214" s="52">
        <v>0</v>
      </c>
      <c r="U1214" s="64">
        <f t="shared" si="128"/>
        <v>113647464.59</v>
      </c>
      <c r="V1214" s="48">
        <v>114081</v>
      </c>
      <c r="W1214" s="34">
        <v>0</v>
      </c>
      <c r="X1214" s="36">
        <v>1133953</v>
      </c>
      <c r="Y1214" s="41">
        <f t="shared" si="129"/>
        <v>1248034</v>
      </c>
      <c r="Z1214" s="42">
        <f t="shared" si="130"/>
        <v>112399430.59</v>
      </c>
    </row>
    <row r="1215" spans="1:26" x14ac:dyDescent="0.25">
      <c r="A1215" s="7" t="s">
        <v>2303</v>
      </c>
      <c r="B1215" s="56" t="s">
        <v>17</v>
      </c>
      <c r="C1215" s="6" t="s">
        <v>16</v>
      </c>
      <c r="D1215" s="37" t="s">
        <v>199</v>
      </c>
      <c r="E1215" s="8" t="s">
        <v>200</v>
      </c>
      <c r="F1215" s="5">
        <v>0</v>
      </c>
      <c r="G1215" s="2">
        <v>0</v>
      </c>
      <c r="H1215" s="2">
        <v>0</v>
      </c>
      <c r="I1215" s="2">
        <v>0</v>
      </c>
      <c r="J1215" s="2">
        <v>0</v>
      </c>
      <c r="K1215" s="2">
        <v>0</v>
      </c>
      <c r="L1215" s="2">
        <v>0</v>
      </c>
      <c r="M1215" s="24">
        <f t="shared" si="126"/>
        <v>0</v>
      </c>
      <c r="N1215" s="18">
        <v>0</v>
      </c>
      <c r="O1215" s="17">
        <v>0</v>
      </c>
      <c r="P1215" s="17">
        <v>0</v>
      </c>
      <c r="Q1215" s="33">
        <v>0</v>
      </c>
      <c r="R1215" s="35">
        <v>12264418.32</v>
      </c>
      <c r="S1215" s="40">
        <f t="shared" si="127"/>
        <v>12264418.32</v>
      </c>
      <c r="T1215" s="52">
        <v>0</v>
      </c>
      <c r="U1215" s="64">
        <f t="shared" si="128"/>
        <v>12264418.32</v>
      </c>
      <c r="V1215" s="48">
        <v>0</v>
      </c>
      <c r="W1215" s="34">
        <v>0</v>
      </c>
      <c r="X1215" s="36">
        <v>0</v>
      </c>
      <c r="Y1215" s="41">
        <f t="shared" si="129"/>
        <v>0</v>
      </c>
      <c r="Z1215" s="42">
        <f t="shared" si="130"/>
        <v>12264418.32</v>
      </c>
    </row>
    <row r="1216" spans="1:26" x14ac:dyDescent="0.25">
      <c r="A1216" s="7" t="s">
        <v>2303</v>
      </c>
      <c r="B1216" s="56" t="s">
        <v>17</v>
      </c>
      <c r="C1216" s="6" t="s">
        <v>16</v>
      </c>
      <c r="D1216" s="37" t="s">
        <v>203</v>
      </c>
      <c r="E1216" s="8" t="s">
        <v>204</v>
      </c>
      <c r="F1216" s="5">
        <v>0</v>
      </c>
      <c r="G1216" s="2">
        <v>0</v>
      </c>
      <c r="H1216" s="2">
        <v>0</v>
      </c>
      <c r="I1216" s="2">
        <v>0</v>
      </c>
      <c r="J1216" s="2">
        <v>0</v>
      </c>
      <c r="K1216" s="2">
        <v>0</v>
      </c>
      <c r="L1216" s="2">
        <v>0</v>
      </c>
      <c r="M1216" s="24">
        <f t="shared" si="126"/>
        <v>0</v>
      </c>
      <c r="N1216" s="18">
        <v>0</v>
      </c>
      <c r="O1216" s="17">
        <v>0</v>
      </c>
      <c r="P1216" s="17">
        <v>0</v>
      </c>
      <c r="Q1216" s="33">
        <v>0</v>
      </c>
      <c r="R1216" s="35">
        <v>0</v>
      </c>
      <c r="S1216" s="40">
        <f t="shared" si="127"/>
        <v>0</v>
      </c>
      <c r="T1216" s="52">
        <v>0</v>
      </c>
      <c r="U1216" s="64">
        <f t="shared" si="128"/>
        <v>0</v>
      </c>
      <c r="V1216" s="48">
        <v>0</v>
      </c>
      <c r="W1216" s="34">
        <v>0</v>
      </c>
      <c r="X1216" s="36">
        <v>0</v>
      </c>
      <c r="Y1216" s="41">
        <f t="shared" si="129"/>
        <v>0</v>
      </c>
      <c r="Z1216" s="42">
        <f t="shared" si="130"/>
        <v>0</v>
      </c>
    </row>
    <row r="1217" spans="1:26" x14ac:dyDescent="0.25">
      <c r="A1217" s="7" t="s">
        <v>2303</v>
      </c>
      <c r="B1217" s="56" t="s">
        <v>17</v>
      </c>
      <c r="C1217" s="6" t="s">
        <v>16</v>
      </c>
      <c r="D1217" s="37" t="s">
        <v>207</v>
      </c>
      <c r="E1217" s="8" t="s">
        <v>208</v>
      </c>
      <c r="F1217" s="5">
        <v>36829791.214730322</v>
      </c>
      <c r="G1217" s="2">
        <v>5891735.490327213</v>
      </c>
      <c r="H1217" s="2">
        <v>6513923.629672789</v>
      </c>
      <c r="I1217" s="2">
        <v>0</v>
      </c>
      <c r="J1217" s="2">
        <v>0</v>
      </c>
      <c r="K1217" s="2">
        <v>0</v>
      </c>
      <c r="L1217" s="2">
        <v>0</v>
      </c>
      <c r="M1217" s="24">
        <f t="shared" si="126"/>
        <v>49235450.33473032</v>
      </c>
      <c r="N1217" s="18">
        <v>5891735.490327213</v>
      </c>
      <c r="O1217" s="17">
        <v>6513923.629672789</v>
      </c>
      <c r="P1217" s="17">
        <v>6588100</v>
      </c>
      <c r="Q1217" s="33">
        <v>0</v>
      </c>
      <c r="R1217" s="35">
        <v>73178947.859999999</v>
      </c>
      <c r="S1217" s="40">
        <f t="shared" si="127"/>
        <v>92172706.980000004</v>
      </c>
      <c r="T1217" s="52">
        <v>0</v>
      </c>
      <c r="U1217" s="64">
        <f t="shared" si="128"/>
        <v>92172706.980000004</v>
      </c>
      <c r="V1217" s="48">
        <v>6588100</v>
      </c>
      <c r="W1217" s="34">
        <v>0</v>
      </c>
      <c r="X1217" s="36">
        <v>42647350</v>
      </c>
      <c r="Y1217" s="41">
        <f t="shared" si="129"/>
        <v>49235450</v>
      </c>
      <c r="Z1217" s="42">
        <f t="shared" si="130"/>
        <v>42937256.980000004</v>
      </c>
    </row>
    <row r="1218" spans="1:26" x14ac:dyDescent="0.25">
      <c r="A1218" s="7" t="s">
        <v>2303</v>
      </c>
      <c r="B1218" s="56" t="s">
        <v>17</v>
      </c>
      <c r="C1218" s="6" t="s">
        <v>16</v>
      </c>
      <c r="D1218" s="37" t="s">
        <v>209</v>
      </c>
      <c r="E1218" s="8" t="s">
        <v>210</v>
      </c>
      <c r="F1218" s="5">
        <v>0</v>
      </c>
      <c r="G1218" s="2">
        <v>0</v>
      </c>
      <c r="H1218" s="2">
        <v>0</v>
      </c>
      <c r="I1218" s="2">
        <v>0</v>
      </c>
      <c r="J1218" s="2">
        <v>0</v>
      </c>
      <c r="K1218" s="2">
        <v>0</v>
      </c>
      <c r="L1218" s="2">
        <v>0</v>
      </c>
      <c r="M1218" s="24">
        <f t="shared" si="126"/>
        <v>0</v>
      </c>
      <c r="N1218" s="18">
        <v>0</v>
      </c>
      <c r="O1218" s="17">
        <v>0</v>
      </c>
      <c r="P1218" s="17">
        <v>0</v>
      </c>
      <c r="Q1218" s="33">
        <v>0</v>
      </c>
      <c r="R1218" s="35">
        <v>0</v>
      </c>
      <c r="S1218" s="40">
        <f t="shared" si="127"/>
        <v>0</v>
      </c>
      <c r="T1218" s="52">
        <v>0</v>
      </c>
      <c r="U1218" s="64">
        <f t="shared" si="128"/>
        <v>0</v>
      </c>
      <c r="V1218" s="48">
        <v>0</v>
      </c>
      <c r="W1218" s="34">
        <v>0</v>
      </c>
      <c r="X1218" s="36">
        <v>0</v>
      </c>
      <c r="Y1218" s="41">
        <f t="shared" si="129"/>
        <v>0</v>
      </c>
      <c r="Z1218" s="42">
        <f t="shared" si="130"/>
        <v>0</v>
      </c>
    </row>
    <row r="1219" spans="1:26" x14ac:dyDescent="0.25">
      <c r="A1219" s="7" t="s">
        <v>2303</v>
      </c>
      <c r="B1219" s="56" t="s">
        <v>17</v>
      </c>
      <c r="C1219" s="6" t="s">
        <v>16</v>
      </c>
      <c r="D1219" s="37" t="s">
        <v>213</v>
      </c>
      <c r="E1219" s="8" t="s">
        <v>214</v>
      </c>
      <c r="F1219" s="5">
        <v>3433037.2803823766</v>
      </c>
      <c r="G1219" s="2">
        <v>0</v>
      </c>
      <c r="H1219" s="2">
        <v>0</v>
      </c>
      <c r="I1219" s="2">
        <v>0</v>
      </c>
      <c r="J1219" s="2">
        <v>0</v>
      </c>
      <c r="K1219" s="2">
        <v>0</v>
      </c>
      <c r="L1219" s="2">
        <v>0</v>
      </c>
      <c r="M1219" s="24">
        <f t="shared" si="126"/>
        <v>3433037.2803823766</v>
      </c>
      <c r="N1219" s="18">
        <v>0</v>
      </c>
      <c r="O1219" s="17">
        <v>0</v>
      </c>
      <c r="P1219" s="17">
        <v>418986</v>
      </c>
      <c r="Q1219" s="33">
        <v>1090758.5537489024</v>
      </c>
      <c r="R1219" s="35">
        <v>0</v>
      </c>
      <c r="S1219" s="40">
        <f t="shared" si="127"/>
        <v>1509744.5537489024</v>
      </c>
      <c r="T1219" s="52">
        <v>0</v>
      </c>
      <c r="U1219" s="64">
        <f t="shared" si="128"/>
        <v>1509744.5537489024</v>
      </c>
      <c r="V1219" s="48">
        <v>418986</v>
      </c>
      <c r="W1219" s="34">
        <v>0</v>
      </c>
      <c r="X1219" s="36">
        <v>0</v>
      </c>
      <c r="Y1219" s="41">
        <f t="shared" si="129"/>
        <v>418986</v>
      </c>
      <c r="Z1219" s="42">
        <f t="shared" si="130"/>
        <v>1090758.5537489024</v>
      </c>
    </row>
    <row r="1220" spans="1:26" x14ac:dyDescent="0.25">
      <c r="A1220" s="7" t="s">
        <v>2303</v>
      </c>
      <c r="B1220" s="56" t="s">
        <v>17</v>
      </c>
      <c r="C1220" s="6" t="s">
        <v>16</v>
      </c>
      <c r="D1220" s="37" t="s">
        <v>215</v>
      </c>
      <c r="E1220" s="8" t="s">
        <v>216</v>
      </c>
      <c r="F1220" s="5">
        <v>166228815.83266303</v>
      </c>
      <c r="G1220" s="2">
        <v>0</v>
      </c>
      <c r="H1220" s="2">
        <v>0</v>
      </c>
      <c r="I1220" s="2">
        <v>0</v>
      </c>
      <c r="J1220" s="2">
        <v>0</v>
      </c>
      <c r="K1220" s="2">
        <v>0</v>
      </c>
      <c r="L1220" s="2">
        <v>0</v>
      </c>
      <c r="M1220" s="24">
        <f t="shared" si="126"/>
        <v>166228815.83266303</v>
      </c>
      <c r="N1220" s="18">
        <v>0</v>
      </c>
      <c r="O1220" s="17">
        <v>0</v>
      </c>
      <c r="P1220" s="17">
        <v>2958027</v>
      </c>
      <c r="Q1220" s="33">
        <v>149692409.52350527</v>
      </c>
      <c r="R1220" s="35">
        <v>61758103.469999999</v>
      </c>
      <c r="S1220" s="40">
        <f t="shared" si="127"/>
        <v>214408539.99350527</v>
      </c>
      <c r="T1220" s="52">
        <v>0</v>
      </c>
      <c r="U1220" s="64">
        <f t="shared" si="128"/>
        <v>214408539.99350527</v>
      </c>
      <c r="V1220" s="48">
        <v>2958027</v>
      </c>
      <c r="W1220" s="34">
        <v>0</v>
      </c>
      <c r="X1220" s="36">
        <v>211889</v>
      </c>
      <c r="Y1220" s="41">
        <f t="shared" si="129"/>
        <v>3169916</v>
      </c>
      <c r="Z1220" s="42">
        <f t="shared" si="130"/>
        <v>211238623.99350527</v>
      </c>
    </row>
    <row r="1221" spans="1:26" x14ac:dyDescent="0.25">
      <c r="A1221" s="7" t="s">
        <v>2303</v>
      </c>
      <c r="B1221" s="56" t="s">
        <v>17</v>
      </c>
      <c r="C1221" s="6" t="s">
        <v>16</v>
      </c>
      <c r="D1221" s="37" t="s">
        <v>217</v>
      </c>
      <c r="E1221" s="8" t="s">
        <v>218</v>
      </c>
      <c r="F1221" s="5">
        <v>287916.49408768472</v>
      </c>
      <c r="G1221" s="2">
        <v>0</v>
      </c>
      <c r="H1221" s="2">
        <v>0</v>
      </c>
      <c r="I1221" s="2">
        <v>0</v>
      </c>
      <c r="J1221" s="2">
        <v>0</v>
      </c>
      <c r="K1221" s="2">
        <v>0</v>
      </c>
      <c r="L1221" s="2">
        <v>0</v>
      </c>
      <c r="M1221" s="24">
        <f t="shared" ref="M1221:M1284" si="131">+F1221+G1221+H1221+I1221+J1221+K1221+L1221</f>
        <v>287916.49408768472</v>
      </c>
      <c r="N1221" s="18">
        <v>0</v>
      </c>
      <c r="O1221" s="17">
        <v>0</v>
      </c>
      <c r="P1221" s="17">
        <v>0</v>
      </c>
      <c r="Q1221" s="33">
        <v>287916.49408768472</v>
      </c>
      <c r="R1221" s="35">
        <v>0</v>
      </c>
      <c r="S1221" s="40">
        <f t="shared" si="127"/>
        <v>287916.49408768472</v>
      </c>
      <c r="T1221" s="52">
        <v>0</v>
      </c>
      <c r="U1221" s="64">
        <f t="shared" si="128"/>
        <v>287916.49408768472</v>
      </c>
      <c r="V1221" s="48">
        <v>0</v>
      </c>
      <c r="W1221" s="34">
        <v>287916</v>
      </c>
      <c r="X1221" s="36">
        <v>0</v>
      </c>
      <c r="Y1221" s="41">
        <f t="shared" si="129"/>
        <v>287916</v>
      </c>
      <c r="Z1221" s="42">
        <f t="shared" si="130"/>
        <v>0.49408768472494557</v>
      </c>
    </row>
    <row r="1222" spans="1:26" x14ac:dyDescent="0.25">
      <c r="A1222" s="7" t="s">
        <v>2303</v>
      </c>
      <c r="B1222" s="56" t="s">
        <v>17</v>
      </c>
      <c r="C1222" s="6" t="s">
        <v>16</v>
      </c>
      <c r="D1222" s="37" t="s">
        <v>219</v>
      </c>
      <c r="E1222" s="8" t="s">
        <v>220</v>
      </c>
      <c r="F1222" s="5">
        <v>1093602.4536567454</v>
      </c>
      <c r="G1222" s="2">
        <v>2772071.24</v>
      </c>
      <c r="H1222" s="2">
        <v>0</v>
      </c>
      <c r="I1222" s="2">
        <v>0</v>
      </c>
      <c r="J1222" s="2">
        <v>0</v>
      </c>
      <c r="K1222" s="2">
        <v>0</v>
      </c>
      <c r="L1222" s="2">
        <v>0</v>
      </c>
      <c r="M1222" s="24">
        <f t="shared" si="131"/>
        <v>3865673.6936567454</v>
      </c>
      <c r="N1222" s="18">
        <v>2772071.24</v>
      </c>
      <c r="O1222" s="17">
        <v>0</v>
      </c>
      <c r="P1222" s="17">
        <v>195623</v>
      </c>
      <c r="Q1222" s="33">
        <v>0</v>
      </c>
      <c r="R1222" s="35">
        <v>2670111.64</v>
      </c>
      <c r="S1222" s="40">
        <f t="shared" ref="S1222:S1285" si="132">+N1222+O1222+P1222+Q1222+R1222</f>
        <v>5637805.8800000008</v>
      </c>
      <c r="T1222" s="52">
        <v>0</v>
      </c>
      <c r="U1222" s="64">
        <f t="shared" ref="U1222:U1285" si="133">+S1222+T1222</f>
        <v>5637805.8800000008</v>
      </c>
      <c r="V1222" s="48">
        <v>195623</v>
      </c>
      <c r="W1222" s="34">
        <v>0</v>
      </c>
      <c r="X1222" s="36">
        <v>2772071.24</v>
      </c>
      <c r="Y1222" s="41">
        <f t="shared" ref="Y1222:Y1285" si="134">+V1222+W1222+X1222</f>
        <v>2967694.24</v>
      </c>
      <c r="Z1222" s="42">
        <f t="shared" ref="Z1222:Z1285" si="135">+S1222-Y1222+T1222</f>
        <v>2670111.6400000006</v>
      </c>
    </row>
    <row r="1223" spans="1:26" x14ac:dyDescent="0.25">
      <c r="A1223" s="7" t="s">
        <v>2303</v>
      </c>
      <c r="B1223" s="56" t="s">
        <v>17</v>
      </c>
      <c r="C1223" s="6" t="s">
        <v>16</v>
      </c>
      <c r="D1223" s="37" t="s">
        <v>221</v>
      </c>
      <c r="E1223" s="8" t="s">
        <v>222</v>
      </c>
      <c r="F1223" s="5">
        <v>11245357.34727576</v>
      </c>
      <c r="G1223" s="2">
        <v>29243663.07</v>
      </c>
      <c r="H1223" s="2">
        <v>0</v>
      </c>
      <c r="I1223" s="2">
        <v>0</v>
      </c>
      <c r="J1223" s="2">
        <v>0</v>
      </c>
      <c r="K1223" s="2">
        <v>0</v>
      </c>
      <c r="L1223" s="2">
        <v>0</v>
      </c>
      <c r="M1223" s="24">
        <f t="shared" si="131"/>
        <v>40489020.417275757</v>
      </c>
      <c r="N1223" s="18">
        <v>29243663.07</v>
      </c>
      <c r="O1223" s="17">
        <v>0</v>
      </c>
      <c r="P1223" s="17">
        <v>2011566</v>
      </c>
      <c r="Q1223" s="33">
        <v>0</v>
      </c>
      <c r="R1223" s="35">
        <v>14721137.25</v>
      </c>
      <c r="S1223" s="40">
        <f t="shared" si="132"/>
        <v>45976366.32</v>
      </c>
      <c r="T1223" s="52">
        <v>0</v>
      </c>
      <c r="U1223" s="64">
        <f t="shared" si="133"/>
        <v>45976366.32</v>
      </c>
      <c r="V1223" s="48">
        <v>2011566</v>
      </c>
      <c r="W1223" s="34">
        <v>0</v>
      </c>
      <c r="X1223" s="36">
        <v>38477455</v>
      </c>
      <c r="Y1223" s="41">
        <f t="shared" si="134"/>
        <v>40489021</v>
      </c>
      <c r="Z1223" s="42">
        <f t="shared" si="135"/>
        <v>5487345.3200000003</v>
      </c>
    </row>
    <row r="1224" spans="1:26" x14ac:dyDescent="0.25">
      <c r="A1224" s="7" t="s">
        <v>2303</v>
      </c>
      <c r="B1224" s="56" t="s">
        <v>17</v>
      </c>
      <c r="C1224" s="6" t="s">
        <v>16</v>
      </c>
      <c r="D1224" s="37" t="s">
        <v>223</v>
      </c>
      <c r="E1224" s="8" t="s">
        <v>224</v>
      </c>
      <c r="F1224" s="5">
        <v>9920266.7298130114</v>
      </c>
      <c r="G1224" s="2">
        <v>979167.16789922491</v>
      </c>
      <c r="H1224" s="2">
        <v>5995974.3621007726</v>
      </c>
      <c r="I1224" s="2">
        <v>0</v>
      </c>
      <c r="J1224" s="2">
        <v>0</v>
      </c>
      <c r="K1224" s="2">
        <v>0</v>
      </c>
      <c r="L1224" s="2">
        <v>0</v>
      </c>
      <c r="M1224" s="24">
        <f t="shared" si="131"/>
        <v>16895408.259813011</v>
      </c>
      <c r="N1224" s="18">
        <v>979167.16789922491</v>
      </c>
      <c r="O1224" s="17">
        <v>5995974.3621007726</v>
      </c>
      <c r="P1224" s="17">
        <v>1774534</v>
      </c>
      <c r="Q1224" s="33">
        <v>0</v>
      </c>
      <c r="R1224" s="35">
        <v>30844030.23</v>
      </c>
      <c r="S1224" s="40">
        <f t="shared" si="132"/>
        <v>39593705.759999998</v>
      </c>
      <c r="T1224" s="52">
        <v>0</v>
      </c>
      <c r="U1224" s="64">
        <f t="shared" si="133"/>
        <v>39593705.759999998</v>
      </c>
      <c r="V1224" s="48">
        <v>1774534</v>
      </c>
      <c r="W1224" s="34">
        <v>0</v>
      </c>
      <c r="X1224" s="36">
        <v>15120874</v>
      </c>
      <c r="Y1224" s="41">
        <f t="shared" si="134"/>
        <v>16895408</v>
      </c>
      <c r="Z1224" s="42">
        <f t="shared" si="135"/>
        <v>22698297.759999998</v>
      </c>
    </row>
    <row r="1225" spans="1:26" x14ac:dyDescent="0.25">
      <c r="A1225" s="7" t="s">
        <v>2303</v>
      </c>
      <c r="B1225" s="56" t="s">
        <v>17</v>
      </c>
      <c r="C1225" s="6" t="s">
        <v>16</v>
      </c>
      <c r="D1225" s="37" t="s">
        <v>227</v>
      </c>
      <c r="E1225" s="8" t="s">
        <v>228</v>
      </c>
      <c r="F1225" s="5">
        <v>2072368547.5272388</v>
      </c>
      <c r="G1225" s="2">
        <v>2649767622.23</v>
      </c>
      <c r="H1225" s="2">
        <v>0</v>
      </c>
      <c r="I1225" s="2">
        <v>0</v>
      </c>
      <c r="J1225" s="2">
        <v>0</v>
      </c>
      <c r="K1225" s="2">
        <v>0</v>
      </c>
      <c r="L1225" s="2">
        <v>0</v>
      </c>
      <c r="M1225" s="24">
        <f t="shared" si="131"/>
        <v>4722136169.7572384</v>
      </c>
      <c r="N1225" s="18">
        <v>2649767622.23</v>
      </c>
      <c r="O1225" s="17">
        <v>0</v>
      </c>
      <c r="P1225" s="17">
        <v>370704575</v>
      </c>
      <c r="Q1225" s="33">
        <v>0</v>
      </c>
      <c r="R1225" s="35">
        <v>1115127305.0899999</v>
      </c>
      <c r="S1225" s="40">
        <f t="shared" si="132"/>
        <v>4135599502.3199997</v>
      </c>
      <c r="T1225" s="52">
        <v>0</v>
      </c>
      <c r="U1225" s="64">
        <f t="shared" si="133"/>
        <v>4135599502.3199997</v>
      </c>
      <c r="V1225" s="48">
        <v>370704575</v>
      </c>
      <c r="W1225" s="34">
        <v>0</v>
      </c>
      <c r="X1225" s="36">
        <v>3656534288.6399999</v>
      </c>
      <c r="Y1225" s="41">
        <f t="shared" si="134"/>
        <v>4027238863.6399999</v>
      </c>
      <c r="Z1225" s="42">
        <f t="shared" si="135"/>
        <v>108360638.67999983</v>
      </c>
    </row>
    <row r="1226" spans="1:26" x14ac:dyDescent="0.25">
      <c r="A1226" s="7" t="s">
        <v>2303</v>
      </c>
      <c r="B1226" s="56" t="s">
        <v>17</v>
      </c>
      <c r="C1226" s="6" t="s">
        <v>16</v>
      </c>
      <c r="D1226" s="37" t="s">
        <v>229</v>
      </c>
      <c r="E1226" s="8" t="s">
        <v>230</v>
      </c>
      <c r="F1226" s="5">
        <v>29977607.245100252</v>
      </c>
      <c r="G1226" s="2">
        <v>20500010.620000005</v>
      </c>
      <c r="H1226" s="2">
        <v>0</v>
      </c>
      <c r="I1226" s="2">
        <v>0</v>
      </c>
      <c r="J1226" s="2">
        <v>0</v>
      </c>
      <c r="K1226" s="2">
        <v>0</v>
      </c>
      <c r="L1226" s="2">
        <v>0</v>
      </c>
      <c r="M1226" s="24">
        <f t="shared" si="131"/>
        <v>50477617.865100257</v>
      </c>
      <c r="N1226" s="18">
        <v>20500010.620000005</v>
      </c>
      <c r="O1226" s="17">
        <v>0</v>
      </c>
      <c r="P1226" s="17">
        <v>5362384</v>
      </c>
      <c r="Q1226" s="33">
        <v>0</v>
      </c>
      <c r="R1226" s="35">
        <v>493044307.68000001</v>
      </c>
      <c r="S1226" s="40">
        <f t="shared" si="132"/>
        <v>518906702.30000001</v>
      </c>
      <c r="T1226" s="52">
        <v>0</v>
      </c>
      <c r="U1226" s="64">
        <f t="shared" si="133"/>
        <v>518906702.30000001</v>
      </c>
      <c r="V1226" s="48">
        <v>5362384</v>
      </c>
      <c r="W1226" s="34">
        <v>0</v>
      </c>
      <c r="X1226" s="36">
        <v>45115233.100000001</v>
      </c>
      <c r="Y1226" s="41">
        <f t="shared" si="134"/>
        <v>50477617.100000001</v>
      </c>
      <c r="Z1226" s="42">
        <f t="shared" si="135"/>
        <v>468429085.19999999</v>
      </c>
    </row>
    <row r="1227" spans="1:26" x14ac:dyDescent="0.25">
      <c r="A1227" s="7" t="s">
        <v>2303</v>
      </c>
      <c r="B1227" s="56" t="s">
        <v>17</v>
      </c>
      <c r="C1227" s="6" t="s">
        <v>16</v>
      </c>
      <c r="D1227" s="37" t="s">
        <v>231</v>
      </c>
      <c r="E1227" s="8" t="s">
        <v>232</v>
      </c>
      <c r="F1227" s="5">
        <v>0</v>
      </c>
      <c r="G1227" s="2">
        <v>0</v>
      </c>
      <c r="H1227" s="2">
        <v>0</v>
      </c>
      <c r="I1227" s="2">
        <v>0</v>
      </c>
      <c r="J1227" s="2">
        <v>0</v>
      </c>
      <c r="K1227" s="2">
        <v>0</v>
      </c>
      <c r="L1227" s="2">
        <v>0</v>
      </c>
      <c r="M1227" s="24">
        <f t="shared" si="131"/>
        <v>0</v>
      </c>
      <c r="N1227" s="18">
        <v>0</v>
      </c>
      <c r="O1227" s="17">
        <v>0</v>
      </c>
      <c r="P1227" s="17">
        <v>0</v>
      </c>
      <c r="Q1227" s="33">
        <v>0</v>
      </c>
      <c r="R1227" s="35">
        <v>6554176.2699999996</v>
      </c>
      <c r="S1227" s="40">
        <f t="shared" si="132"/>
        <v>6554176.2699999996</v>
      </c>
      <c r="T1227" s="52">
        <v>0</v>
      </c>
      <c r="U1227" s="64">
        <f t="shared" si="133"/>
        <v>6554176.2699999996</v>
      </c>
      <c r="V1227" s="48">
        <v>0</v>
      </c>
      <c r="W1227" s="34">
        <v>0</v>
      </c>
      <c r="X1227" s="36">
        <v>0</v>
      </c>
      <c r="Y1227" s="41">
        <f t="shared" si="134"/>
        <v>0</v>
      </c>
      <c r="Z1227" s="42">
        <f t="shared" si="135"/>
        <v>6554176.2699999996</v>
      </c>
    </row>
    <row r="1228" spans="1:26" x14ac:dyDescent="0.25">
      <c r="A1228" s="7" t="s">
        <v>2303</v>
      </c>
      <c r="B1228" s="56" t="s">
        <v>17</v>
      </c>
      <c r="C1228" s="6" t="s">
        <v>16</v>
      </c>
      <c r="D1228" s="37" t="s">
        <v>233</v>
      </c>
      <c r="E1228" s="8" t="s">
        <v>234</v>
      </c>
      <c r="F1228" s="5">
        <v>0</v>
      </c>
      <c r="G1228" s="2">
        <v>0</v>
      </c>
      <c r="H1228" s="2">
        <v>0</v>
      </c>
      <c r="I1228" s="2">
        <v>0</v>
      </c>
      <c r="J1228" s="2">
        <v>0</v>
      </c>
      <c r="K1228" s="2">
        <v>0</v>
      </c>
      <c r="L1228" s="2">
        <v>0</v>
      </c>
      <c r="M1228" s="24">
        <f t="shared" si="131"/>
        <v>0</v>
      </c>
      <c r="N1228" s="18">
        <v>0</v>
      </c>
      <c r="O1228" s="17">
        <v>0</v>
      </c>
      <c r="P1228" s="17">
        <v>0</v>
      </c>
      <c r="Q1228" s="33">
        <v>0</v>
      </c>
      <c r="R1228" s="35">
        <v>2031531.1</v>
      </c>
      <c r="S1228" s="40">
        <f t="shared" si="132"/>
        <v>2031531.1</v>
      </c>
      <c r="T1228" s="52">
        <v>0</v>
      </c>
      <c r="U1228" s="64">
        <f t="shared" si="133"/>
        <v>2031531.1</v>
      </c>
      <c r="V1228" s="48">
        <v>0</v>
      </c>
      <c r="W1228" s="34">
        <v>0</v>
      </c>
      <c r="X1228" s="36">
        <v>0</v>
      </c>
      <c r="Y1228" s="41">
        <f t="shared" si="134"/>
        <v>0</v>
      </c>
      <c r="Z1228" s="42">
        <f t="shared" si="135"/>
        <v>2031531.1</v>
      </c>
    </row>
    <row r="1229" spans="1:26" x14ac:dyDescent="0.25">
      <c r="A1229" s="7" t="s">
        <v>2303</v>
      </c>
      <c r="B1229" s="56" t="s">
        <v>17</v>
      </c>
      <c r="C1229" s="6" t="s">
        <v>16</v>
      </c>
      <c r="D1229" s="37" t="s">
        <v>235</v>
      </c>
      <c r="E1229" s="8" t="s">
        <v>236</v>
      </c>
      <c r="F1229" s="5">
        <v>5958357762.1747046</v>
      </c>
      <c r="G1229" s="2">
        <v>30925308</v>
      </c>
      <c r="H1229" s="2">
        <v>0</v>
      </c>
      <c r="I1229" s="2">
        <v>0</v>
      </c>
      <c r="J1229" s="2">
        <v>0</v>
      </c>
      <c r="K1229" s="2">
        <v>0</v>
      </c>
      <c r="L1229" s="2">
        <v>0</v>
      </c>
      <c r="M1229" s="24">
        <f t="shared" si="131"/>
        <v>5989283070.1747046</v>
      </c>
      <c r="N1229" s="18">
        <v>30925308</v>
      </c>
      <c r="O1229" s="17">
        <v>0</v>
      </c>
      <c r="P1229" s="17">
        <v>232095972</v>
      </c>
      <c r="Q1229" s="33">
        <v>4660859902.4210644</v>
      </c>
      <c r="R1229" s="35">
        <v>599998432.09000003</v>
      </c>
      <c r="S1229" s="40">
        <f t="shared" si="132"/>
        <v>5523879614.5110645</v>
      </c>
      <c r="T1229" s="52">
        <v>0</v>
      </c>
      <c r="U1229" s="64">
        <f t="shared" si="133"/>
        <v>5523879614.5110645</v>
      </c>
      <c r="V1229" s="48">
        <v>232095972</v>
      </c>
      <c r="W1229" s="34">
        <v>4660859902</v>
      </c>
      <c r="X1229" s="36">
        <v>618165646.20000005</v>
      </c>
      <c r="Y1229" s="41">
        <f t="shared" si="134"/>
        <v>5511121520.1999998</v>
      </c>
      <c r="Z1229" s="42">
        <f t="shared" si="135"/>
        <v>12758094.31106472</v>
      </c>
    </row>
    <row r="1230" spans="1:26" x14ac:dyDescent="0.25">
      <c r="A1230" s="7" t="s">
        <v>2303</v>
      </c>
      <c r="B1230" s="56" t="s">
        <v>17</v>
      </c>
      <c r="C1230" s="6" t="s">
        <v>16</v>
      </c>
      <c r="D1230" s="37" t="s">
        <v>239</v>
      </c>
      <c r="E1230" s="8" t="s">
        <v>240</v>
      </c>
      <c r="F1230" s="5">
        <v>272901818.4633742</v>
      </c>
      <c r="G1230" s="2">
        <v>869682</v>
      </c>
      <c r="H1230" s="2">
        <v>0</v>
      </c>
      <c r="I1230" s="2">
        <v>0</v>
      </c>
      <c r="J1230" s="2">
        <v>0</v>
      </c>
      <c r="K1230" s="2">
        <v>0</v>
      </c>
      <c r="L1230" s="2">
        <v>0</v>
      </c>
      <c r="M1230" s="24">
        <f t="shared" si="131"/>
        <v>273771500.4633742</v>
      </c>
      <c r="N1230" s="18">
        <v>869682</v>
      </c>
      <c r="O1230" s="17">
        <v>0</v>
      </c>
      <c r="P1230" s="17">
        <v>6690299</v>
      </c>
      <c r="Q1230" s="33">
        <v>235500700.98705435</v>
      </c>
      <c r="R1230" s="35">
        <v>11321120.710000001</v>
      </c>
      <c r="S1230" s="40">
        <f t="shared" si="132"/>
        <v>254381802.69705436</v>
      </c>
      <c r="T1230" s="52">
        <v>0</v>
      </c>
      <c r="U1230" s="64">
        <f t="shared" si="133"/>
        <v>254381802.69705436</v>
      </c>
      <c r="V1230" s="48">
        <v>6690299</v>
      </c>
      <c r="W1230" s="34">
        <v>235500700.99000001</v>
      </c>
      <c r="X1230" s="36">
        <v>11521126.17</v>
      </c>
      <c r="Y1230" s="41">
        <f t="shared" si="134"/>
        <v>253712126.16</v>
      </c>
      <c r="Z1230" s="42">
        <f t="shared" si="135"/>
        <v>669676.53705435991</v>
      </c>
    </row>
    <row r="1231" spans="1:26" x14ac:dyDescent="0.25">
      <c r="A1231" s="7" t="s">
        <v>2303</v>
      </c>
      <c r="B1231" s="56" t="s">
        <v>17</v>
      </c>
      <c r="C1231" s="6" t="s">
        <v>16</v>
      </c>
      <c r="D1231" s="37" t="s">
        <v>241</v>
      </c>
      <c r="E1231" s="8" t="s">
        <v>242</v>
      </c>
      <c r="F1231" s="5">
        <v>634848.88630026986</v>
      </c>
      <c r="G1231" s="2">
        <v>1982150.4057847827</v>
      </c>
      <c r="H1231" s="2">
        <v>45133.704215217149</v>
      </c>
      <c r="I1231" s="2">
        <v>0</v>
      </c>
      <c r="J1231" s="2">
        <v>0</v>
      </c>
      <c r="K1231" s="2">
        <v>0</v>
      </c>
      <c r="L1231" s="2">
        <v>0</v>
      </c>
      <c r="M1231" s="24">
        <f t="shared" si="131"/>
        <v>2662132.9963002698</v>
      </c>
      <c r="N1231" s="18">
        <v>1982150.4057847827</v>
      </c>
      <c r="O1231" s="17">
        <v>45133.704215217149</v>
      </c>
      <c r="P1231" s="17">
        <v>113562</v>
      </c>
      <c r="Q1231" s="33">
        <v>0</v>
      </c>
      <c r="R1231" s="35">
        <v>344847.31</v>
      </c>
      <c r="S1231" s="40">
        <f t="shared" si="132"/>
        <v>2485693.42</v>
      </c>
      <c r="T1231" s="52">
        <v>0</v>
      </c>
      <c r="U1231" s="64">
        <f t="shared" si="133"/>
        <v>2485693.42</v>
      </c>
      <c r="V1231" s="48">
        <v>0</v>
      </c>
      <c r="W1231" s="34">
        <v>0</v>
      </c>
      <c r="X1231" s="36">
        <v>0</v>
      </c>
      <c r="Y1231" s="41">
        <f t="shared" si="134"/>
        <v>0</v>
      </c>
      <c r="Z1231" s="42">
        <f t="shared" si="135"/>
        <v>2485693.42</v>
      </c>
    </row>
    <row r="1232" spans="1:26" x14ac:dyDescent="0.25">
      <c r="A1232" s="7" t="s">
        <v>2303</v>
      </c>
      <c r="B1232" s="56" t="s">
        <v>17</v>
      </c>
      <c r="C1232" s="6" t="s">
        <v>16</v>
      </c>
      <c r="D1232" s="37" t="s">
        <v>243</v>
      </c>
      <c r="E1232" s="8" t="s">
        <v>244</v>
      </c>
      <c r="F1232" s="5">
        <v>88034070.549527645</v>
      </c>
      <c r="G1232" s="2">
        <v>4269835.9500000179</v>
      </c>
      <c r="H1232" s="2">
        <v>0</v>
      </c>
      <c r="I1232" s="2">
        <v>0</v>
      </c>
      <c r="J1232" s="2">
        <v>0</v>
      </c>
      <c r="K1232" s="2">
        <v>0</v>
      </c>
      <c r="L1232" s="2">
        <v>0</v>
      </c>
      <c r="M1232" s="24">
        <f t="shared" si="131"/>
        <v>92303906.499527663</v>
      </c>
      <c r="N1232" s="18">
        <v>4269835.9500000179</v>
      </c>
      <c r="O1232" s="17">
        <v>0</v>
      </c>
      <c r="P1232" s="17">
        <v>11528116</v>
      </c>
      <c r="Q1232" s="33">
        <v>23587860.423821531</v>
      </c>
      <c r="R1232" s="35">
        <v>13070034.220000001</v>
      </c>
      <c r="S1232" s="40">
        <f t="shared" si="132"/>
        <v>52455846.593821548</v>
      </c>
      <c r="T1232" s="52">
        <v>0</v>
      </c>
      <c r="U1232" s="64">
        <f t="shared" si="133"/>
        <v>52455846.593821548</v>
      </c>
      <c r="V1232" s="48">
        <v>11528116</v>
      </c>
      <c r="W1232" s="34">
        <v>23587860</v>
      </c>
      <c r="X1232" s="36">
        <v>17235801.539999999</v>
      </c>
      <c r="Y1232" s="41">
        <f t="shared" si="134"/>
        <v>52351777.539999999</v>
      </c>
      <c r="Z1232" s="42">
        <f t="shared" si="135"/>
        <v>104069.05382154882</v>
      </c>
    </row>
    <row r="1233" spans="1:26" x14ac:dyDescent="0.25">
      <c r="A1233" s="7" t="s">
        <v>2303</v>
      </c>
      <c r="B1233" s="56" t="s">
        <v>17</v>
      </c>
      <c r="C1233" s="6" t="s">
        <v>16</v>
      </c>
      <c r="D1233" s="37" t="s">
        <v>245</v>
      </c>
      <c r="E1233" s="8" t="s">
        <v>246</v>
      </c>
      <c r="F1233" s="5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  <c r="L1233" s="2">
        <v>0</v>
      </c>
      <c r="M1233" s="24">
        <f t="shared" si="131"/>
        <v>0</v>
      </c>
      <c r="N1233" s="18">
        <v>0</v>
      </c>
      <c r="O1233" s="17">
        <v>0</v>
      </c>
      <c r="P1233" s="17">
        <v>0</v>
      </c>
      <c r="Q1233" s="33">
        <v>0</v>
      </c>
      <c r="R1233" s="35">
        <v>1869068.33</v>
      </c>
      <c r="S1233" s="40">
        <f t="shared" si="132"/>
        <v>1869068.33</v>
      </c>
      <c r="T1233" s="52">
        <v>0</v>
      </c>
      <c r="U1233" s="64">
        <f t="shared" si="133"/>
        <v>1869068.33</v>
      </c>
      <c r="V1233" s="48">
        <v>0</v>
      </c>
      <c r="W1233" s="34">
        <v>0</v>
      </c>
      <c r="X1233" s="36">
        <v>0</v>
      </c>
      <c r="Y1233" s="41">
        <f t="shared" si="134"/>
        <v>0</v>
      </c>
      <c r="Z1233" s="42">
        <f t="shared" si="135"/>
        <v>1869068.33</v>
      </c>
    </row>
    <row r="1234" spans="1:26" x14ac:dyDescent="0.25">
      <c r="A1234" s="7" t="s">
        <v>2303</v>
      </c>
      <c r="B1234" s="56" t="s">
        <v>17</v>
      </c>
      <c r="C1234" s="6" t="s">
        <v>16</v>
      </c>
      <c r="D1234" s="37" t="s">
        <v>247</v>
      </c>
      <c r="E1234" s="8" t="s">
        <v>248</v>
      </c>
      <c r="F1234" s="5">
        <v>4450195.6245041881</v>
      </c>
      <c r="G1234" s="2">
        <v>0</v>
      </c>
      <c r="H1234" s="2">
        <v>3700963.51</v>
      </c>
      <c r="I1234" s="2">
        <v>0</v>
      </c>
      <c r="J1234" s="2">
        <v>0</v>
      </c>
      <c r="K1234" s="2">
        <v>0</v>
      </c>
      <c r="L1234" s="2">
        <v>0</v>
      </c>
      <c r="M1234" s="24">
        <f t="shared" si="131"/>
        <v>8151159.1345041879</v>
      </c>
      <c r="N1234" s="18">
        <v>0</v>
      </c>
      <c r="O1234" s="17">
        <v>3700963.51</v>
      </c>
      <c r="P1234" s="17">
        <v>492462</v>
      </c>
      <c r="Q1234" s="33">
        <v>1697159.9041887457</v>
      </c>
      <c r="R1234" s="35">
        <v>57121102.18</v>
      </c>
      <c r="S1234" s="40">
        <f t="shared" si="132"/>
        <v>63011687.594188742</v>
      </c>
      <c r="T1234" s="52">
        <v>0</v>
      </c>
      <c r="U1234" s="64">
        <f t="shared" si="133"/>
        <v>63011687.594188742</v>
      </c>
      <c r="V1234" s="48">
        <v>492462</v>
      </c>
      <c r="W1234" s="34">
        <v>1697159.9</v>
      </c>
      <c r="X1234" s="36">
        <v>5961537.1600000001</v>
      </c>
      <c r="Y1234" s="41">
        <f t="shared" si="134"/>
        <v>8151159.0600000005</v>
      </c>
      <c r="Z1234" s="42">
        <f t="shared" si="135"/>
        <v>54860528.53418874</v>
      </c>
    </row>
    <row r="1235" spans="1:26" x14ac:dyDescent="0.25">
      <c r="A1235" s="7" t="s">
        <v>2303</v>
      </c>
      <c r="B1235" s="56" t="s">
        <v>17</v>
      </c>
      <c r="C1235" s="6" t="s">
        <v>16</v>
      </c>
      <c r="D1235" s="37" t="s">
        <v>249</v>
      </c>
      <c r="E1235" s="8" t="s">
        <v>250</v>
      </c>
      <c r="F1235" s="5">
        <v>147875516.98561606</v>
      </c>
      <c r="G1235" s="2">
        <v>390440</v>
      </c>
      <c r="H1235" s="2">
        <v>0</v>
      </c>
      <c r="I1235" s="2">
        <v>0</v>
      </c>
      <c r="J1235" s="2">
        <v>0</v>
      </c>
      <c r="K1235" s="2">
        <v>0</v>
      </c>
      <c r="L1235" s="2">
        <v>0</v>
      </c>
      <c r="M1235" s="24">
        <f t="shared" si="131"/>
        <v>148265956.98561606</v>
      </c>
      <c r="N1235" s="18">
        <v>390440</v>
      </c>
      <c r="O1235" s="17">
        <v>0</v>
      </c>
      <c r="P1235" s="17">
        <v>9695888</v>
      </c>
      <c r="Q1235" s="33">
        <v>93672102.716936171</v>
      </c>
      <c r="R1235" s="35">
        <v>39423463.210000001</v>
      </c>
      <c r="S1235" s="40">
        <f t="shared" si="132"/>
        <v>143181893.92693618</v>
      </c>
      <c r="T1235" s="52">
        <v>0</v>
      </c>
      <c r="U1235" s="64">
        <f t="shared" si="133"/>
        <v>143181893.92693618</v>
      </c>
      <c r="V1235" s="48">
        <v>9695888</v>
      </c>
      <c r="W1235" s="34">
        <v>0</v>
      </c>
      <c r="X1235" s="36">
        <v>36538871.350000001</v>
      </c>
      <c r="Y1235" s="41">
        <f t="shared" si="134"/>
        <v>46234759.350000001</v>
      </c>
      <c r="Z1235" s="42">
        <f t="shared" si="135"/>
        <v>96947134.576936185</v>
      </c>
    </row>
    <row r="1236" spans="1:26" x14ac:dyDescent="0.25">
      <c r="A1236" s="7" t="s">
        <v>2303</v>
      </c>
      <c r="B1236" s="56" t="s">
        <v>17</v>
      </c>
      <c r="C1236" s="6" t="s">
        <v>16</v>
      </c>
      <c r="D1236" s="37" t="s">
        <v>251</v>
      </c>
      <c r="E1236" s="8" t="s">
        <v>252</v>
      </c>
      <c r="F1236" s="5">
        <v>778429.95975202159</v>
      </c>
      <c r="G1236" s="2">
        <v>422458</v>
      </c>
      <c r="H1236" s="2">
        <v>0</v>
      </c>
      <c r="I1236" s="2">
        <v>0</v>
      </c>
      <c r="J1236" s="2">
        <v>0</v>
      </c>
      <c r="K1236" s="2">
        <v>0</v>
      </c>
      <c r="L1236" s="2">
        <v>0</v>
      </c>
      <c r="M1236" s="24">
        <f t="shared" si="131"/>
        <v>1200887.9597520216</v>
      </c>
      <c r="N1236" s="18">
        <v>422458</v>
      </c>
      <c r="O1236" s="17">
        <v>0</v>
      </c>
      <c r="P1236" s="17">
        <v>0</v>
      </c>
      <c r="Q1236" s="33">
        <v>778429.95975202159</v>
      </c>
      <c r="R1236" s="35">
        <v>58207895.409999996</v>
      </c>
      <c r="S1236" s="40">
        <f t="shared" si="132"/>
        <v>59408783.36975202</v>
      </c>
      <c r="T1236" s="52">
        <v>0</v>
      </c>
      <c r="U1236" s="64">
        <f t="shared" si="133"/>
        <v>59408783.36975202</v>
      </c>
      <c r="V1236" s="48">
        <v>0</v>
      </c>
      <c r="W1236" s="34">
        <v>0</v>
      </c>
      <c r="X1236" s="36">
        <v>0</v>
      </c>
      <c r="Y1236" s="41">
        <f t="shared" si="134"/>
        <v>0</v>
      </c>
      <c r="Z1236" s="42">
        <f t="shared" si="135"/>
        <v>59408783.36975202</v>
      </c>
    </row>
    <row r="1237" spans="1:26" x14ac:dyDescent="0.25">
      <c r="A1237" s="7" t="s">
        <v>2303</v>
      </c>
      <c r="B1237" s="56" t="s">
        <v>17</v>
      </c>
      <c r="C1237" s="6" t="s">
        <v>16</v>
      </c>
      <c r="D1237" s="37" t="s">
        <v>253</v>
      </c>
      <c r="E1237" s="8" t="s">
        <v>254</v>
      </c>
      <c r="F1237" s="5">
        <v>730822555.00502479</v>
      </c>
      <c r="G1237" s="2">
        <v>284783154.18852901</v>
      </c>
      <c r="H1237" s="2">
        <v>319323545.77147102</v>
      </c>
      <c r="I1237" s="2">
        <v>0</v>
      </c>
      <c r="J1237" s="2">
        <v>0</v>
      </c>
      <c r="K1237" s="2">
        <v>0</v>
      </c>
      <c r="L1237" s="2">
        <v>0</v>
      </c>
      <c r="M1237" s="24">
        <f t="shared" si="131"/>
        <v>1334929254.9650249</v>
      </c>
      <c r="N1237" s="18">
        <v>284783154.18852901</v>
      </c>
      <c r="O1237" s="17">
        <v>319323545.77147102</v>
      </c>
      <c r="P1237" s="17">
        <v>130729288</v>
      </c>
      <c r="Q1237" s="33">
        <v>0</v>
      </c>
      <c r="R1237" s="35">
        <v>274478480.43000001</v>
      </c>
      <c r="S1237" s="40">
        <f t="shared" si="132"/>
        <v>1009314468.3900001</v>
      </c>
      <c r="T1237" s="52">
        <v>0</v>
      </c>
      <c r="U1237" s="64">
        <f t="shared" si="133"/>
        <v>1009314468.3900001</v>
      </c>
      <c r="V1237" s="48">
        <v>130729288</v>
      </c>
      <c r="W1237" s="34">
        <v>0</v>
      </c>
      <c r="X1237" s="36">
        <v>871543694.38</v>
      </c>
      <c r="Y1237" s="41">
        <f t="shared" si="134"/>
        <v>1002272982.38</v>
      </c>
      <c r="Z1237" s="42">
        <f t="shared" si="135"/>
        <v>7041486.0100001097</v>
      </c>
    </row>
    <row r="1238" spans="1:26" x14ac:dyDescent="0.25">
      <c r="A1238" s="7" t="s">
        <v>2303</v>
      </c>
      <c r="B1238" s="56" t="s">
        <v>17</v>
      </c>
      <c r="C1238" s="6" t="s">
        <v>16</v>
      </c>
      <c r="D1238" s="37" t="s">
        <v>255</v>
      </c>
      <c r="E1238" s="8" t="s">
        <v>256</v>
      </c>
      <c r="F1238" s="5">
        <v>8192422.5834060721</v>
      </c>
      <c r="G1238" s="2">
        <v>0</v>
      </c>
      <c r="H1238" s="2">
        <v>0</v>
      </c>
      <c r="I1238" s="2">
        <v>0</v>
      </c>
      <c r="J1238" s="2">
        <v>0</v>
      </c>
      <c r="K1238" s="2">
        <v>0</v>
      </c>
      <c r="L1238" s="2">
        <v>0</v>
      </c>
      <c r="M1238" s="24">
        <f t="shared" si="131"/>
        <v>8192422.5834060721</v>
      </c>
      <c r="N1238" s="18">
        <v>0</v>
      </c>
      <c r="O1238" s="17">
        <v>0</v>
      </c>
      <c r="P1238" s="17">
        <v>1465458</v>
      </c>
      <c r="Q1238" s="33">
        <v>0</v>
      </c>
      <c r="R1238" s="35">
        <v>0</v>
      </c>
      <c r="S1238" s="40">
        <f t="shared" si="132"/>
        <v>1465458</v>
      </c>
      <c r="T1238" s="52">
        <v>0</v>
      </c>
      <c r="U1238" s="64">
        <f t="shared" si="133"/>
        <v>1465458</v>
      </c>
      <c r="V1238" s="48">
        <v>0</v>
      </c>
      <c r="W1238" s="34">
        <v>0</v>
      </c>
      <c r="X1238" s="36">
        <v>0</v>
      </c>
      <c r="Y1238" s="41">
        <f t="shared" si="134"/>
        <v>0</v>
      </c>
      <c r="Z1238" s="42">
        <f t="shared" si="135"/>
        <v>1465458</v>
      </c>
    </row>
    <row r="1239" spans="1:26" x14ac:dyDescent="0.25">
      <c r="A1239" s="7" t="s">
        <v>2303</v>
      </c>
      <c r="B1239" s="56" t="s">
        <v>17</v>
      </c>
      <c r="C1239" s="6" t="s">
        <v>16</v>
      </c>
      <c r="D1239" s="37" t="s">
        <v>259</v>
      </c>
      <c r="E1239" s="8" t="s">
        <v>260</v>
      </c>
      <c r="F1239" s="5">
        <v>52584732.25651896</v>
      </c>
      <c r="G1239" s="2">
        <v>0</v>
      </c>
      <c r="H1239" s="2">
        <v>0</v>
      </c>
      <c r="I1239" s="2">
        <v>0</v>
      </c>
      <c r="J1239" s="2">
        <v>0</v>
      </c>
      <c r="K1239" s="2">
        <v>0</v>
      </c>
      <c r="L1239" s="2">
        <v>0</v>
      </c>
      <c r="M1239" s="24">
        <f t="shared" si="131"/>
        <v>52584732.25651896</v>
      </c>
      <c r="N1239" s="18">
        <v>0</v>
      </c>
      <c r="O1239" s="17">
        <v>0</v>
      </c>
      <c r="P1239" s="17">
        <v>1045171</v>
      </c>
      <c r="Q1239" s="33">
        <v>46741857.134472765</v>
      </c>
      <c r="R1239" s="35">
        <v>12618853.35</v>
      </c>
      <c r="S1239" s="40">
        <f t="shared" si="132"/>
        <v>60405881.484472767</v>
      </c>
      <c r="T1239" s="52">
        <v>0</v>
      </c>
      <c r="U1239" s="64">
        <f t="shared" si="133"/>
        <v>60405881.484472767</v>
      </c>
      <c r="V1239" s="48">
        <v>1045171</v>
      </c>
      <c r="W1239" s="34">
        <v>46741857</v>
      </c>
      <c r="X1239" s="36">
        <v>4797704</v>
      </c>
      <c r="Y1239" s="41">
        <f t="shared" si="134"/>
        <v>52584732</v>
      </c>
      <c r="Z1239" s="42">
        <f t="shared" si="135"/>
        <v>7821149.4844727665</v>
      </c>
    </row>
    <row r="1240" spans="1:26" x14ac:dyDescent="0.25">
      <c r="A1240" s="7" t="s">
        <v>2303</v>
      </c>
      <c r="B1240" s="56" t="s">
        <v>17</v>
      </c>
      <c r="C1240" s="6" t="s">
        <v>16</v>
      </c>
      <c r="D1240" s="37" t="s">
        <v>261</v>
      </c>
      <c r="E1240" s="8" t="s">
        <v>262</v>
      </c>
      <c r="F1240" s="5">
        <v>37622.594791478412</v>
      </c>
      <c r="G1240" s="2">
        <v>0</v>
      </c>
      <c r="H1240" s="2">
        <v>0</v>
      </c>
      <c r="I1240" s="2">
        <v>0</v>
      </c>
      <c r="J1240" s="2">
        <v>0</v>
      </c>
      <c r="K1240" s="2">
        <v>0</v>
      </c>
      <c r="L1240" s="2">
        <v>0</v>
      </c>
      <c r="M1240" s="24">
        <f t="shared" si="131"/>
        <v>37622.594791478412</v>
      </c>
      <c r="N1240" s="18">
        <v>0</v>
      </c>
      <c r="O1240" s="17">
        <v>0</v>
      </c>
      <c r="P1240" s="17">
        <v>0</v>
      </c>
      <c r="Q1240" s="33">
        <v>37622.594791478412</v>
      </c>
      <c r="R1240" s="35">
        <v>127110.01</v>
      </c>
      <c r="S1240" s="40">
        <f t="shared" si="132"/>
        <v>164732.6047914784</v>
      </c>
      <c r="T1240" s="52">
        <v>0</v>
      </c>
      <c r="U1240" s="64">
        <f t="shared" si="133"/>
        <v>164732.6047914784</v>
      </c>
      <c r="V1240" s="48">
        <v>0</v>
      </c>
      <c r="W1240" s="34">
        <v>37622.589999999997</v>
      </c>
      <c r="X1240" s="36">
        <v>0</v>
      </c>
      <c r="Y1240" s="41">
        <f t="shared" si="134"/>
        <v>37622.589999999997</v>
      </c>
      <c r="Z1240" s="42">
        <f t="shared" si="135"/>
        <v>127110.0147914784</v>
      </c>
    </row>
    <row r="1241" spans="1:26" x14ac:dyDescent="0.25">
      <c r="A1241" s="7" t="s">
        <v>2303</v>
      </c>
      <c r="B1241" s="56" t="s">
        <v>17</v>
      </c>
      <c r="C1241" s="6" t="s">
        <v>16</v>
      </c>
      <c r="D1241" s="37" t="s">
        <v>263</v>
      </c>
      <c r="E1241" s="8" t="s">
        <v>264</v>
      </c>
      <c r="F1241" s="5">
        <v>13067126.716844836</v>
      </c>
      <c r="G1241" s="2">
        <v>6870169.1885744426</v>
      </c>
      <c r="H1241" s="2">
        <v>11797246.291425556</v>
      </c>
      <c r="I1241" s="2">
        <v>0</v>
      </c>
      <c r="J1241" s="2">
        <v>0</v>
      </c>
      <c r="K1241" s="2">
        <v>0</v>
      </c>
      <c r="L1241" s="2">
        <v>0</v>
      </c>
      <c r="M1241" s="24">
        <f t="shared" si="131"/>
        <v>31734542.196844835</v>
      </c>
      <c r="N1241" s="18">
        <v>6870169.1885744426</v>
      </c>
      <c r="O1241" s="17">
        <v>11797246.291425556</v>
      </c>
      <c r="P1241" s="17">
        <v>2337443</v>
      </c>
      <c r="Q1241" s="33">
        <v>0</v>
      </c>
      <c r="R1241" s="35">
        <v>5711955</v>
      </c>
      <c r="S1241" s="40">
        <f t="shared" si="132"/>
        <v>26716813.479999997</v>
      </c>
      <c r="T1241" s="52">
        <v>0</v>
      </c>
      <c r="U1241" s="64">
        <f t="shared" si="133"/>
        <v>26716813.479999997</v>
      </c>
      <c r="V1241" s="48">
        <v>0</v>
      </c>
      <c r="W1241" s="34">
        <v>0</v>
      </c>
      <c r="X1241" s="36">
        <v>24379370.48</v>
      </c>
      <c r="Y1241" s="41">
        <f t="shared" si="134"/>
        <v>24379370.48</v>
      </c>
      <c r="Z1241" s="42">
        <f t="shared" si="135"/>
        <v>2337442.9999999963</v>
      </c>
    </row>
    <row r="1242" spans="1:26" x14ac:dyDescent="0.25">
      <c r="A1242" s="7" t="s">
        <v>2303</v>
      </c>
      <c r="B1242" s="56" t="s">
        <v>17</v>
      </c>
      <c r="C1242" s="6" t="s">
        <v>16</v>
      </c>
      <c r="D1242" s="37" t="s">
        <v>265</v>
      </c>
      <c r="E1242" s="8" t="s">
        <v>266</v>
      </c>
      <c r="F1242" s="5">
        <v>20543014624.556644</v>
      </c>
      <c r="G1242" s="2">
        <v>1349469414.5514145</v>
      </c>
      <c r="H1242" s="2">
        <v>1651481919.4185867</v>
      </c>
      <c r="I1242" s="2">
        <v>0</v>
      </c>
      <c r="J1242" s="2">
        <v>0</v>
      </c>
      <c r="K1242" s="2">
        <v>0</v>
      </c>
      <c r="L1242" s="2">
        <v>0</v>
      </c>
      <c r="M1242" s="24">
        <f t="shared" si="131"/>
        <v>23543965958.526646</v>
      </c>
      <c r="N1242" s="18">
        <v>1349469414.5514145</v>
      </c>
      <c r="O1242" s="17">
        <v>1651481919.4185867</v>
      </c>
      <c r="P1242" s="17">
        <v>2714938591</v>
      </c>
      <c r="Q1242" s="33">
        <v>5365555997.2682762</v>
      </c>
      <c r="R1242" s="35">
        <v>5685370268.1000004</v>
      </c>
      <c r="S1242" s="40">
        <f t="shared" si="132"/>
        <v>16766816190.338278</v>
      </c>
      <c r="T1242" s="52">
        <v>0</v>
      </c>
      <c r="U1242" s="64">
        <f t="shared" si="133"/>
        <v>16766816190.338278</v>
      </c>
      <c r="V1242" s="48">
        <v>2714938591</v>
      </c>
      <c r="W1242" s="34">
        <v>5365555997</v>
      </c>
      <c r="X1242" s="36">
        <v>8441042061.6499996</v>
      </c>
      <c r="Y1242" s="41">
        <f t="shared" si="134"/>
        <v>16521536649.65</v>
      </c>
      <c r="Z1242" s="42">
        <f t="shared" si="135"/>
        <v>245279540.6882782</v>
      </c>
    </row>
    <row r="1243" spans="1:26" x14ac:dyDescent="0.25">
      <c r="A1243" s="7" t="s">
        <v>2303</v>
      </c>
      <c r="B1243" s="56" t="s">
        <v>17</v>
      </c>
      <c r="C1243" s="6" t="s">
        <v>16</v>
      </c>
      <c r="D1243" s="37" t="s">
        <v>267</v>
      </c>
      <c r="E1243" s="8" t="s">
        <v>268</v>
      </c>
      <c r="F1243" s="5">
        <v>1389892126.8996964</v>
      </c>
      <c r="G1243" s="2">
        <v>0</v>
      </c>
      <c r="H1243" s="2">
        <v>123295663.46000004</v>
      </c>
      <c r="I1243" s="2">
        <v>0</v>
      </c>
      <c r="J1243" s="2">
        <v>0</v>
      </c>
      <c r="K1243" s="2">
        <v>0</v>
      </c>
      <c r="L1243" s="2">
        <v>0</v>
      </c>
      <c r="M1243" s="24">
        <f t="shared" si="131"/>
        <v>1513187790.3596964</v>
      </c>
      <c r="N1243" s="18">
        <v>0</v>
      </c>
      <c r="O1243" s="17">
        <v>123295663.46000004</v>
      </c>
      <c r="P1243" s="17">
        <v>155237201</v>
      </c>
      <c r="Q1243" s="33">
        <v>522061744.63778222</v>
      </c>
      <c r="R1243" s="35">
        <v>2306301040.4699998</v>
      </c>
      <c r="S1243" s="40">
        <f t="shared" si="132"/>
        <v>3106895649.5677819</v>
      </c>
      <c r="T1243" s="52">
        <v>0</v>
      </c>
      <c r="U1243" s="64">
        <f t="shared" si="133"/>
        <v>3106895649.5677819</v>
      </c>
      <c r="V1243" s="48">
        <v>155237201</v>
      </c>
      <c r="W1243" s="34">
        <v>522061744.63999999</v>
      </c>
      <c r="X1243" s="36">
        <v>835888844</v>
      </c>
      <c r="Y1243" s="41">
        <f t="shared" si="134"/>
        <v>1513187789.6399999</v>
      </c>
      <c r="Z1243" s="42">
        <f t="shared" si="135"/>
        <v>1593707859.9277821</v>
      </c>
    </row>
    <row r="1244" spans="1:26" x14ac:dyDescent="0.25">
      <c r="A1244" s="7" t="s">
        <v>2303</v>
      </c>
      <c r="B1244" s="56" t="s">
        <v>270</v>
      </c>
      <c r="C1244" s="6" t="s">
        <v>269</v>
      </c>
      <c r="D1244" s="37" t="s">
        <v>270</v>
      </c>
      <c r="E1244" s="8" t="s">
        <v>2307</v>
      </c>
      <c r="F1244" s="5">
        <v>198719.13770739103</v>
      </c>
      <c r="G1244" s="2">
        <v>0</v>
      </c>
      <c r="H1244" s="2">
        <v>513011.44</v>
      </c>
      <c r="I1244" s="2">
        <v>0</v>
      </c>
      <c r="J1244" s="2">
        <v>0</v>
      </c>
      <c r="K1244" s="2">
        <v>0</v>
      </c>
      <c r="L1244" s="2">
        <v>0</v>
      </c>
      <c r="M1244" s="24">
        <f t="shared" si="131"/>
        <v>711730.577707391</v>
      </c>
      <c r="N1244" s="18">
        <v>0</v>
      </c>
      <c r="O1244" s="17">
        <v>513011.44</v>
      </c>
      <c r="P1244" s="17">
        <v>35547</v>
      </c>
      <c r="Q1244" s="33">
        <v>0</v>
      </c>
      <c r="R1244" s="35">
        <v>56550780.399999999</v>
      </c>
      <c r="S1244" s="40">
        <f t="shared" si="132"/>
        <v>57099338.839999996</v>
      </c>
      <c r="T1244" s="52">
        <v>0</v>
      </c>
      <c r="U1244" s="64">
        <f t="shared" si="133"/>
        <v>57099338.839999996</v>
      </c>
      <c r="V1244" s="48">
        <v>0</v>
      </c>
      <c r="W1244" s="34">
        <v>0</v>
      </c>
      <c r="X1244" s="36">
        <v>0</v>
      </c>
      <c r="Y1244" s="41">
        <f t="shared" si="134"/>
        <v>0</v>
      </c>
      <c r="Z1244" s="42">
        <f t="shared" si="135"/>
        <v>57099338.839999996</v>
      </c>
    </row>
    <row r="1245" spans="1:26" x14ac:dyDescent="0.25">
      <c r="A1245" s="7" t="s">
        <v>2303</v>
      </c>
      <c r="B1245" s="56" t="s">
        <v>270</v>
      </c>
      <c r="C1245" s="6" t="s">
        <v>269</v>
      </c>
      <c r="D1245" s="37" t="s">
        <v>272</v>
      </c>
      <c r="E1245" s="8" t="s">
        <v>273</v>
      </c>
      <c r="F1245" s="5">
        <v>14400390.321130579</v>
      </c>
      <c r="G1245" s="2">
        <v>11014651.980000004</v>
      </c>
      <c r="H1245" s="2">
        <v>0</v>
      </c>
      <c r="I1245" s="2">
        <v>0</v>
      </c>
      <c r="J1245" s="2">
        <v>0</v>
      </c>
      <c r="K1245" s="2">
        <v>0</v>
      </c>
      <c r="L1245" s="2">
        <v>0</v>
      </c>
      <c r="M1245" s="24">
        <f t="shared" si="131"/>
        <v>25415042.301130585</v>
      </c>
      <c r="N1245" s="18">
        <v>11014651.980000004</v>
      </c>
      <c r="O1245" s="17">
        <v>0</v>
      </c>
      <c r="P1245" s="17">
        <v>2575937</v>
      </c>
      <c r="Q1245" s="33">
        <v>0</v>
      </c>
      <c r="R1245" s="35">
        <v>21599330.690000001</v>
      </c>
      <c r="S1245" s="40">
        <f t="shared" si="132"/>
        <v>35189919.670000002</v>
      </c>
      <c r="T1245" s="52">
        <v>0</v>
      </c>
      <c r="U1245" s="64">
        <f t="shared" si="133"/>
        <v>35189919.670000002</v>
      </c>
      <c r="V1245" s="48">
        <v>2575937</v>
      </c>
      <c r="W1245" s="34">
        <v>0</v>
      </c>
      <c r="X1245" s="36">
        <v>22839105</v>
      </c>
      <c r="Y1245" s="41">
        <f t="shared" si="134"/>
        <v>25415042</v>
      </c>
      <c r="Z1245" s="42">
        <f t="shared" si="135"/>
        <v>9774877.6700000018</v>
      </c>
    </row>
    <row r="1246" spans="1:26" x14ac:dyDescent="0.25">
      <c r="A1246" s="7" t="s">
        <v>2303</v>
      </c>
      <c r="B1246" s="56" t="s">
        <v>270</v>
      </c>
      <c r="C1246" s="6" t="s">
        <v>269</v>
      </c>
      <c r="D1246" s="37" t="s">
        <v>280</v>
      </c>
      <c r="E1246" s="8" t="s">
        <v>281</v>
      </c>
      <c r="F1246" s="5">
        <v>741181.87114951853</v>
      </c>
      <c r="G1246" s="2">
        <v>3151146</v>
      </c>
      <c r="H1246" s="2">
        <v>0</v>
      </c>
      <c r="I1246" s="2">
        <v>0</v>
      </c>
      <c r="J1246" s="2">
        <v>0</v>
      </c>
      <c r="K1246" s="2">
        <v>0</v>
      </c>
      <c r="L1246" s="2">
        <v>0</v>
      </c>
      <c r="M1246" s="24">
        <f t="shared" si="131"/>
        <v>3892327.8711495185</v>
      </c>
      <c r="N1246" s="18">
        <v>3151146</v>
      </c>
      <c r="O1246" s="17">
        <v>0</v>
      </c>
      <c r="P1246" s="17">
        <v>132582</v>
      </c>
      <c r="Q1246" s="33">
        <v>0</v>
      </c>
      <c r="R1246" s="35">
        <v>885864.07</v>
      </c>
      <c r="S1246" s="40">
        <f t="shared" si="132"/>
        <v>4169592.07</v>
      </c>
      <c r="T1246" s="52">
        <v>0</v>
      </c>
      <c r="U1246" s="64">
        <f t="shared" si="133"/>
        <v>4169592.07</v>
      </c>
      <c r="V1246" s="48">
        <v>0</v>
      </c>
      <c r="W1246" s="34">
        <v>0</v>
      </c>
      <c r="X1246" s="36">
        <v>0</v>
      </c>
      <c r="Y1246" s="41">
        <f t="shared" si="134"/>
        <v>0</v>
      </c>
      <c r="Z1246" s="42">
        <f t="shared" si="135"/>
        <v>4169592.07</v>
      </c>
    </row>
    <row r="1247" spans="1:26" x14ac:dyDescent="0.25">
      <c r="A1247" s="7" t="s">
        <v>2303</v>
      </c>
      <c r="B1247" s="56" t="s">
        <v>270</v>
      </c>
      <c r="C1247" s="6" t="s">
        <v>269</v>
      </c>
      <c r="D1247" s="37" t="s">
        <v>282</v>
      </c>
      <c r="E1247" s="8" t="s">
        <v>283</v>
      </c>
      <c r="F1247" s="5">
        <v>0</v>
      </c>
      <c r="G1247" s="2">
        <v>0</v>
      </c>
      <c r="H1247" s="2">
        <v>0</v>
      </c>
      <c r="I1247" s="2">
        <v>0</v>
      </c>
      <c r="J1247" s="2">
        <v>0</v>
      </c>
      <c r="K1247" s="2">
        <v>0</v>
      </c>
      <c r="L1247" s="2">
        <v>0</v>
      </c>
      <c r="M1247" s="24">
        <f t="shared" si="131"/>
        <v>0</v>
      </c>
      <c r="N1247" s="18">
        <v>0</v>
      </c>
      <c r="O1247" s="17">
        <v>0</v>
      </c>
      <c r="P1247" s="17">
        <v>0</v>
      </c>
      <c r="Q1247" s="33">
        <v>0</v>
      </c>
      <c r="R1247" s="35">
        <v>24543.96</v>
      </c>
      <c r="S1247" s="40">
        <f t="shared" si="132"/>
        <v>24543.96</v>
      </c>
      <c r="T1247" s="52">
        <v>0</v>
      </c>
      <c r="U1247" s="64">
        <f t="shared" si="133"/>
        <v>24543.96</v>
      </c>
      <c r="V1247" s="48">
        <v>0</v>
      </c>
      <c r="W1247" s="34">
        <v>0</v>
      </c>
      <c r="X1247" s="36">
        <v>0</v>
      </c>
      <c r="Y1247" s="41">
        <f t="shared" si="134"/>
        <v>0</v>
      </c>
      <c r="Z1247" s="42">
        <f t="shared" si="135"/>
        <v>24543.96</v>
      </c>
    </row>
    <row r="1248" spans="1:26" x14ac:dyDescent="0.25">
      <c r="A1248" s="7" t="s">
        <v>2303</v>
      </c>
      <c r="B1248" s="56" t="s">
        <v>270</v>
      </c>
      <c r="C1248" s="6" t="s">
        <v>269</v>
      </c>
      <c r="D1248" s="37" t="s">
        <v>284</v>
      </c>
      <c r="E1248" s="8" t="s">
        <v>285</v>
      </c>
      <c r="F1248" s="5">
        <v>0</v>
      </c>
      <c r="G1248" s="2">
        <v>8440570</v>
      </c>
      <c r="H1248" s="2">
        <v>0</v>
      </c>
      <c r="I1248" s="2">
        <v>0</v>
      </c>
      <c r="J1248" s="2">
        <v>0</v>
      </c>
      <c r="K1248" s="2">
        <v>0</v>
      </c>
      <c r="L1248" s="2">
        <v>0</v>
      </c>
      <c r="M1248" s="24">
        <f t="shared" si="131"/>
        <v>8440570</v>
      </c>
      <c r="N1248" s="18">
        <v>8440570</v>
      </c>
      <c r="O1248" s="17">
        <v>0</v>
      </c>
      <c r="P1248" s="17">
        <v>0</v>
      </c>
      <c r="Q1248" s="33">
        <v>0</v>
      </c>
      <c r="R1248" s="35">
        <v>3438750.05</v>
      </c>
      <c r="S1248" s="40">
        <f t="shared" si="132"/>
        <v>11879320.050000001</v>
      </c>
      <c r="T1248" s="52">
        <v>0</v>
      </c>
      <c r="U1248" s="64">
        <f t="shared" si="133"/>
        <v>11879320.050000001</v>
      </c>
      <c r="V1248" s="48">
        <v>0</v>
      </c>
      <c r="W1248" s="34">
        <v>0</v>
      </c>
      <c r="X1248" s="36">
        <v>0</v>
      </c>
      <c r="Y1248" s="41">
        <f t="shared" si="134"/>
        <v>0</v>
      </c>
      <c r="Z1248" s="42">
        <f t="shared" si="135"/>
        <v>11879320.050000001</v>
      </c>
    </row>
    <row r="1249" spans="1:26" x14ac:dyDescent="0.25">
      <c r="A1249" s="7" t="s">
        <v>2303</v>
      </c>
      <c r="B1249" s="56" t="s">
        <v>270</v>
      </c>
      <c r="C1249" s="6" t="s">
        <v>269</v>
      </c>
      <c r="D1249" s="37" t="s">
        <v>286</v>
      </c>
      <c r="E1249" s="8" t="s">
        <v>287</v>
      </c>
      <c r="F1249" s="5">
        <v>0</v>
      </c>
      <c r="G1249" s="2">
        <v>0</v>
      </c>
      <c r="H1249" s="2">
        <v>0</v>
      </c>
      <c r="I1249" s="2">
        <v>0</v>
      </c>
      <c r="J1249" s="2">
        <v>0</v>
      </c>
      <c r="K1249" s="2">
        <v>0</v>
      </c>
      <c r="L1249" s="2">
        <v>0</v>
      </c>
      <c r="M1249" s="24">
        <f t="shared" si="131"/>
        <v>0</v>
      </c>
      <c r="N1249" s="18">
        <v>0</v>
      </c>
      <c r="O1249" s="17">
        <v>0</v>
      </c>
      <c r="P1249" s="17">
        <v>0</v>
      </c>
      <c r="Q1249" s="33">
        <v>0</v>
      </c>
      <c r="R1249" s="35">
        <v>1104633.6200000001</v>
      </c>
      <c r="S1249" s="40">
        <f t="shared" si="132"/>
        <v>1104633.6200000001</v>
      </c>
      <c r="T1249" s="52">
        <v>0</v>
      </c>
      <c r="U1249" s="64">
        <f t="shared" si="133"/>
        <v>1104633.6200000001</v>
      </c>
      <c r="V1249" s="48">
        <v>0</v>
      </c>
      <c r="W1249" s="34">
        <v>0</v>
      </c>
      <c r="X1249" s="36">
        <v>0</v>
      </c>
      <c r="Y1249" s="41">
        <f t="shared" si="134"/>
        <v>0</v>
      </c>
      <c r="Z1249" s="42">
        <f t="shared" si="135"/>
        <v>1104633.6200000001</v>
      </c>
    </row>
    <row r="1250" spans="1:26" x14ac:dyDescent="0.25">
      <c r="A1250" s="7" t="s">
        <v>2303</v>
      </c>
      <c r="B1250" s="56" t="s">
        <v>270</v>
      </c>
      <c r="C1250" s="6" t="s">
        <v>269</v>
      </c>
      <c r="D1250" s="37" t="s">
        <v>288</v>
      </c>
      <c r="E1250" s="8" t="s">
        <v>289</v>
      </c>
      <c r="F1250" s="5">
        <v>0</v>
      </c>
      <c r="G1250" s="2">
        <v>1164</v>
      </c>
      <c r="H1250" s="2">
        <v>0</v>
      </c>
      <c r="I1250" s="2">
        <v>0</v>
      </c>
      <c r="J1250" s="2">
        <v>0</v>
      </c>
      <c r="K1250" s="2">
        <v>0</v>
      </c>
      <c r="L1250" s="2">
        <v>0</v>
      </c>
      <c r="M1250" s="24">
        <f t="shared" si="131"/>
        <v>1164</v>
      </c>
      <c r="N1250" s="18">
        <v>1164</v>
      </c>
      <c r="O1250" s="17">
        <v>0</v>
      </c>
      <c r="P1250" s="17">
        <v>0</v>
      </c>
      <c r="Q1250" s="33">
        <v>0</v>
      </c>
      <c r="R1250" s="35">
        <v>38901.64</v>
      </c>
      <c r="S1250" s="40">
        <f t="shared" si="132"/>
        <v>40065.64</v>
      </c>
      <c r="T1250" s="52">
        <v>0</v>
      </c>
      <c r="U1250" s="64">
        <f t="shared" si="133"/>
        <v>40065.64</v>
      </c>
      <c r="V1250" s="48">
        <v>0</v>
      </c>
      <c r="W1250" s="34">
        <v>0</v>
      </c>
      <c r="X1250" s="36">
        <v>0</v>
      </c>
      <c r="Y1250" s="41">
        <f t="shared" si="134"/>
        <v>0</v>
      </c>
      <c r="Z1250" s="42">
        <f t="shared" si="135"/>
        <v>40065.64</v>
      </c>
    </row>
    <row r="1251" spans="1:26" x14ac:dyDescent="0.25">
      <c r="A1251" s="7" t="s">
        <v>2303</v>
      </c>
      <c r="B1251" s="56" t="s">
        <v>270</v>
      </c>
      <c r="C1251" s="6" t="s">
        <v>269</v>
      </c>
      <c r="D1251" s="37" t="s">
        <v>298</v>
      </c>
      <c r="E1251" s="8" t="s">
        <v>299</v>
      </c>
      <c r="F1251" s="5">
        <v>2002289.5453573274</v>
      </c>
      <c r="G1251" s="2">
        <v>5298275</v>
      </c>
      <c r="H1251" s="2">
        <v>0</v>
      </c>
      <c r="I1251" s="2">
        <v>0</v>
      </c>
      <c r="J1251" s="2">
        <v>0</v>
      </c>
      <c r="K1251" s="2">
        <v>0</v>
      </c>
      <c r="L1251" s="2">
        <v>0</v>
      </c>
      <c r="M1251" s="24">
        <f t="shared" si="131"/>
        <v>7300564.5453573279</v>
      </c>
      <c r="N1251" s="18">
        <v>5298275</v>
      </c>
      <c r="O1251" s="17">
        <v>0</v>
      </c>
      <c r="P1251" s="17">
        <v>358169</v>
      </c>
      <c r="Q1251" s="33">
        <v>0</v>
      </c>
      <c r="R1251" s="35">
        <v>5547473.1399999997</v>
      </c>
      <c r="S1251" s="40">
        <f t="shared" si="132"/>
        <v>11203917.140000001</v>
      </c>
      <c r="T1251" s="52">
        <v>0</v>
      </c>
      <c r="U1251" s="64">
        <f t="shared" si="133"/>
        <v>11203917.140000001</v>
      </c>
      <c r="V1251" s="48">
        <v>0</v>
      </c>
      <c r="W1251" s="34">
        <v>0</v>
      </c>
      <c r="X1251" s="36">
        <v>0</v>
      </c>
      <c r="Y1251" s="41">
        <f t="shared" si="134"/>
        <v>0</v>
      </c>
      <c r="Z1251" s="42">
        <f t="shared" si="135"/>
        <v>11203917.140000001</v>
      </c>
    </row>
    <row r="1252" spans="1:26" x14ac:dyDescent="0.25">
      <c r="A1252" s="7" t="s">
        <v>2303</v>
      </c>
      <c r="B1252" s="56" t="s">
        <v>270</v>
      </c>
      <c r="C1252" s="6" t="s">
        <v>269</v>
      </c>
      <c r="D1252" s="37" t="s">
        <v>300</v>
      </c>
      <c r="E1252" s="8" t="s">
        <v>301</v>
      </c>
      <c r="F1252" s="5">
        <v>6546657.6832975782</v>
      </c>
      <c r="G1252" s="2">
        <v>9817539</v>
      </c>
      <c r="H1252" s="2">
        <v>0</v>
      </c>
      <c r="I1252" s="2">
        <v>0</v>
      </c>
      <c r="J1252" s="2">
        <v>0</v>
      </c>
      <c r="K1252" s="2">
        <v>0</v>
      </c>
      <c r="L1252" s="2">
        <v>0</v>
      </c>
      <c r="M1252" s="24">
        <f t="shared" si="131"/>
        <v>16364196.683297578</v>
      </c>
      <c r="N1252" s="18">
        <v>9817539</v>
      </c>
      <c r="O1252" s="17">
        <v>0</v>
      </c>
      <c r="P1252" s="17">
        <v>1171064</v>
      </c>
      <c r="Q1252" s="33">
        <v>0</v>
      </c>
      <c r="R1252" s="35">
        <v>16783734.43</v>
      </c>
      <c r="S1252" s="40">
        <f t="shared" si="132"/>
        <v>27772337.43</v>
      </c>
      <c r="T1252" s="52">
        <v>0</v>
      </c>
      <c r="U1252" s="64">
        <f t="shared" si="133"/>
        <v>27772337.43</v>
      </c>
      <c r="V1252" s="48">
        <v>0</v>
      </c>
      <c r="W1252" s="34">
        <v>0</v>
      </c>
      <c r="X1252" s="36">
        <v>0</v>
      </c>
      <c r="Y1252" s="41">
        <f t="shared" si="134"/>
        <v>0</v>
      </c>
      <c r="Z1252" s="42">
        <f t="shared" si="135"/>
        <v>27772337.43</v>
      </c>
    </row>
    <row r="1253" spans="1:26" x14ac:dyDescent="0.25">
      <c r="A1253" s="7" t="s">
        <v>2303</v>
      </c>
      <c r="B1253" s="56" t="s">
        <v>270</v>
      </c>
      <c r="C1253" s="6" t="s">
        <v>269</v>
      </c>
      <c r="D1253" s="37" t="s">
        <v>302</v>
      </c>
      <c r="E1253" s="8" t="s">
        <v>303</v>
      </c>
      <c r="F1253" s="5">
        <v>42463.890842628491</v>
      </c>
      <c r="G1253" s="2">
        <v>529338</v>
      </c>
      <c r="H1253" s="2">
        <v>0</v>
      </c>
      <c r="I1253" s="2">
        <v>0</v>
      </c>
      <c r="J1253" s="2">
        <v>0</v>
      </c>
      <c r="K1253" s="2">
        <v>0</v>
      </c>
      <c r="L1253" s="2">
        <v>0</v>
      </c>
      <c r="M1253" s="24">
        <f t="shared" si="131"/>
        <v>571801.89084262843</v>
      </c>
      <c r="N1253" s="18">
        <v>529338</v>
      </c>
      <c r="O1253" s="17">
        <v>0</v>
      </c>
      <c r="P1253" s="17">
        <v>7596</v>
      </c>
      <c r="Q1253" s="33">
        <v>0</v>
      </c>
      <c r="R1253" s="35">
        <v>365678.6</v>
      </c>
      <c r="S1253" s="40">
        <f t="shared" si="132"/>
        <v>902612.6</v>
      </c>
      <c r="T1253" s="52">
        <v>0</v>
      </c>
      <c r="U1253" s="64">
        <f t="shared" si="133"/>
        <v>902612.6</v>
      </c>
      <c r="V1253" s="48">
        <v>0</v>
      </c>
      <c r="W1253" s="34">
        <v>0</v>
      </c>
      <c r="X1253" s="36">
        <v>0</v>
      </c>
      <c r="Y1253" s="41">
        <f t="shared" si="134"/>
        <v>0</v>
      </c>
      <c r="Z1253" s="42">
        <f t="shared" si="135"/>
        <v>902612.6</v>
      </c>
    </row>
    <row r="1254" spans="1:26" x14ac:dyDescent="0.25">
      <c r="A1254" s="7" t="s">
        <v>2303</v>
      </c>
      <c r="B1254" s="56" t="s">
        <v>270</v>
      </c>
      <c r="C1254" s="6" t="s">
        <v>269</v>
      </c>
      <c r="D1254" s="37" t="s">
        <v>304</v>
      </c>
      <c r="E1254" s="8" t="s">
        <v>305</v>
      </c>
      <c r="F1254" s="5">
        <v>295380.58828467387</v>
      </c>
      <c r="G1254" s="2">
        <v>1670869</v>
      </c>
      <c r="H1254" s="2">
        <v>0</v>
      </c>
      <c r="I1254" s="2">
        <v>0</v>
      </c>
      <c r="J1254" s="2">
        <v>0</v>
      </c>
      <c r="K1254" s="2">
        <v>0</v>
      </c>
      <c r="L1254" s="2">
        <v>0</v>
      </c>
      <c r="M1254" s="24">
        <f t="shared" si="131"/>
        <v>1966249.5882846739</v>
      </c>
      <c r="N1254" s="18">
        <v>1670869</v>
      </c>
      <c r="O1254" s="17">
        <v>0</v>
      </c>
      <c r="P1254" s="17">
        <v>52838</v>
      </c>
      <c r="Q1254" s="33">
        <v>0</v>
      </c>
      <c r="R1254" s="35">
        <v>39588057.149999999</v>
      </c>
      <c r="S1254" s="40">
        <f t="shared" si="132"/>
        <v>41311764.149999999</v>
      </c>
      <c r="T1254" s="52">
        <v>0</v>
      </c>
      <c r="U1254" s="64">
        <f t="shared" si="133"/>
        <v>41311764.149999999</v>
      </c>
      <c r="V1254" s="48">
        <v>0</v>
      </c>
      <c r="W1254" s="34">
        <v>0</v>
      </c>
      <c r="X1254" s="36">
        <v>0</v>
      </c>
      <c r="Y1254" s="41">
        <f t="shared" si="134"/>
        <v>0</v>
      </c>
      <c r="Z1254" s="42">
        <f t="shared" si="135"/>
        <v>41311764.149999999</v>
      </c>
    </row>
    <row r="1255" spans="1:26" x14ac:dyDescent="0.25">
      <c r="A1255" s="7" t="s">
        <v>2303</v>
      </c>
      <c r="B1255" s="56" t="s">
        <v>270</v>
      </c>
      <c r="C1255" s="6" t="s">
        <v>269</v>
      </c>
      <c r="D1255" s="37" t="s">
        <v>308</v>
      </c>
      <c r="E1255" s="8" t="s">
        <v>2308</v>
      </c>
      <c r="F1255" s="5">
        <v>0</v>
      </c>
      <c r="G1255" s="2">
        <v>1455646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4">
        <f t="shared" si="131"/>
        <v>1455646</v>
      </c>
      <c r="N1255" s="18">
        <v>1455646</v>
      </c>
      <c r="O1255" s="17">
        <v>0</v>
      </c>
      <c r="P1255" s="17">
        <v>0</v>
      </c>
      <c r="Q1255" s="33">
        <v>0</v>
      </c>
      <c r="R1255" s="35">
        <v>6302310.5700000003</v>
      </c>
      <c r="S1255" s="40">
        <f t="shared" si="132"/>
        <v>7757956.5700000003</v>
      </c>
      <c r="T1255" s="52">
        <v>0</v>
      </c>
      <c r="U1255" s="64">
        <f t="shared" si="133"/>
        <v>7757956.5700000003</v>
      </c>
      <c r="V1255" s="48">
        <v>0</v>
      </c>
      <c r="W1255" s="34">
        <v>0</v>
      </c>
      <c r="X1255" s="36">
        <v>0</v>
      </c>
      <c r="Y1255" s="41">
        <f t="shared" si="134"/>
        <v>0</v>
      </c>
      <c r="Z1255" s="42">
        <f t="shared" si="135"/>
        <v>7757956.5700000003</v>
      </c>
    </row>
    <row r="1256" spans="1:26" x14ac:dyDescent="0.25">
      <c r="A1256" s="7" t="s">
        <v>2303</v>
      </c>
      <c r="B1256" s="56" t="s">
        <v>270</v>
      </c>
      <c r="C1256" s="6" t="s">
        <v>269</v>
      </c>
      <c r="D1256" s="37" t="s">
        <v>314</v>
      </c>
      <c r="E1256" s="8" t="s">
        <v>315</v>
      </c>
      <c r="F1256" s="5">
        <v>93757.896436462004</v>
      </c>
      <c r="G1256" s="2">
        <v>547292</v>
      </c>
      <c r="H1256" s="2">
        <v>0</v>
      </c>
      <c r="I1256" s="2">
        <v>0</v>
      </c>
      <c r="J1256" s="2">
        <v>0</v>
      </c>
      <c r="K1256" s="2">
        <v>0</v>
      </c>
      <c r="L1256" s="2">
        <v>0</v>
      </c>
      <c r="M1256" s="24">
        <f t="shared" si="131"/>
        <v>641049.89643646195</v>
      </c>
      <c r="N1256" s="18">
        <v>547292</v>
      </c>
      <c r="O1256" s="17">
        <v>0</v>
      </c>
      <c r="P1256" s="17">
        <v>16771</v>
      </c>
      <c r="Q1256" s="33">
        <v>0</v>
      </c>
      <c r="R1256" s="35">
        <v>897572.12</v>
      </c>
      <c r="S1256" s="40">
        <f t="shared" si="132"/>
        <v>1461635.12</v>
      </c>
      <c r="T1256" s="52">
        <v>0</v>
      </c>
      <c r="U1256" s="64">
        <f t="shared" si="133"/>
        <v>1461635.12</v>
      </c>
      <c r="V1256" s="48">
        <v>0</v>
      </c>
      <c r="W1256" s="34">
        <v>0</v>
      </c>
      <c r="X1256" s="36">
        <v>0</v>
      </c>
      <c r="Y1256" s="41">
        <f t="shared" si="134"/>
        <v>0</v>
      </c>
      <c r="Z1256" s="42">
        <f t="shared" si="135"/>
        <v>1461635.12</v>
      </c>
    </row>
    <row r="1257" spans="1:26" x14ac:dyDescent="0.25">
      <c r="A1257" s="7" t="s">
        <v>2303</v>
      </c>
      <c r="B1257" s="56" t="s">
        <v>319</v>
      </c>
      <c r="C1257" s="6" t="s">
        <v>318</v>
      </c>
      <c r="D1257" s="37" t="s">
        <v>319</v>
      </c>
      <c r="E1257" s="8" t="s">
        <v>320</v>
      </c>
      <c r="F1257" s="5">
        <v>11817854.588450968</v>
      </c>
      <c r="G1257" s="2">
        <v>46097535.708628818</v>
      </c>
      <c r="H1257" s="2">
        <v>2676814.7613711823</v>
      </c>
      <c r="I1257" s="2">
        <v>0</v>
      </c>
      <c r="J1257" s="2">
        <v>0</v>
      </c>
      <c r="K1257" s="2">
        <v>0</v>
      </c>
      <c r="L1257" s="2">
        <v>0</v>
      </c>
      <c r="M1257" s="24">
        <f t="shared" si="131"/>
        <v>60592205.058450967</v>
      </c>
      <c r="N1257" s="18">
        <v>46097535.708628818</v>
      </c>
      <c r="O1257" s="17">
        <v>2676814.7613711823</v>
      </c>
      <c r="P1257" s="17">
        <v>2113974</v>
      </c>
      <c r="Q1257" s="33">
        <v>0</v>
      </c>
      <c r="R1257" s="35">
        <v>40020548.68</v>
      </c>
      <c r="S1257" s="40">
        <f t="shared" si="132"/>
        <v>90908873.150000006</v>
      </c>
      <c r="T1257" s="52">
        <v>0</v>
      </c>
      <c r="U1257" s="64">
        <f t="shared" si="133"/>
        <v>90908873.150000006</v>
      </c>
      <c r="V1257" s="48">
        <v>0</v>
      </c>
      <c r="W1257" s="34">
        <v>0</v>
      </c>
      <c r="X1257" s="36">
        <v>0</v>
      </c>
      <c r="Y1257" s="41">
        <f t="shared" si="134"/>
        <v>0</v>
      </c>
      <c r="Z1257" s="42">
        <f t="shared" si="135"/>
        <v>90908873.150000006</v>
      </c>
    </row>
    <row r="1258" spans="1:26" x14ac:dyDescent="0.25">
      <c r="A1258" s="7" t="s">
        <v>2303</v>
      </c>
      <c r="B1258" s="56" t="s">
        <v>322</v>
      </c>
      <c r="C1258" s="6" t="s">
        <v>321</v>
      </c>
      <c r="D1258" s="37" t="s">
        <v>322</v>
      </c>
      <c r="E1258" s="8" t="s">
        <v>2309</v>
      </c>
      <c r="F1258" s="5">
        <v>23271418067.585381</v>
      </c>
      <c r="G1258" s="2">
        <v>742840076.59000397</v>
      </c>
      <c r="H1258" s="2">
        <v>0</v>
      </c>
      <c r="I1258" s="2">
        <v>0</v>
      </c>
      <c r="J1258" s="2">
        <v>0</v>
      </c>
      <c r="K1258" s="2">
        <v>0</v>
      </c>
      <c r="L1258" s="2">
        <v>0</v>
      </c>
      <c r="M1258" s="24">
        <f t="shared" si="131"/>
        <v>24014258144.175385</v>
      </c>
      <c r="N1258" s="18">
        <v>742840076.59000397</v>
      </c>
      <c r="O1258" s="17">
        <v>0</v>
      </c>
      <c r="P1258" s="17">
        <v>2822405414</v>
      </c>
      <c r="Q1258" s="33">
        <v>7493182219.6854134</v>
      </c>
      <c r="R1258" s="35">
        <v>7605415457.2200003</v>
      </c>
      <c r="S1258" s="40">
        <f t="shared" si="132"/>
        <v>18663843167.495419</v>
      </c>
      <c r="T1258" s="52">
        <v>0</v>
      </c>
      <c r="U1258" s="64">
        <f t="shared" si="133"/>
        <v>18663843167.495419</v>
      </c>
      <c r="V1258" s="48">
        <v>2822405414</v>
      </c>
      <c r="W1258" s="34">
        <v>7493182219.6899996</v>
      </c>
      <c r="X1258" s="36">
        <v>7980564910.3299999</v>
      </c>
      <c r="Y1258" s="41">
        <f t="shared" si="134"/>
        <v>18296152544.019997</v>
      </c>
      <c r="Z1258" s="42">
        <f t="shared" si="135"/>
        <v>367690623.47542191</v>
      </c>
    </row>
    <row r="1259" spans="1:26" x14ac:dyDescent="0.25">
      <c r="A1259" s="7" t="s">
        <v>2303</v>
      </c>
      <c r="B1259" s="56" t="s">
        <v>322</v>
      </c>
      <c r="C1259" s="6" t="s">
        <v>321</v>
      </c>
      <c r="D1259" s="37" t="s">
        <v>324</v>
      </c>
      <c r="E1259" s="8" t="s">
        <v>325</v>
      </c>
      <c r="F1259" s="5">
        <v>29803278808.262688</v>
      </c>
      <c r="G1259" s="2">
        <v>1027729364.2600021</v>
      </c>
      <c r="H1259" s="2">
        <v>0</v>
      </c>
      <c r="I1259" s="2">
        <v>0</v>
      </c>
      <c r="J1259" s="2">
        <v>0</v>
      </c>
      <c r="K1259" s="2">
        <v>0</v>
      </c>
      <c r="L1259" s="2">
        <v>0</v>
      </c>
      <c r="M1259" s="24">
        <f t="shared" si="131"/>
        <v>30831008172.52269</v>
      </c>
      <c r="N1259" s="18">
        <v>1027729364.2600021</v>
      </c>
      <c r="O1259" s="17">
        <v>0</v>
      </c>
      <c r="P1259" s="17">
        <v>5331200286</v>
      </c>
      <c r="Q1259" s="33">
        <v>0</v>
      </c>
      <c r="R1259" s="35">
        <v>4269805313.3499999</v>
      </c>
      <c r="S1259" s="40">
        <f t="shared" si="132"/>
        <v>10628734963.610003</v>
      </c>
      <c r="T1259" s="52">
        <v>0</v>
      </c>
      <c r="U1259" s="64">
        <f t="shared" si="133"/>
        <v>10628734963.610003</v>
      </c>
      <c r="V1259" s="48">
        <v>0</v>
      </c>
      <c r="W1259" s="34">
        <v>0</v>
      </c>
      <c r="X1259" s="36">
        <v>4670537228.25</v>
      </c>
      <c r="Y1259" s="41">
        <f t="shared" si="134"/>
        <v>4670537228.25</v>
      </c>
      <c r="Z1259" s="42">
        <f t="shared" si="135"/>
        <v>5958197735.3600025</v>
      </c>
    </row>
    <row r="1260" spans="1:26" x14ac:dyDescent="0.25">
      <c r="A1260" s="7" t="s">
        <v>2303</v>
      </c>
      <c r="B1260" s="56" t="s">
        <v>322</v>
      </c>
      <c r="C1260" s="6" t="s">
        <v>321</v>
      </c>
      <c r="D1260" s="37" t="s">
        <v>326</v>
      </c>
      <c r="E1260" s="8" t="s">
        <v>327</v>
      </c>
      <c r="F1260" s="5">
        <v>155553.86843774383</v>
      </c>
      <c r="G1260" s="2">
        <v>0</v>
      </c>
      <c r="H1260" s="2">
        <v>0</v>
      </c>
      <c r="I1260" s="2">
        <v>0</v>
      </c>
      <c r="J1260" s="2">
        <v>0</v>
      </c>
      <c r="K1260" s="2">
        <v>0</v>
      </c>
      <c r="L1260" s="2">
        <v>0</v>
      </c>
      <c r="M1260" s="24">
        <f t="shared" si="131"/>
        <v>155553.86843774383</v>
      </c>
      <c r="N1260" s="18">
        <v>0</v>
      </c>
      <c r="O1260" s="17">
        <v>0</v>
      </c>
      <c r="P1260" s="17">
        <v>0</v>
      </c>
      <c r="Q1260" s="33">
        <v>155553.86843774383</v>
      </c>
      <c r="R1260" s="35">
        <v>0</v>
      </c>
      <c r="S1260" s="40">
        <f t="shared" si="132"/>
        <v>155553.86843774383</v>
      </c>
      <c r="T1260" s="52">
        <v>0</v>
      </c>
      <c r="U1260" s="64">
        <f t="shared" si="133"/>
        <v>155553.86843774383</v>
      </c>
      <c r="V1260" s="48">
        <v>0</v>
      </c>
      <c r="W1260" s="34">
        <v>155553.87</v>
      </c>
      <c r="X1260" s="36">
        <v>0</v>
      </c>
      <c r="Y1260" s="41">
        <f t="shared" si="134"/>
        <v>155553.87</v>
      </c>
      <c r="Z1260" s="42">
        <f t="shared" si="135"/>
        <v>-1.5622561622876674E-3</v>
      </c>
    </row>
    <row r="1261" spans="1:26" x14ac:dyDescent="0.25">
      <c r="A1261" s="7" t="s">
        <v>2303</v>
      </c>
      <c r="B1261" s="56" t="s">
        <v>322</v>
      </c>
      <c r="C1261" s="6" t="s">
        <v>321</v>
      </c>
      <c r="D1261" s="37" t="s">
        <v>328</v>
      </c>
      <c r="E1261" s="8" t="s">
        <v>329</v>
      </c>
      <c r="F1261" s="5">
        <v>377005.78232370026</v>
      </c>
      <c r="G1261" s="2">
        <v>0</v>
      </c>
      <c r="H1261" s="2">
        <v>0</v>
      </c>
      <c r="I1261" s="2">
        <v>0</v>
      </c>
      <c r="J1261" s="2">
        <v>0</v>
      </c>
      <c r="K1261" s="2">
        <v>0</v>
      </c>
      <c r="L1261" s="2">
        <v>0</v>
      </c>
      <c r="M1261" s="24">
        <f t="shared" si="131"/>
        <v>377005.78232370026</v>
      </c>
      <c r="N1261" s="18">
        <v>0</v>
      </c>
      <c r="O1261" s="17">
        <v>0</v>
      </c>
      <c r="P1261" s="17">
        <v>0</v>
      </c>
      <c r="Q1261" s="33">
        <v>377005.78232370026</v>
      </c>
      <c r="R1261" s="35">
        <v>17222619.300000001</v>
      </c>
      <c r="S1261" s="40">
        <f t="shared" si="132"/>
        <v>17599625.0823237</v>
      </c>
      <c r="T1261" s="52">
        <v>0</v>
      </c>
      <c r="U1261" s="64">
        <f t="shared" si="133"/>
        <v>17599625.0823237</v>
      </c>
      <c r="V1261" s="48">
        <v>0</v>
      </c>
      <c r="W1261" s="34">
        <v>0</v>
      </c>
      <c r="X1261" s="36">
        <v>0</v>
      </c>
      <c r="Y1261" s="41">
        <f t="shared" si="134"/>
        <v>0</v>
      </c>
      <c r="Z1261" s="42">
        <f t="shared" si="135"/>
        <v>17599625.0823237</v>
      </c>
    </row>
    <row r="1262" spans="1:26" x14ac:dyDescent="0.25">
      <c r="A1262" s="7" t="s">
        <v>2303</v>
      </c>
      <c r="B1262" s="56" t="s">
        <v>322</v>
      </c>
      <c r="C1262" s="6" t="s">
        <v>321</v>
      </c>
      <c r="D1262" s="37" t="s">
        <v>330</v>
      </c>
      <c r="E1262" s="8" t="s">
        <v>331</v>
      </c>
      <c r="F1262" s="5">
        <v>51278623.85440632</v>
      </c>
      <c r="G1262" s="2">
        <v>0</v>
      </c>
      <c r="H1262" s="2">
        <v>4142662.0000000037</v>
      </c>
      <c r="I1262" s="2">
        <v>0</v>
      </c>
      <c r="J1262" s="2">
        <v>0</v>
      </c>
      <c r="K1262" s="2">
        <v>0</v>
      </c>
      <c r="L1262" s="2">
        <v>0</v>
      </c>
      <c r="M1262" s="24">
        <f t="shared" si="131"/>
        <v>55421285.854406327</v>
      </c>
      <c r="N1262" s="18">
        <v>0</v>
      </c>
      <c r="O1262" s="17">
        <v>4142662.0000000037</v>
      </c>
      <c r="P1262" s="17">
        <v>2796493</v>
      </c>
      <c r="Q1262" s="33">
        <v>35645249.988473751</v>
      </c>
      <c r="R1262" s="35">
        <v>16984047.32</v>
      </c>
      <c r="S1262" s="40">
        <f t="shared" si="132"/>
        <v>59568452.308473758</v>
      </c>
      <c r="T1262" s="52">
        <v>0</v>
      </c>
      <c r="U1262" s="64">
        <f t="shared" si="133"/>
        <v>59568452.308473758</v>
      </c>
      <c r="V1262" s="48">
        <v>2796493</v>
      </c>
      <c r="W1262" s="34">
        <v>35645249.990000002</v>
      </c>
      <c r="X1262" s="36">
        <v>7672106</v>
      </c>
      <c r="Y1262" s="41">
        <f t="shared" si="134"/>
        <v>46113848.990000002</v>
      </c>
      <c r="Z1262" s="42">
        <f t="shared" si="135"/>
        <v>13454603.318473756</v>
      </c>
    </row>
    <row r="1263" spans="1:26" x14ac:dyDescent="0.25">
      <c r="A1263" s="7" t="s">
        <v>2303</v>
      </c>
      <c r="B1263" s="56" t="s">
        <v>322</v>
      </c>
      <c r="C1263" s="6" t="s">
        <v>321</v>
      </c>
      <c r="D1263" s="37" t="s">
        <v>334</v>
      </c>
      <c r="E1263" s="8" t="s">
        <v>335</v>
      </c>
      <c r="F1263" s="5">
        <v>3811052.6392688272</v>
      </c>
      <c r="G1263" s="2">
        <v>5695915.8749409197</v>
      </c>
      <c r="H1263" s="2">
        <v>2173439.1250590808</v>
      </c>
      <c r="I1263" s="2">
        <v>0</v>
      </c>
      <c r="J1263" s="2">
        <v>0</v>
      </c>
      <c r="K1263" s="2">
        <v>0</v>
      </c>
      <c r="L1263" s="2">
        <v>0</v>
      </c>
      <c r="M1263" s="24">
        <f t="shared" si="131"/>
        <v>11680407.639268829</v>
      </c>
      <c r="N1263" s="18">
        <v>5695915.8749409197</v>
      </c>
      <c r="O1263" s="17">
        <v>2173439.1250590808</v>
      </c>
      <c r="P1263" s="17">
        <v>681720</v>
      </c>
      <c r="Q1263" s="33">
        <v>0</v>
      </c>
      <c r="R1263" s="35">
        <v>1226467.83</v>
      </c>
      <c r="S1263" s="40">
        <f t="shared" si="132"/>
        <v>9777542.8300000001</v>
      </c>
      <c r="T1263" s="52">
        <v>0</v>
      </c>
      <c r="U1263" s="64">
        <f t="shared" si="133"/>
        <v>9777542.8300000001</v>
      </c>
      <c r="V1263" s="48">
        <v>0</v>
      </c>
      <c r="W1263" s="34">
        <v>0</v>
      </c>
      <c r="X1263" s="36">
        <v>0</v>
      </c>
      <c r="Y1263" s="41">
        <f t="shared" si="134"/>
        <v>0</v>
      </c>
      <c r="Z1263" s="42">
        <f t="shared" si="135"/>
        <v>9777542.8300000001</v>
      </c>
    </row>
    <row r="1264" spans="1:26" x14ac:dyDescent="0.25">
      <c r="A1264" s="7" t="s">
        <v>2303</v>
      </c>
      <c r="B1264" s="56" t="s">
        <v>322</v>
      </c>
      <c r="C1264" s="6" t="s">
        <v>321</v>
      </c>
      <c r="D1264" s="37" t="s">
        <v>336</v>
      </c>
      <c r="E1264" s="8" t="s">
        <v>337</v>
      </c>
      <c r="F1264" s="5">
        <v>56077145.556342304</v>
      </c>
      <c r="G1264" s="2">
        <v>5356889</v>
      </c>
      <c r="H1264" s="2">
        <v>0</v>
      </c>
      <c r="I1264" s="2">
        <v>0</v>
      </c>
      <c r="J1264" s="2">
        <v>0</v>
      </c>
      <c r="K1264" s="2">
        <v>0</v>
      </c>
      <c r="L1264" s="2">
        <v>0</v>
      </c>
      <c r="M1264" s="24">
        <f t="shared" si="131"/>
        <v>61434034.556342304</v>
      </c>
      <c r="N1264" s="18">
        <v>5356889</v>
      </c>
      <c r="O1264" s="17">
        <v>0</v>
      </c>
      <c r="P1264" s="17">
        <v>403037</v>
      </c>
      <c r="Q1264" s="33">
        <v>53824028.884180374</v>
      </c>
      <c r="R1264" s="35">
        <v>28645696.609999999</v>
      </c>
      <c r="S1264" s="40">
        <f t="shared" si="132"/>
        <v>88229651.494180381</v>
      </c>
      <c r="T1264" s="52">
        <v>0</v>
      </c>
      <c r="U1264" s="64">
        <f t="shared" si="133"/>
        <v>88229651.494180381</v>
      </c>
      <c r="V1264" s="48">
        <v>0</v>
      </c>
      <c r="W1264" s="34">
        <v>0</v>
      </c>
      <c r="X1264" s="36">
        <v>0</v>
      </c>
      <c r="Y1264" s="41">
        <f t="shared" si="134"/>
        <v>0</v>
      </c>
      <c r="Z1264" s="42">
        <f t="shared" si="135"/>
        <v>88229651.494180381</v>
      </c>
    </row>
    <row r="1265" spans="1:26" x14ac:dyDescent="0.25">
      <c r="A1265" s="7" t="s">
        <v>2303</v>
      </c>
      <c r="B1265" s="56" t="s">
        <v>322</v>
      </c>
      <c r="C1265" s="6" t="s">
        <v>321</v>
      </c>
      <c r="D1265" s="37" t="s">
        <v>340</v>
      </c>
      <c r="E1265" s="8" t="s">
        <v>341</v>
      </c>
      <c r="F1265" s="5">
        <v>12449563720.405743</v>
      </c>
      <c r="G1265" s="2">
        <v>544907021.05727768</v>
      </c>
      <c r="H1265" s="2">
        <v>2422708145.5227222</v>
      </c>
      <c r="I1265" s="2">
        <v>0</v>
      </c>
      <c r="J1265" s="2">
        <v>0</v>
      </c>
      <c r="K1265" s="2">
        <v>0</v>
      </c>
      <c r="L1265" s="2">
        <v>0</v>
      </c>
      <c r="M1265" s="24">
        <f t="shared" si="131"/>
        <v>15417178886.985743</v>
      </c>
      <c r="N1265" s="18">
        <v>544907021.05727768</v>
      </c>
      <c r="O1265" s="17">
        <v>2422708145.5227222</v>
      </c>
      <c r="P1265" s="17">
        <v>1531939019</v>
      </c>
      <c r="Q1265" s="33">
        <v>3885487479.895153</v>
      </c>
      <c r="R1265" s="35">
        <v>3930401944.7399998</v>
      </c>
      <c r="S1265" s="40">
        <f t="shared" si="132"/>
        <v>12315443610.215153</v>
      </c>
      <c r="T1265" s="52">
        <v>0</v>
      </c>
      <c r="U1265" s="64">
        <f t="shared" si="133"/>
        <v>12315443610.215153</v>
      </c>
      <c r="V1265" s="48">
        <v>1531939019</v>
      </c>
      <c r="W1265" s="34">
        <v>3885487479.9000001</v>
      </c>
      <c r="X1265" s="36">
        <v>6710021914.4899998</v>
      </c>
      <c r="Y1265" s="41">
        <f t="shared" si="134"/>
        <v>12127448413.389999</v>
      </c>
      <c r="Z1265" s="42">
        <f t="shared" si="135"/>
        <v>187995196.82515335</v>
      </c>
    </row>
    <row r="1266" spans="1:26" x14ac:dyDescent="0.25">
      <c r="A1266" s="7" t="s">
        <v>2303</v>
      </c>
      <c r="B1266" s="56" t="s">
        <v>322</v>
      </c>
      <c r="C1266" s="6" t="s">
        <v>321</v>
      </c>
      <c r="D1266" s="37" t="s">
        <v>342</v>
      </c>
      <c r="E1266" s="8" t="s">
        <v>343</v>
      </c>
      <c r="F1266" s="5">
        <v>898223643.50446022</v>
      </c>
      <c r="G1266" s="2">
        <v>14266059.695943475</v>
      </c>
      <c r="H1266" s="2">
        <v>319105355.92405665</v>
      </c>
      <c r="I1266" s="2">
        <v>0</v>
      </c>
      <c r="J1266" s="2">
        <v>0</v>
      </c>
      <c r="K1266" s="2">
        <v>0</v>
      </c>
      <c r="L1266" s="2">
        <v>0</v>
      </c>
      <c r="M1266" s="24">
        <f t="shared" si="131"/>
        <v>1231595059.1244602</v>
      </c>
      <c r="N1266" s="18">
        <v>14266059.695943475</v>
      </c>
      <c r="O1266" s="17">
        <v>319105355.92405665</v>
      </c>
      <c r="P1266" s="17">
        <v>96696584</v>
      </c>
      <c r="Q1266" s="33">
        <v>357655833.84572351</v>
      </c>
      <c r="R1266" s="35">
        <v>310814930.47000003</v>
      </c>
      <c r="S1266" s="40">
        <f t="shared" si="132"/>
        <v>1098538763.9357238</v>
      </c>
      <c r="T1266" s="52">
        <v>0</v>
      </c>
      <c r="U1266" s="64">
        <f t="shared" si="133"/>
        <v>1098538763.9357238</v>
      </c>
      <c r="V1266" s="48">
        <v>96696584</v>
      </c>
      <c r="W1266" s="34">
        <v>357655833.85000002</v>
      </c>
      <c r="X1266" s="36">
        <v>627181418.71000004</v>
      </c>
      <c r="Y1266" s="41">
        <f t="shared" si="134"/>
        <v>1081533836.5599999</v>
      </c>
      <c r="Z1266" s="42">
        <f t="shared" si="135"/>
        <v>17004927.375723839</v>
      </c>
    </row>
    <row r="1267" spans="1:26" x14ac:dyDescent="0.25">
      <c r="A1267" s="7" t="s">
        <v>2303</v>
      </c>
      <c r="B1267" s="56" t="s">
        <v>322</v>
      </c>
      <c r="C1267" s="6" t="s">
        <v>321</v>
      </c>
      <c r="D1267" s="37" t="s">
        <v>352</v>
      </c>
      <c r="E1267" s="8" t="s">
        <v>353</v>
      </c>
      <c r="F1267" s="5">
        <v>0</v>
      </c>
      <c r="G1267" s="2">
        <v>0</v>
      </c>
      <c r="H1267" s="2">
        <v>0</v>
      </c>
      <c r="I1267" s="2">
        <v>0</v>
      </c>
      <c r="J1267" s="2">
        <v>0</v>
      </c>
      <c r="K1267" s="2">
        <v>0</v>
      </c>
      <c r="L1267" s="2">
        <v>0</v>
      </c>
      <c r="M1267" s="24">
        <f t="shared" si="131"/>
        <v>0</v>
      </c>
      <c r="N1267" s="18">
        <v>0</v>
      </c>
      <c r="O1267" s="17">
        <v>0</v>
      </c>
      <c r="P1267" s="17">
        <v>0</v>
      </c>
      <c r="Q1267" s="33">
        <v>0</v>
      </c>
      <c r="R1267" s="35">
        <v>0</v>
      </c>
      <c r="S1267" s="40">
        <f t="shared" si="132"/>
        <v>0</v>
      </c>
      <c r="T1267" s="52">
        <v>0</v>
      </c>
      <c r="U1267" s="64">
        <f t="shared" si="133"/>
        <v>0</v>
      </c>
      <c r="V1267" s="48">
        <v>0</v>
      </c>
      <c r="W1267" s="34">
        <v>0</v>
      </c>
      <c r="X1267" s="36">
        <v>0</v>
      </c>
      <c r="Y1267" s="41">
        <f t="shared" si="134"/>
        <v>0</v>
      </c>
      <c r="Z1267" s="42">
        <f t="shared" si="135"/>
        <v>0</v>
      </c>
    </row>
    <row r="1268" spans="1:26" x14ac:dyDescent="0.25">
      <c r="A1268" s="7" t="s">
        <v>2303</v>
      </c>
      <c r="B1268" s="56" t="s">
        <v>322</v>
      </c>
      <c r="C1268" s="6" t="s">
        <v>321</v>
      </c>
      <c r="D1268" s="37" t="s">
        <v>354</v>
      </c>
      <c r="E1268" s="8" t="s">
        <v>355</v>
      </c>
      <c r="F1268" s="5">
        <v>0</v>
      </c>
      <c r="G1268" s="2">
        <v>0</v>
      </c>
      <c r="H1268" s="2">
        <v>0</v>
      </c>
      <c r="I1268" s="2">
        <v>0</v>
      </c>
      <c r="J1268" s="2">
        <v>0</v>
      </c>
      <c r="K1268" s="2">
        <v>0</v>
      </c>
      <c r="L1268" s="2">
        <v>0</v>
      </c>
      <c r="M1268" s="24">
        <f t="shared" si="131"/>
        <v>0</v>
      </c>
      <c r="N1268" s="18">
        <v>0</v>
      </c>
      <c r="O1268" s="17">
        <v>0</v>
      </c>
      <c r="P1268" s="17">
        <v>0</v>
      </c>
      <c r="Q1268" s="33">
        <v>0</v>
      </c>
      <c r="R1268" s="35">
        <v>0</v>
      </c>
      <c r="S1268" s="40">
        <f t="shared" si="132"/>
        <v>0</v>
      </c>
      <c r="T1268" s="52">
        <v>0</v>
      </c>
      <c r="U1268" s="64">
        <f t="shared" si="133"/>
        <v>0</v>
      </c>
      <c r="V1268" s="48">
        <v>0</v>
      </c>
      <c r="W1268" s="34">
        <v>0</v>
      </c>
      <c r="X1268" s="36">
        <v>0</v>
      </c>
      <c r="Y1268" s="41">
        <f t="shared" si="134"/>
        <v>0</v>
      </c>
      <c r="Z1268" s="42">
        <f t="shared" si="135"/>
        <v>0</v>
      </c>
    </row>
    <row r="1269" spans="1:26" x14ac:dyDescent="0.25">
      <c r="A1269" s="7" t="s">
        <v>2303</v>
      </c>
      <c r="B1269" s="56" t="s">
        <v>322</v>
      </c>
      <c r="C1269" s="6" t="s">
        <v>321</v>
      </c>
      <c r="D1269" s="37" t="s">
        <v>356</v>
      </c>
      <c r="E1269" s="8" t="s">
        <v>357</v>
      </c>
      <c r="F1269" s="5">
        <v>0</v>
      </c>
      <c r="G1269" s="2">
        <v>2.8421709430404007E-13</v>
      </c>
      <c r="H1269" s="2">
        <v>-2.8421709430404007E-13</v>
      </c>
      <c r="I1269" s="2">
        <v>0</v>
      </c>
      <c r="J1269" s="2">
        <v>0</v>
      </c>
      <c r="K1269" s="2">
        <v>0</v>
      </c>
      <c r="L1269" s="2">
        <v>0</v>
      </c>
      <c r="M1269" s="24">
        <f t="shared" si="131"/>
        <v>0</v>
      </c>
      <c r="N1269" s="18">
        <v>2.8421709430404007E-13</v>
      </c>
      <c r="O1269" s="17">
        <v>-2.8421709430404007E-13</v>
      </c>
      <c r="P1269" s="17">
        <v>0</v>
      </c>
      <c r="Q1269" s="33">
        <v>0</v>
      </c>
      <c r="R1269" s="35">
        <v>0</v>
      </c>
      <c r="S1269" s="40">
        <f t="shared" si="132"/>
        <v>0</v>
      </c>
      <c r="T1269" s="52">
        <v>0</v>
      </c>
      <c r="U1269" s="64">
        <f t="shared" si="133"/>
        <v>0</v>
      </c>
      <c r="V1269" s="48">
        <v>0</v>
      </c>
      <c r="W1269" s="34">
        <v>0</v>
      </c>
      <c r="X1269" s="36">
        <v>0</v>
      </c>
      <c r="Y1269" s="41">
        <f t="shared" si="134"/>
        <v>0</v>
      </c>
      <c r="Z1269" s="42">
        <f t="shared" si="135"/>
        <v>0</v>
      </c>
    </row>
    <row r="1270" spans="1:26" x14ac:dyDescent="0.25">
      <c r="A1270" s="7" t="s">
        <v>2303</v>
      </c>
      <c r="B1270" s="56" t="s">
        <v>322</v>
      </c>
      <c r="C1270" s="6" t="s">
        <v>321</v>
      </c>
      <c r="D1270" s="37" t="s">
        <v>358</v>
      </c>
      <c r="E1270" s="8" t="s">
        <v>359</v>
      </c>
      <c r="F1270" s="5">
        <v>0</v>
      </c>
      <c r="G1270" s="2">
        <v>0</v>
      </c>
      <c r="H1270" s="2">
        <v>0</v>
      </c>
      <c r="I1270" s="2">
        <v>0</v>
      </c>
      <c r="J1270" s="2">
        <v>0</v>
      </c>
      <c r="K1270" s="2">
        <v>0</v>
      </c>
      <c r="L1270" s="2">
        <v>0</v>
      </c>
      <c r="M1270" s="24">
        <f t="shared" si="131"/>
        <v>0</v>
      </c>
      <c r="N1270" s="18">
        <v>0</v>
      </c>
      <c r="O1270" s="17">
        <v>0</v>
      </c>
      <c r="P1270" s="17">
        <v>0</v>
      </c>
      <c r="Q1270" s="33">
        <v>0</v>
      </c>
      <c r="R1270" s="35">
        <v>134373.9</v>
      </c>
      <c r="S1270" s="40">
        <f t="shared" si="132"/>
        <v>134373.9</v>
      </c>
      <c r="T1270" s="52">
        <v>0</v>
      </c>
      <c r="U1270" s="64">
        <f t="shared" si="133"/>
        <v>134373.9</v>
      </c>
      <c r="V1270" s="48">
        <v>0</v>
      </c>
      <c r="W1270" s="34">
        <v>0</v>
      </c>
      <c r="X1270" s="36">
        <v>0</v>
      </c>
      <c r="Y1270" s="41">
        <f t="shared" si="134"/>
        <v>0</v>
      </c>
      <c r="Z1270" s="42">
        <f t="shared" si="135"/>
        <v>134373.9</v>
      </c>
    </row>
    <row r="1271" spans="1:26" x14ac:dyDescent="0.25">
      <c r="A1271" s="7" t="s">
        <v>2303</v>
      </c>
      <c r="B1271" s="56" t="s">
        <v>322</v>
      </c>
      <c r="C1271" s="6" t="s">
        <v>321</v>
      </c>
      <c r="D1271" s="37" t="s">
        <v>360</v>
      </c>
      <c r="E1271" s="8" t="s">
        <v>361</v>
      </c>
      <c r="F1271" s="5">
        <v>0</v>
      </c>
      <c r="G1271" s="2">
        <v>0</v>
      </c>
      <c r="H1271" s="2">
        <v>0</v>
      </c>
      <c r="I1271" s="2">
        <v>0</v>
      </c>
      <c r="J1271" s="2">
        <v>0</v>
      </c>
      <c r="K1271" s="2">
        <v>0</v>
      </c>
      <c r="L1271" s="2">
        <v>0</v>
      </c>
      <c r="M1271" s="24">
        <f t="shared" si="131"/>
        <v>0</v>
      </c>
      <c r="N1271" s="18">
        <v>0</v>
      </c>
      <c r="O1271" s="17">
        <v>0</v>
      </c>
      <c r="P1271" s="17">
        <v>0</v>
      </c>
      <c r="Q1271" s="33">
        <v>0</v>
      </c>
      <c r="R1271" s="35">
        <v>0</v>
      </c>
      <c r="S1271" s="40">
        <f t="shared" si="132"/>
        <v>0</v>
      </c>
      <c r="T1271" s="52">
        <v>0</v>
      </c>
      <c r="U1271" s="64">
        <f t="shared" si="133"/>
        <v>0</v>
      </c>
      <c r="V1271" s="48">
        <v>0</v>
      </c>
      <c r="W1271" s="34">
        <v>0</v>
      </c>
      <c r="X1271" s="36">
        <v>0</v>
      </c>
      <c r="Y1271" s="41">
        <f t="shared" si="134"/>
        <v>0</v>
      </c>
      <c r="Z1271" s="42">
        <f t="shared" si="135"/>
        <v>0</v>
      </c>
    </row>
    <row r="1272" spans="1:26" x14ac:dyDescent="0.25">
      <c r="A1272" s="7" t="s">
        <v>2303</v>
      </c>
      <c r="B1272" s="56" t="s">
        <v>322</v>
      </c>
      <c r="C1272" s="6" t="s">
        <v>321</v>
      </c>
      <c r="D1272" s="37" t="s">
        <v>362</v>
      </c>
      <c r="E1272" s="8" t="s">
        <v>363</v>
      </c>
      <c r="F1272" s="5">
        <v>0</v>
      </c>
      <c r="G1272" s="2">
        <v>2944</v>
      </c>
      <c r="H1272" s="2">
        <v>0</v>
      </c>
      <c r="I1272" s="2">
        <v>0</v>
      </c>
      <c r="J1272" s="2">
        <v>0</v>
      </c>
      <c r="K1272" s="2">
        <v>0</v>
      </c>
      <c r="L1272" s="2">
        <v>0</v>
      </c>
      <c r="M1272" s="24">
        <f t="shared" si="131"/>
        <v>2944</v>
      </c>
      <c r="N1272" s="18">
        <v>2944</v>
      </c>
      <c r="O1272" s="17">
        <v>0</v>
      </c>
      <c r="P1272" s="17">
        <v>0</v>
      </c>
      <c r="Q1272" s="33">
        <v>0</v>
      </c>
      <c r="R1272" s="35">
        <v>164714.57999999999</v>
      </c>
      <c r="S1272" s="40">
        <f t="shared" si="132"/>
        <v>167658.57999999999</v>
      </c>
      <c r="T1272" s="52">
        <v>0</v>
      </c>
      <c r="U1272" s="64">
        <f t="shared" si="133"/>
        <v>167658.57999999999</v>
      </c>
      <c r="V1272" s="48">
        <v>0</v>
      </c>
      <c r="W1272" s="34">
        <v>0</v>
      </c>
      <c r="X1272" s="36">
        <v>0</v>
      </c>
      <c r="Y1272" s="41">
        <f t="shared" si="134"/>
        <v>0</v>
      </c>
      <c r="Z1272" s="42">
        <f t="shared" si="135"/>
        <v>167658.57999999999</v>
      </c>
    </row>
    <row r="1273" spans="1:26" x14ac:dyDescent="0.25">
      <c r="A1273" s="7" t="s">
        <v>2303</v>
      </c>
      <c r="B1273" s="56" t="s">
        <v>322</v>
      </c>
      <c r="C1273" s="6" t="s">
        <v>321</v>
      </c>
      <c r="D1273" s="37" t="s">
        <v>364</v>
      </c>
      <c r="E1273" s="8" t="s">
        <v>365</v>
      </c>
      <c r="F1273" s="5">
        <v>998639677.83291233</v>
      </c>
      <c r="G1273" s="2">
        <v>4027899</v>
      </c>
      <c r="H1273" s="2">
        <v>0</v>
      </c>
      <c r="I1273" s="2">
        <v>0</v>
      </c>
      <c r="J1273" s="2">
        <v>0</v>
      </c>
      <c r="K1273" s="2">
        <v>0</v>
      </c>
      <c r="L1273" s="2">
        <v>0</v>
      </c>
      <c r="M1273" s="24">
        <f t="shared" si="131"/>
        <v>1002667576.8329123</v>
      </c>
      <c r="N1273" s="18">
        <v>4027899</v>
      </c>
      <c r="O1273" s="17">
        <v>0</v>
      </c>
      <c r="P1273" s="17">
        <v>9496366</v>
      </c>
      <c r="Q1273" s="33">
        <v>945551661.0090735</v>
      </c>
      <c r="R1273" s="35">
        <v>81463582.769999996</v>
      </c>
      <c r="S1273" s="40">
        <f t="shared" si="132"/>
        <v>1040539508.7790735</v>
      </c>
      <c r="T1273" s="52">
        <v>0</v>
      </c>
      <c r="U1273" s="64">
        <f t="shared" si="133"/>
        <v>1040539508.7790735</v>
      </c>
      <c r="V1273" s="48">
        <v>0</v>
      </c>
      <c r="W1273" s="34">
        <v>0</v>
      </c>
      <c r="X1273" s="36">
        <v>13632360</v>
      </c>
      <c r="Y1273" s="41">
        <f t="shared" si="134"/>
        <v>13632360</v>
      </c>
      <c r="Z1273" s="42">
        <f t="shared" si="135"/>
        <v>1026907148.7790735</v>
      </c>
    </row>
    <row r="1274" spans="1:26" x14ac:dyDescent="0.25">
      <c r="A1274" s="7" t="s">
        <v>2303</v>
      </c>
      <c r="B1274" s="56" t="s">
        <v>322</v>
      </c>
      <c r="C1274" s="6" t="s">
        <v>321</v>
      </c>
      <c r="D1274" s="37" t="s">
        <v>366</v>
      </c>
      <c r="E1274" s="8" t="s">
        <v>367</v>
      </c>
      <c r="F1274" s="5">
        <v>781527.29514485656</v>
      </c>
      <c r="G1274" s="2">
        <v>2237696.1700000018</v>
      </c>
      <c r="H1274" s="2">
        <v>0</v>
      </c>
      <c r="I1274" s="2">
        <v>0</v>
      </c>
      <c r="J1274" s="2">
        <v>0</v>
      </c>
      <c r="K1274" s="2">
        <v>0</v>
      </c>
      <c r="L1274" s="2">
        <v>0</v>
      </c>
      <c r="M1274" s="24">
        <f t="shared" si="131"/>
        <v>3019223.4651448582</v>
      </c>
      <c r="N1274" s="18">
        <v>2237696.1700000018</v>
      </c>
      <c r="O1274" s="17">
        <v>0</v>
      </c>
      <c r="P1274" s="17">
        <v>0</v>
      </c>
      <c r="Q1274" s="33">
        <v>781527.29514485656</v>
      </c>
      <c r="R1274" s="35">
        <v>2719054.8</v>
      </c>
      <c r="S1274" s="40">
        <f t="shared" si="132"/>
        <v>5738278.2651448585</v>
      </c>
      <c r="T1274" s="52">
        <v>0</v>
      </c>
      <c r="U1274" s="64">
        <f t="shared" si="133"/>
        <v>5738278.2651448585</v>
      </c>
      <c r="V1274" s="48">
        <v>0</v>
      </c>
      <c r="W1274" s="34">
        <v>0</v>
      </c>
      <c r="X1274" s="36">
        <v>2237696</v>
      </c>
      <c r="Y1274" s="41">
        <f t="shared" si="134"/>
        <v>2237696</v>
      </c>
      <c r="Z1274" s="42">
        <f t="shared" si="135"/>
        <v>3500582.2651448585</v>
      </c>
    </row>
    <row r="1275" spans="1:26" x14ac:dyDescent="0.25">
      <c r="A1275" s="7" t="s">
        <v>2303</v>
      </c>
      <c r="B1275" s="56" t="s">
        <v>322</v>
      </c>
      <c r="C1275" s="6" t="s">
        <v>321</v>
      </c>
      <c r="D1275" s="37" t="s">
        <v>368</v>
      </c>
      <c r="E1275" s="8" t="s">
        <v>369</v>
      </c>
      <c r="F1275" s="5">
        <v>675694401.01631057</v>
      </c>
      <c r="G1275" s="2">
        <v>0</v>
      </c>
      <c r="H1275" s="2">
        <v>41867915</v>
      </c>
      <c r="I1275" s="2">
        <v>0</v>
      </c>
      <c r="J1275" s="2">
        <v>0</v>
      </c>
      <c r="K1275" s="2">
        <v>0</v>
      </c>
      <c r="L1275" s="2">
        <v>0</v>
      </c>
      <c r="M1275" s="24">
        <f t="shared" si="131"/>
        <v>717562316.01631057</v>
      </c>
      <c r="N1275" s="18">
        <v>0</v>
      </c>
      <c r="O1275" s="17">
        <v>41867915</v>
      </c>
      <c r="P1275" s="17">
        <v>36890279</v>
      </c>
      <c r="Q1275" s="33">
        <v>469464804.5639028</v>
      </c>
      <c r="R1275" s="35">
        <v>290541236.68000001</v>
      </c>
      <c r="S1275" s="40">
        <f t="shared" si="132"/>
        <v>838764235.24390292</v>
      </c>
      <c r="T1275" s="52">
        <v>0</v>
      </c>
      <c r="U1275" s="64">
        <f t="shared" si="133"/>
        <v>838764235.24390292</v>
      </c>
      <c r="V1275" s="48">
        <v>36890279</v>
      </c>
      <c r="W1275" s="34">
        <v>469464804.56</v>
      </c>
      <c r="X1275" s="36">
        <v>211207232</v>
      </c>
      <c r="Y1275" s="41">
        <f t="shared" si="134"/>
        <v>717562315.55999994</v>
      </c>
      <c r="Z1275" s="42">
        <f t="shared" si="135"/>
        <v>121201919.68390298</v>
      </c>
    </row>
    <row r="1276" spans="1:26" x14ac:dyDescent="0.25">
      <c r="A1276" s="7" t="s">
        <v>2303</v>
      </c>
      <c r="B1276" s="56" t="s">
        <v>322</v>
      </c>
      <c r="C1276" s="6" t="s">
        <v>321</v>
      </c>
      <c r="D1276" s="37" t="s">
        <v>2310</v>
      </c>
      <c r="E1276" s="8" t="s">
        <v>2311</v>
      </c>
      <c r="F1276" s="5">
        <v>88227738.982376844</v>
      </c>
      <c r="G1276" s="2">
        <v>0</v>
      </c>
      <c r="H1276" s="2">
        <v>0</v>
      </c>
      <c r="I1276" s="2">
        <v>0</v>
      </c>
      <c r="J1276" s="2">
        <v>0</v>
      </c>
      <c r="K1276" s="2">
        <v>0</v>
      </c>
      <c r="L1276" s="2">
        <v>0</v>
      </c>
      <c r="M1276" s="24">
        <f t="shared" si="131"/>
        <v>88227738.982376844</v>
      </c>
      <c r="N1276" s="18">
        <v>0</v>
      </c>
      <c r="O1276" s="17">
        <v>0</v>
      </c>
      <c r="P1276" s="17">
        <v>6411758</v>
      </c>
      <c r="Q1276" s="33">
        <v>52383764.470794864</v>
      </c>
      <c r="R1276" s="35">
        <v>157312907.34999999</v>
      </c>
      <c r="S1276" s="40">
        <f t="shared" si="132"/>
        <v>216108429.82079485</v>
      </c>
      <c r="T1276" s="52">
        <v>0</v>
      </c>
      <c r="U1276" s="64">
        <f t="shared" si="133"/>
        <v>216108429.82079485</v>
      </c>
      <c r="V1276" s="48">
        <v>6411758</v>
      </c>
      <c r="W1276" s="34">
        <v>52383764</v>
      </c>
      <c r="X1276" s="36">
        <v>29432217</v>
      </c>
      <c r="Y1276" s="41">
        <f t="shared" si="134"/>
        <v>88227739</v>
      </c>
      <c r="Z1276" s="42">
        <f t="shared" si="135"/>
        <v>127880690.82079485</v>
      </c>
    </row>
    <row r="1277" spans="1:26" x14ac:dyDescent="0.25">
      <c r="A1277" s="7" t="s">
        <v>2303</v>
      </c>
      <c r="B1277" s="56" t="s">
        <v>322</v>
      </c>
      <c r="C1277" s="6" t="s">
        <v>321</v>
      </c>
      <c r="D1277" s="37" t="s">
        <v>374</v>
      </c>
      <c r="E1277" s="8" t="s">
        <v>375</v>
      </c>
      <c r="F1277" s="5">
        <v>7746970.9498775983</v>
      </c>
      <c r="G1277" s="2">
        <v>0</v>
      </c>
      <c r="H1277" s="2">
        <v>0</v>
      </c>
      <c r="I1277" s="2">
        <v>0</v>
      </c>
      <c r="J1277" s="2">
        <v>0</v>
      </c>
      <c r="K1277" s="2">
        <v>0</v>
      </c>
      <c r="L1277" s="2">
        <v>0</v>
      </c>
      <c r="M1277" s="24">
        <f t="shared" si="131"/>
        <v>7746970.9498775983</v>
      </c>
      <c r="N1277" s="18">
        <v>0</v>
      </c>
      <c r="O1277" s="17">
        <v>0</v>
      </c>
      <c r="P1277" s="17">
        <v>300656</v>
      </c>
      <c r="Q1277" s="33">
        <v>6066196.1510348432</v>
      </c>
      <c r="R1277" s="35">
        <v>20952972.670000002</v>
      </c>
      <c r="S1277" s="40">
        <f t="shared" si="132"/>
        <v>27319824.821034845</v>
      </c>
      <c r="T1277" s="52">
        <v>0</v>
      </c>
      <c r="U1277" s="64">
        <f t="shared" si="133"/>
        <v>27319824.821034845</v>
      </c>
      <c r="V1277" s="48">
        <v>300656</v>
      </c>
      <c r="W1277" s="34">
        <v>6066196</v>
      </c>
      <c r="X1277" s="36">
        <v>1380118</v>
      </c>
      <c r="Y1277" s="41">
        <f t="shared" si="134"/>
        <v>7746970</v>
      </c>
      <c r="Z1277" s="42">
        <f t="shared" si="135"/>
        <v>19572854.821034845</v>
      </c>
    </row>
    <row r="1278" spans="1:26" x14ac:dyDescent="0.25">
      <c r="A1278" s="7" t="s">
        <v>2303</v>
      </c>
      <c r="B1278" s="56" t="s">
        <v>322</v>
      </c>
      <c r="C1278" s="6" t="s">
        <v>321</v>
      </c>
      <c r="D1278" s="37" t="s">
        <v>380</v>
      </c>
      <c r="E1278" s="8" t="s">
        <v>381</v>
      </c>
      <c r="F1278" s="5">
        <v>0</v>
      </c>
      <c r="G1278" s="2">
        <v>0</v>
      </c>
      <c r="H1278" s="2">
        <v>0</v>
      </c>
      <c r="I1278" s="2">
        <v>0</v>
      </c>
      <c r="J1278" s="2">
        <v>0</v>
      </c>
      <c r="K1278" s="2">
        <v>0</v>
      </c>
      <c r="L1278" s="2">
        <v>0</v>
      </c>
      <c r="M1278" s="24">
        <f t="shared" si="131"/>
        <v>0</v>
      </c>
      <c r="N1278" s="18">
        <v>0</v>
      </c>
      <c r="O1278" s="17">
        <v>0</v>
      </c>
      <c r="P1278" s="17">
        <v>0</v>
      </c>
      <c r="Q1278" s="33">
        <v>0</v>
      </c>
      <c r="R1278" s="35">
        <v>0</v>
      </c>
      <c r="S1278" s="40">
        <f t="shared" si="132"/>
        <v>0</v>
      </c>
      <c r="T1278" s="52">
        <v>0</v>
      </c>
      <c r="U1278" s="64">
        <f t="shared" si="133"/>
        <v>0</v>
      </c>
      <c r="V1278" s="48">
        <v>0</v>
      </c>
      <c r="W1278" s="34">
        <v>0</v>
      </c>
      <c r="X1278" s="36">
        <v>0</v>
      </c>
      <c r="Y1278" s="41">
        <f t="shared" si="134"/>
        <v>0</v>
      </c>
      <c r="Z1278" s="42">
        <f t="shared" si="135"/>
        <v>0</v>
      </c>
    </row>
    <row r="1279" spans="1:26" x14ac:dyDescent="0.25">
      <c r="A1279" s="7" t="s">
        <v>2303</v>
      </c>
      <c r="B1279" s="56" t="s">
        <v>322</v>
      </c>
      <c r="C1279" s="6" t="s">
        <v>321</v>
      </c>
      <c r="D1279" s="37" t="s">
        <v>384</v>
      </c>
      <c r="E1279" s="8" t="s">
        <v>385</v>
      </c>
      <c r="F1279" s="5">
        <v>116752496.43452308</v>
      </c>
      <c r="G1279" s="2">
        <v>-0.5</v>
      </c>
      <c r="H1279" s="2">
        <v>0</v>
      </c>
      <c r="I1279" s="2">
        <v>0</v>
      </c>
      <c r="J1279" s="2">
        <v>0</v>
      </c>
      <c r="K1279" s="2">
        <v>0</v>
      </c>
      <c r="L1279" s="2">
        <v>0</v>
      </c>
      <c r="M1279" s="24">
        <f t="shared" si="131"/>
        <v>116752495.93452308</v>
      </c>
      <c r="N1279" s="18">
        <v>-0.5</v>
      </c>
      <c r="O1279" s="17">
        <v>0</v>
      </c>
      <c r="P1279" s="17">
        <v>7261107</v>
      </c>
      <c r="Q1279" s="33">
        <v>76160360.50345543</v>
      </c>
      <c r="R1279" s="35">
        <v>0</v>
      </c>
      <c r="S1279" s="40">
        <f t="shared" si="132"/>
        <v>83421467.00345543</v>
      </c>
      <c r="T1279" s="52">
        <v>0</v>
      </c>
      <c r="U1279" s="64">
        <f t="shared" si="133"/>
        <v>83421467.00345543</v>
      </c>
      <c r="V1279" s="48">
        <v>7261107</v>
      </c>
      <c r="W1279" s="34">
        <v>0</v>
      </c>
      <c r="X1279" s="36">
        <v>0</v>
      </c>
      <c r="Y1279" s="41">
        <f t="shared" si="134"/>
        <v>7261107</v>
      </c>
      <c r="Z1279" s="42">
        <f t="shared" si="135"/>
        <v>76160360.00345543</v>
      </c>
    </row>
    <row r="1280" spans="1:26" x14ac:dyDescent="0.25">
      <c r="A1280" s="7" t="s">
        <v>2303</v>
      </c>
      <c r="B1280" s="56" t="s">
        <v>322</v>
      </c>
      <c r="C1280" s="6" t="s">
        <v>321</v>
      </c>
      <c r="D1280" s="37" t="s">
        <v>386</v>
      </c>
      <c r="E1280" s="8" t="s">
        <v>387</v>
      </c>
      <c r="F1280" s="5">
        <v>255736.36066887257</v>
      </c>
      <c r="G1280" s="2">
        <v>438197.75845969282</v>
      </c>
      <c r="H1280" s="2">
        <v>43622.24154030715</v>
      </c>
      <c r="I1280" s="2">
        <v>0</v>
      </c>
      <c r="J1280" s="2">
        <v>0</v>
      </c>
      <c r="K1280" s="2">
        <v>0</v>
      </c>
      <c r="L1280" s="2">
        <v>0</v>
      </c>
      <c r="M1280" s="24">
        <f t="shared" si="131"/>
        <v>737556.3606688726</v>
      </c>
      <c r="N1280" s="18">
        <v>438197.75845969282</v>
      </c>
      <c r="O1280" s="17">
        <v>43622.24154030715</v>
      </c>
      <c r="P1280" s="17">
        <v>45746</v>
      </c>
      <c r="Q1280" s="33">
        <v>0</v>
      </c>
      <c r="R1280" s="35">
        <v>268722.71000000002</v>
      </c>
      <c r="S1280" s="40">
        <f t="shared" si="132"/>
        <v>796288.71</v>
      </c>
      <c r="T1280" s="52">
        <v>0</v>
      </c>
      <c r="U1280" s="64">
        <f t="shared" si="133"/>
        <v>796288.71</v>
      </c>
      <c r="V1280" s="48">
        <v>0</v>
      </c>
      <c r="W1280" s="34">
        <v>0</v>
      </c>
      <c r="X1280" s="36">
        <v>0</v>
      </c>
      <c r="Y1280" s="41">
        <f t="shared" si="134"/>
        <v>0</v>
      </c>
      <c r="Z1280" s="42">
        <f t="shared" si="135"/>
        <v>796288.71</v>
      </c>
    </row>
    <row r="1281" spans="1:26" x14ac:dyDescent="0.25">
      <c r="A1281" s="7" t="s">
        <v>2303</v>
      </c>
      <c r="B1281" s="56" t="s">
        <v>322</v>
      </c>
      <c r="C1281" s="6" t="s">
        <v>321</v>
      </c>
      <c r="D1281" s="37" t="s">
        <v>388</v>
      </c>
      <c r="E1281" s="8" t="s">
        <v>389</v>
      </c>
      <c r="F1281" s="5">
        <v>3086104.8763105534</v>
      </c>
      <c r="G1281" s="2">
        <v>3319264.9699999988</v>
      </c>
      <c r="H1281" s="2">
        <v>0</v>
      </c>
      <c r="I1281" s="2">
        <v>0</v>
      </c>
      <c r="J1281" s="2">
        <v>0</v>
      </c>
      <c r="K1281" s="2">
        <v>0</v>
      </c>
      <c r="L1281" s="2">
        <v>0</v>
      </c>
      <c r="M1281" s="24">
        <f t="shared" si="131"/>
        <v>6405369.8463105522</v>
      </c>
      <c r="N1281" s="18">
        <v>3319264.9699999988</v>
      </c>
      <c r="O1281" s="17">
        <v>0</v>
      </c>
      <c r="P1281" s="17">
        <v>311479</v>
      </c>
      <c r="Q1281" s="33">
        <v>1344828.9298455175</v>
      </c>
      <c r="R1281" s="35">
        <v>78868744.700000003</v>
      </c>
      <c r="S1281" s="40">
        <f t="shared" si="132"/>
        <v>83844317.599845514</v>
      </c>
      <c r="T1281" s="52">
        <v>0</v>
      </c>
      <c r="U1281" s="64">
        <f t="shared" si="133"/>
        <v>83844317.599845514</v>
      </c>
      <c r="V1281" s="48">
        <v>311479</v>
      </c>
      <c r="W1281" s="34">
        <v>0</v>
      </c>
      <c r="X1281" s="36">
        <v>4749062</v>
      </c>
      <c r="Y1281" s="41">
        <f t="shared" si="134"/>
        <v>5060541</v>
      </c>
      <c r="Z1281" s="42">
        <f t="shared" si="135"/>
        <v>78783776.599845514</v>
      </c>
    </row>
    <row r="1282" spans="1:26" x14ac:dyDescent="0.25">
      <c r="A1282" s="7" t="s">
        <v>2303</v>
      </c>
      <c r="B1282" s="56" t="s">
        <v>322</v>
      </c>
      <c r="C1282" s="6" t="s">
        <v>321</v>
      </c>
      <c r="D1282" s="37" t="s">
        <v>390</v>
      </c>
      <c r="E1282" s="8" t="s">
        <v>391</v>
      </c>
      <c r="F1282" s="5">
        <v>1293235425.7881985</v>
      </c>
      <c r="G1282" s="2">
        <v>27221078.480000019</v>
      </c>
      <c r="H1282" s="2">
        <v>0</v>
      </c>
      <c r="I1282" s="2">
        <v>0</v>
      </c>
      <c r="J1282" s="2">
        <v>0</v>
      </c>
      <c r="K1282" s="2">
        <v>0</v>
      </c>
      <c r="L1282" s="2">
        <v>0</v>
      </c>
      <c r="M1282" s="24">
        <f t="shared" si="131"/>
        <v>1320456504.2681985</v>
      </c>
      <c r="N1282" s="18">
        <v>27221078.480000019</v>
      </c>
      <c r="O1282" s="17">
        <v>0</v>
      </c>
      <c r="P1282" s="17">
        <v>51186382</v>
      </c>
      <c r="Q1282" s="33">
        <v>1007085602.1393055</v>
      </c>
      <c r="R1282" s="35">
        <v>155371307.93000001</v>
      </c>
      <c r="S1282" s="40">
        <f t="shared" si="132"/>
        <v>1240864370.5493057</v>
      </c>
      <c r="T1282" s="52">
        <v>0</v>
      </c>
      <c r="U1282" s="64">
        <f t="shared" si="133"/>
        <v>1240864370.5493057</v>
      </c>
      <c r="V1282" s="48">
        <v>51186382</v>
      </c>
      <c r="W1282" s="34">
        <v>1007085602</v>
      </c>
      <c r="X1282" s="36">
        <v>178771784.41</v>
      </c>
      <c r="Y1282" s="41">
        <f t="shared" si="134"/>
        <v>1237043768.4100001</v>
      </c>
      <c r="Z1282" s="42">
        <f t="shared" si="135"/>
        <v>3820602.1393055916</v>
      </c>
    </row>
    <row r="1283" spans="1:26" x14ac:dyDescent="0.25">
      <c r="A1283" s="7" t="s">
        <v>2303</v>
      </c>
      <c r="B1283" s="56" t="s">
        <v>322</v>
      </c>
      <c r="C1283" s="6" t="s">
        <v>321</v>
      </c>
      <c r="D1283" s="37" t="s">
        <v>392</v>
      </c>
      <c r="E1283" s="8" t="s">
        <v>393</v>
      </c>
      <c r="F1283" s="5">
        <v>45014458.069085844</v>
      </c>
      <c r="G1283" s="2">
        <v>44080370.560000002</v>
      </c>
      <c r="H1283" s="2">
        <v>0</v>
      </c>
      <c r="I1283" s="2">
        <v>0</v>
      </c>
      <c r="J1283" s="2">
        <v>0</v>
      </c>
      <c r="K1283" s="2">
        <v>0</v>
      </c>
      <c r="L1283" s="2">
        <v>0</v>
      </c>
      <c r="M1283" s="24">
        <f t="shared" si="131"/>
        <v>89094828.629085839</v>
      </c>
      <c r="N1283" s="18">
        <v>44080370.560000002</v>
      </c>
      <c r="O1283" s="17">
        <v>0</v>
      </c>
      <c r="P1283" s="17">
        <v>8052171</v>
      </c>
      <c r="Q1283" s="33">
        <v>0</v>
      </c>
      <c r="R1283" s="35">
        <v>41678271.920000002</v>
      </c>
      <c r="S1283" s="40">
        <f t="shared" si="132"/>
        <v>93810813.480000004</v>
      </c>
      <c r="T1283" s="52">
        <v>0</v>
      </c>
      <c r="U1283" s="64">
        <f t="shared" si="133"/>
        <v>93810813.480000004</v>
      </c>
      <c r="V1283" s="48">
        <v>0</v>
      </c>
      <c r="W1283" s="34">
        <v>0</v>
      </c>
      <c r="X1283" s="36">
        <v>65642388.560000002</v>
      </c>
      <c r="Y1283" s="41">
        <f t="shared" si="134"/>
        <v>65642388.560000002</v>
      </c>
      <c r="Z1283" s="42">
        <f t="shared" si="135"/>
        <v>28168424.920000002</v>
      </c>
    </row>
    <row r="1284" spans="1:26" x14ac:dyDescent="0.25">
      <c r="A1284" s="7" t="s">
        <v>2303</v>
      </c>
      <c r="B1284" s="56" t="s">
        <v>322</v>
      </c>
      <c r="C1284" s="6" t="s">
        <v>321</v>
      </c>
      <c r="D1284" s="37" t="s">
        <v>394</v>
      </c>
      <c r="E1284" s="8" t="s">
        <v>2312</v>
      </c>
      <c r="F1284" s="5">
        <v>0</v>
      </c>
      <c r="G1284" s="2">
        <v>15330659</v>
      </c>
      <c r="H1284" s="2">
        <v>0</v>
      </c>
      <c r="I1284" s="2">
        <v>0</v>
      </c>
      <c r="J1284" s="2">
        <v>0</v>
      </c>
      <c r="K1284" s="2">
        <v>0</v>
      </c>
      <c r="L1284" s="2">
        <v>0</v>
      </c>
      <c r="M1284" s="24">
        <f t="shared" si="131"/>
        <v>15330659</v>
      </c>
      <c r="N1284" s="18">
        <v>15330659</v>
      </c>
      <c r="O1284" s="17">
        <v>0</v>
      </c>
      <c r="P1284" s="17">
        <v>0</v>
      </c>
      <c r="Q1284" s="33">
        <v>0</v>
      </c>
      <c r="R1284" s="35">
        <v>302603.89</v>
      </c>
      <c r="S1284" s="40">
        <f t="shared" si="132"/>
        <v>15633262.890000001</v>
      </c>
      <c r="T1284" s="52">
        <v>0</v>
      </c>
      <c r="U1284" s="64">
        <f t="shared" si="133"/>
        <v>15633262.890000001</v>
      </c>
      <c r="V1284" s="48">
        <v>0</v>
      </c>
      <c r="W1284" s="34">
        <v>0</v>
      </c>
      <c r="X1284" s="36">
        <v>0</v>
      </c>
      <c r="Y1284" s="41">
        <f t="shared" si="134"/>
        <v>0</v>
      </c>
      <c r="Z1284" s="42">
        <f t="shared" si="135"/>
        <v>15633262.890000001</v>
      </c>
    </row>
    <row r="1285" spans="1:26" x14ac:dyDescent="0.25">
      <c r="A1285" s="7" t="s">
        <v>2303</v>
      </c>
      <c r="B1285" s="56" t="s">
        <v>322</v>
      </c>
      <c r="C1285" s="6" t="s">
        <v>321</v>
      </c>
      <c r="D1285" s="37" t="s">
        <v>396</v>
      </c>
      <c r="E1285" s="8" t="s">
        <v>397</v>
      </c>
      <c r="F1285" s="5">
        <v>1415798036.147912</v>
      </c>
      <c r="G1285" s="2">
        <v>0</v>
      </c>
      <c r="H1285" s="2">
        <v>14909611</v>
      </c>
      <c r="I1285" s="2">
        <v>0</v>
      </c>
      <c r="J1285" s="2">
        <v>0</v>
      </c>
      <c r="K1285" s="2">
        <v>0</v>
      </c>
      <c r="L1285" s="2">
        <v>0</v>
      </c>
      <c r="M1285" s="24">
        <f t="shared" ref="M1285:M1348" si="136">+F1285+G1285+H1285+I1285+J1285+K1285+L1285</f>
        <v>1430707647.147912</v>
      </c>
      <c r="N1285" s="18">
        <v>0</v>
      </c>
      <c r="O1285" s="17">
        <v>14909611</v>
      </c>
      <c r="P1285" s="17">
        <v>128822182</v>
      </c>
      <c r="Q1285" s="33">
        <v>695636873.1909914</v>
      </c>
      <c r="R1285" s="35">
        <v>163335443.25</v>
      </c>
      <c r="S1285" s="40">
        <f t="shared" si="132"/>
        <v>1002704109.4409914</v>
      </c>
      <c r="T1285" s="52">
        <v>0</v>
      </c>
      <c r="U1285" s="64">
        <f t="shared" si="133"/>
        <v>1002704109.4409914</v>
      </c>
      <c r="V1285" s="48">
        <v>128822182</v>
      </c>
      <c r="W1285" s="34">
        <v>695636873</v>
      </c>
      <c r="X1285" s="36">
        <v>178245054.25</v>
      </c>
      <c r="Y1285" s="41">
        <f t="shared" si="134"/>
        <v>1002704109.25</v>
      </c>
      <c r="Z1285" s="42">
        <f t="shared" si="135"/>
        <v>0.19099140167236328</v>
      </c>
    </row>
    <row r="1286" spans="1:26" x14ac:dyDescent="0.25">
      <c r="A1286" s="7" t="s">
        <v>2303</v>
      </c>
      <c r="B1286" s="56" t="s">
        <v>322</v>
      </c>
      <c r="C1286" s="6" t="s">
        <v>321</v>
      </c>
      <c r="D1286" s="37" t="s">
        <v>398</v>
      </c>
      <c r="E1286" s="8" t="s">
        <v>399</v>
      </c>
      <c r="F1286" s="5">
        <v>1784848024.0806811</v>
      </c>
      <c r="G1286" s="2">
        <v>15129166</v>
      </c>
      <c r="H1286" s="2">
        <v>0</v>
      </c>
      <c r="I1286" s="2">
        <v>0</v>
      </c>
      <c r="J1286" s="2">
        <v>0</v>
      </c>
      <c r="K1286" s="2">
        <v>0</v>
      </c>
      <c r="L1286" s="2">
        <v>0</v>
      </c>
      <c r="M1286" s="24">
        <f t="shared" si="136"/>
        <v>1799977190.0806811</v>
      </c>
      <c r="N1286" s="18">
        <v>15129166</v>
      </c>
      <c r="O1286" s="17">
        <v>0</v>
      </c>
      <c r="P1286" s="17">
        <v>51592564</v>
      </c>
      <c r="Q1286" s="33">
        <v>1496427504.7477283</v>
      </c>
      <c r="R1286" s="35">
        <v>1669439625.23</v>
      </c>
      <c r="S1286" s="40">
        <f t="shared" ref="S1286:S1349" si="137">+N1286+O1286+P1286+Q1286+R1286</f>
        <v>3232588859.9777284</v>
      </c>
      <c r="T1286" s="52">
        <v>0</v>
      </c>
      <c r="U1286" s="64">
        <f t="shared" ref="U1286:U1349" si="138">+S1286+T1286</f>
        <v>3232588859.9777284</v>
      </c>
      <c r="V1286" s="48">
        <v>51592564</v>
      </c>
      <c r="W1286" s="34">
        <v>1496427504.75</v>
      </c>
      <c r="X1286" s="36">
        <v>251957121.75999999</v>
      </c>
      <c r="Y1286" s="41">
        <f t="shared" ref="Y1286:Y1349" si="139">+V1286+W1286+X1286</f>
        <v>1799977190.51</v>
      </c>
      <c r="Z1286" s="42">
        <f t="shared" ref="Z1286:Z1349" si="140">+S1286-Y1286+T1286</f>
        <v>1432611669.4677284</v>
      </c>
    </row>
    <row r="1287" spans="1:26" x14ac:dyDescent="0.25">
      <c r="A1287" s="7" t="s">
        <v>2303</v>
      </c>
      <c r="B1287" s="56" t="s">
        <v>322</v>
      </c>
      <c r="C1287" s="6" t="s">
        <v>321</v>
      </c>
      <c r="D1287" s="37" t="s">
        <v>402</v>
      </c>
      <c r="E1287" s="8" t="s">
        <v>403</v>
      </c>
      <c r="F1287" s="5">
        <v>585590381.6836344</v>
      </c>
      <c r="G1287" s="2">
        <v>137100772.50491738</v>
      </c>
      <c r="H1287" s="2">
        <v>78997438.935082436</v>
      </c>
      <c r="I1287" s="2">
        <v>0</v>
      </c>
      <c r="J1287" s="2">
        <v>0</v>
      </c>
      <c r="K1287" s="2">
        <v>0</v>
      </c>
      <c r="L1287" s="2">
        <v>0</v>
      </c>
      <c r="M1287" s="24">
        <f t="shared" si="136"/>
        <v>801688593.12363422</v>
      </c>
      <c r="N1287" s="18">
        <v>137100772.50491738</v>
      </c>
      <c r="O1287" s="17">
        <v>78997438.935082436</v>
      </c>
      <c r="P1287" s="17">
        <v>63692011</v>
      </c>
      <c r="Q1287" s="33">
        <v>229529710.02376556</v>
      </c>
      <c r="R1287" s="35">
        <v>244600451.74000001</v>
      </c>
      <c r="S1287" s="40">
        <f t="shared" si="137"/>
        <v>753920384.20376539</v>
      </c>
      <c r="T1287" s="52">
        <v>0</v>
      </c>
      <c r="U1287" s="64">
        <f t="shared" si="138"/>
        <v>753920384.20376539</v>
      </c>
      <c r="V1287" s="48">
        <v>63692011</v>
      </c>
      <c r="W1287" s="34">
        <v>229529710</v>
      </c>
      <c r="X1287" s="36">
        <v>420756274.73000002</v>
      </c>
      <c r="Y1287" s="41">
        <f t="shared" si="139"/>
        <v>713977995.73000002</v>
      </c>
      <c r="Z1287" s="42">
        <f t="shared" si="140"/>
        <v>39942388.473765373</v>
      </c>
    </row>
    <row r="1288" spans="1:26" x14ac:dyDescent="0.25">
      <c r="A1288" s="7" t="s">
        <v>2303</v>
      </c>
      <c r="B1288" s="56" t="s">
        <v>322</v>
      </c>
      <c r="C1288" s="6" t="s">
        <v>321</v>
      </c>
      <c r="D1288" s="37" t="s">
        <v>404</v>
      </c>
      <c r="E1288" s="8" t="s">
        <v>405</v>
      </c>
      <c r="F1288" s="5">
        <v>186168223.04488391</v>
      </c>
      <c r="G1288" s="2">
        <v>181860558.33481398</v>
      </c>
      <c r="H1288" s="2">
        <v>102610908.92518599</v>
      </c>
      <c r="I1288" s="2">
        <v>0</v>
      </c>
      <c r="J1288" s="2">
        <v>0</v>
      </c>
      <c r="K1288" s="2">
        <v>0</v>
      </c>
      <c r="L1288" s="2">
        <v>0</v>
      </c>
      <c r="M1288" s="24">
        <f t="shared" si="136"/>
        <v>470639690.3048839</v>
      </c>
      <c r="N1288" s="18">
        <v>181860558.33481398</v>
      </c>
      <c r="O1288" s="17">
        <v>102610908.92518599</v>
      </c>
      <c r="P1288" s="17">
        <v>33301708</v>
      </c>
      <c r="Q1288" s="33">
        <v>0</v>
      </c>
      <c r="R1288" s="35">
        <v>192280698.37</v>
      </c>
      <c r="S1288" s="40">
        <f t="shared" si="137"/>
        <v>510053873.63</v>
      </c>
      <c r="T1288" s="52">
        <v>0</v>
      </c>
      <c r="U1288" s="64">
        <f t="shared" si="138"/>
        <v>510053873.63</v>
      </c>
      <c r="V1288" s="48">
        <v>33301708</v>
      </c>
      <c r="W1288" s="34">
        <v>0</v>
      </c>
      <c r="X1288" s="36">
        <v>437337982</v>
      </c>
      <c r="Y1288" s="41">
        <f t="shared" si="139"/>
        <v>470639690</v>
      </c>
      <c r="Z1288" s="42">
        <f t="shared" si="140"/>
        <v>39414183.629999995</v>
      </c>
    </row>
    <row r="1289" spans="1:26" x14ac:dyDescent="0.25">
      <c r="A1289" s="7" t="s">
        <v>2303</v>
      </c>
      <c r="B1289" s="56" t="s">
        <v>322</v>
      </c>
      <c r="C1289" s="6" t="s">
        <v>321</v>
      </c>
      <c r="D1289" s="37" t="s">
        <v>406</v>
      </c>
      <c r="E1289" s="8" t="s">
        <v>407</v>
      </c>
      <c r="F1289" s="5">
        <v>83840485.030831963</v>
      </c>
      <c r="G1289" s="2">
        <v>107900040.61245862</v>
      </c>
      <c r="H1289" s="2">
        <v>45069559.3775414</v>
      </c>
      <c r="I1289" s="2">
        <v>0</v>
      </c>
      <c r="J1289" s="2">
        <v>0</v>
      </c>
      <c r="K1289" s="2">
        <v>0</v>
      </c>
      <c r="L1289" s="2">
        <v>0</v>
      </c>
      <c r="M1289" s="24">
        <f t="shared" si="136"/>
        <v>236810085.02083197</v>
      </c>
      <c r="N1289" s="18">
        <v>107900040.61245862</v>
      </c>
      <c r="O1289" s="17">
        <v>45069559.3775414</v>
      </c>
      <c r="P1289" s="17">
        <v>14997357</v>
      </c>
      <c r="Q1289" s="33">
        <v>0</v>
      </c>
      <c r="R1289" s="35">
        <v>65983763.670000002</v>
      </c>
      <c r="S1289" s="40">
        <f t="shared" si="137"/>
        <v>233950720.66000003</v>
      </c>
      <c r="T1289" s="52">
        <v>0</v>
      </c>
      <c r="U1289" s="64">
        <f t="shared" si="138"/>
        <v>233950720.66000003</v>
      </c>
      <c r="V1289" s="48">
        <v>0</v>
      </c>
      <c r="W1289" s="34">
        <v>0</v>
      </c>
      <c r="X1289" s="36">
        <v>216896704.86000001</v>
      </c>
      <c r="Y1289" s="41">
        <f t="shared" si="139"/>
        <v>216896704.86000001</v>
      </c>
      <c r="Z1289" s="42">
        <f t="shared" si="140"/>
        <v>17054015.800000012</v>
      </c>
    </row>
    <row r="1290" spans="1:26" x14ac:dyDescent="0.25">
      <c r="A1290" s="7" t="s">
        <v>2303</v>
      </c>
      <c r="B1290" s="56" t="s">
        <v>322</v>
      </c>
      <c r="C1290" s="6" t="s">
        <v>321</v>
      </c>
      <c r="D1290" s="37" t="s">
        <v>408</v>
      </c>
      <c r="E1290" s="8" t="s">
        <v>409</v>
      </c>
      <c r="F1290" s="5">
        <v>168506.53272442252</v>
      </c>
      <c r="G1290" s="2">
        <v>393460</v>
      </c>
      <c r="H1290" s="2">
        <v>0</v>
      </c>
      <c r="I1290" s="2">
        <v>0</v>
      </c>
      <c r="J1290" s="2">
        <v>0</v>
      </c>
      <c r="K1290" s="2">
        <v>0</v>
      </c>
      <c r="L1290" s="2">
        <v>0</v>
      </c>
      <c r="M1290" s="24">
        <f t="shared" si="136"/>
        <v>561966.53272442252</v>
      </c>
      <c r="N1290" s="18">
        <v>393460</v>
      </c>
      <c r="O1290" s="17">
        <v>0</v>
      </c>
      <c r="P1290" s="17">
        <v>30142</v>
      </c>
      <c r="Q1290" s="33">
        <v>0</v>
      </c>
      <c r="R1290" s="35">
        <v>474712.18</v>
      </c>
      <c r="S1290" s="40">
        <f t="shared" si="137"/>
        <v>898314.17999999993</v>
      </c>
      <c r="T1290" s="52">
        <v>0</v>
      </c>
      <c r="U1290" s="64">
        <f t="shared" si="138"/>
        <v>898314.17999999993</v>
      </c>
      <c r="V1290" s="48">
        <v>0</v>
      </c>
      <c r="W1290" s="34">
        <v>0</v>
      </c>
      <c r="X1290" s="36">
        <v>0</v>
      </c>
      <c r="Y1290" s="41">
        <f t="shared" si="139"/>
        <v>0</v>
      </c>
      <c r="Z1290" s="42">
        <f t="shared" si="140"/>
        <v>898314.17999999993</v>
      </c>
    </row>
    <row r="1291" spans="1:26" x14ac:dyDescent="0.25">
      <c r="A1291" s="7" t="s">
        <v>2303</v>
      </c>
      <c r="B1291" s="56" t="s">
        <v>322</v>
      </c>
      <c r="C1291" s="6" t="s">
        <v>321</v>
      </c>
      <c r="D1291" s="37" t="s">
        <v>412</v>
      </c>
      <c r="E1291" s="8" t="s">
        <v>413</v>
      </c>
      <c r="F1291" s="5">
        <v>0</v>
      </c>
      <c r="G1291" s="2">
        <v>0</v>
      </c>
      <c r="H1291" s="2">
        <v>0</v>
      </c>
      <c r="I1291" s="2">
        <v>0</v>
      </c>
      <c r="J1291" s="2">
        <v>0</v>
      </c>
      <c r="K1291" s="2">
        <v>0</v>
      </c>
      <c r="L1291" s="2">
        <v>0</v>
      </c>
      <c r="M1291" s="24">
        <f t="shared" si="136"/>
        <v>0</v>
      </c>
      <c r="N1291" s="18">
        <v>0</v>
      </c>
      <c r="O1291" s="17">
        <v>0</v>
      </c>
      <c r="P1291" s="17">
        <v>0</v>
      </c>
      <c r="Q1291" s="33">
        <v>0</v>
      </c>
      <c r="R1291" s="35">
        <v>844711.47</v>
      </c>
      <c r="S1291" s="40">
        <f t="shared" si="137"/>
        <v>844711.47</v>
      </c>
      <c r="T1291" s="52">
        <v>0</v>
      </c>
      <c r="U1291" s="64">
        <f t="shared" si="138"/>
        <v>844711.47</v>
      </c>
      <c r="V1291" s="48">
        <v>0</v>
      </c>
      <c r="W1291" s="34">
        <v>0</v>
      </c>
      <c r="X1291" s="36">
        <v>0</v>
      </c>
      <c r="Y1291" s="41">
        <f t="shared" si="139"/>
        <v>0</v>
      </c>
      <c r="Z1291" s="42">
        <f t="shared" si="140"/>
        <v>844711.47</v>
      </c>
    </row>
    <row r="1292" spans="1:26" x14ac:dyDescent="0.25">
      <c r="A1292" s="7" t="s">
        <v>2303</v>
      </c>
      <c r="B1292" s="56" t="s">
        <v>415</v>
      </c>
      <c r="C1292" s="6" t="s">
        <v>414</v>
      </c>
      <c r="D1292" s="37" t="s">
        <v>415</v>
      </c>
      <c r="E1292" s="8" t="s">
        <v>2313</v>
      </c>
      <c r="F1292" s="5">
        <v>51368031830.348434</v>
      </c>
      <c r="G1292" s="2">
        <v>2139060132.1899872</v>
      </c>
      <c r="H1292" s="2">
        <v>0</v>
      </c>
      <c r="I1292" s="2">
        <v>0</v>
      </c>
      <c r="J1292" s="2">
        <v>0</v>
      </c>
      <c r="K1292" s="2">
        <v>0</v>
      </c>
      <c r="L1292" s="2">
        <v>0</v>
      </c>
      <c r="M1292" s="24">
        <f t="shared" si="136"/>
        <v>53507091962.538422</v>
      </c>
      <c r="N1292" s="18">
        <v>2139060132.1899872</v>
      </c>
      <c r="O1292" s="17">
        <v>0</v>
      </c>
      <c r="P1292" s="17">
        <v>7100886404</v>
      </c>
      <c r="Q1292" s="33">
        <v>11671587139.099907</v>
      </c>
      <c r="R1292" s="35">
        <v>17619299228.669998</v>
      </c>
      <c r="S1292" s="40">
        <f t="shared" si="137"/>
        <v>38530832903.959892</v>
      </c>
      <c r="T1292" s="52">
        <v>0</v>
      </c>
      <c r="U1292" s="64">
        <f t="shared" si="138"/>
        <v>38530832903.959892</v>
      </c>
      <c r="V1292" s="48">
        <v>7100886404</v>
      </c>
      <c r="W1292" s="34">
        <v>11671587139</v>
      </c>
      <c r="X1292" s="36">
        <v>19100234286</v>
      </c>
      <c r="Y1292" s="41">
        <f t="shared" si="139"/>
        <v>37872707829</v>
      </c>
      <c r="Z1292" s="42">
        <f t="shared" si="140"/>
        <v>658125074.95989227</v>
      </c>
    </row>
    <row r="1293" spans="1:26" x14ac:dyDescent="0.25">
      <c r="A1293" s="7" t="s">
        <v>2303</v>
      </c>
      <c r="B1293" s="56" t="s">
        <v>415</v>
      </c>
      <c r="C1293" s="6" t="s">
        <v>414</v>
      </c>
      <c r="D1293" s="37" t="s">
        <v>417</v>
      </c>
      <c r="E1293" s="8" t="s">
        <v>418</v>
      </c>
      <c r="F1293" s="5">
        <v>5930604.9387356108</v>
      </c>
      <c r="G1293" s="2">
        <v>0</v>
      </c>
      <c r="H1293" s="2">
        <v>0</v>
      </c>
      <c r="I1293" s="2">
        <v>0</v>
      </c>
      <c r="J1293" s="2">
        <v>0</v>
      </c>
      <c r="K1293" s="2">
        <v>0</v>
      </c>
      <c r="L1293" s="2">
        <v>0</v>
      </c>
      <c r="M1293" s="24">
        <f t="shared" si="136"/>
        <v>5930604.9387356108</v>
      </c>
      <c r="N1293" s="18">
        <v>0</v>
      </c>
      <c r="O1293" s="17">
        <v>0</v>
      </c>
      <c r="P1293" s="17">
        <v>153283</v>
      </c>
      <c r="Q1293" s="33">
        <v>5073697.1165156886</v>
      </c>
      <c r="R1293" s="35">
        <v>7064508</v>
      </c>
      <c r="S1293" s="40">
        <f t="shared" si="137"/>
        <v>12291488.116515689</v>
      </c>
      <c r="T1293" s="52">
        <v>0</v>
      </c>
      <c r="U1293" s="64">
        <f t="shared" si="138"/>
        <v>12291488.116515689</v>
      </c>
      <c r="V1293" s="48">
        <v>153283</v>
      </c>
      <c r="W1293" s="34">
        <v>5073697</v>
      </c>
      <c r="X1293" s="36">
        <v>703624</v>
      </c>
      <c r="Y1293" s="41">
        <f t="shared" si="139"/>
        <v>5930604</v>
      </c>
      <c r="Z1293" s="42">
        <f t="shared" si="140"/>
        <v>6360884.1165156886</v>
      </c>
    </row>
    <row r="1294" spans="1:26" x14ac:dyDescent="0.25">
      <c r="A1294" s="7" t="s">
        <v>2303</v>
      </c>
      <c r="B1294" s="56" t="s">
        <v>415</v>
      </c>
      <c r="C1294" s="6" t="s">
        <v>414</v>
      </c>
      <c r="D1294" s="37" t="s">
        <v>419</v>
      </c>
      <c r="E1294" s="8" t="s">
        <v>420</v>
      </c>
      <c r="F1294" s="5">
        <v>35891172.217812657</v>
      </c>
      <c r="G1294" s="2">
        <v>3903767</v>
      </c>
      <c r="H1294" s="2">
        <v>0</v>
      </c>
      <c r="I1294" s="2">
        <v>0</v>
      </c>
      <c r="J1294" s="2">
        <v>0</v>
      </c>
      <c r="K1294" s="2">
        <v>0</v>
      </c>
      <c r="L1294" s="2">
        <v>0</v>
      </c>
      <c r="M1294" s="24">
        <f t="shared" si="136"/>
        <v>39794939.217812657</v>
      </c>
      <c r="N1294" s="18">
        <v>3903767</v>
      </c>
      <c r="O1294" s="17">
        <v>0</v>
      </c>
      <c r="P1294" s="17">
        <v>4388062</v>
      </c>
      <c r="Q1294" s="33">
        <v>11360368.14838532</v>
      </c>
      <c r="R1294" s="35">
        <v>55762722.850000001</v>
      </c>
      <c r="S1294" s="40">
        <f t="shared" si="137"/>
        <v>75414919.998385325</v>
      </c>
      <c r="T1294" s="52">
        <v>0</v>
      </c>
      <c r="U1294" s="64">
        <f t="shared" si="138"/>
        <v>75414919.998385325</v>
      </c>
      <c r="V1294" s="48">
        <v>4388062</v>
      </c>
      <c r="W1294" s="34">
        <v>11360368</v>
      </c>
      <c r="X1294" s="36">
        <v>24046509</v>
      </c>
      <c r="Y1294" s="41">
        <f t="shared" si="139"/>
        <v>39794939</v>
      </c>
      <c r="Z1294" s="42">
        <f t="shared" si="140"/>
        <v>35619980.998385325</v>
      </c>
    </row>
    <row r="1295" spans="1:26" x14ac:dyDescent="0.25">
      <c r="A1295" s="7" t="s">
        <v>2303</v>
      </c>
      <c r="B1295" s="56" t="s">
        <v>415</v>
      </c>
      <c r="C1295" s="6" t="s">
        <v>414</v>
      </c>
      <c r="D1295" s="37" t="s">
        <v>421</v>
      </c>
      <c r="E1295" s="8" t="s">
        <v>422</v>
      </c>
      <c r="F1295" s="5">
        <v>3650178.7312336676</v>
      </c>
      <c r="G1295" s="2">
        <v>6576175.2999999998</v>
      </c>
      <c r="H1295" s="2">
        <v>0</v>
      </c>
      <c r="I1295" s="2">
        <v>0</v>
      </c>
      <c r="J1295" s="2">
        <v>0</v>
      </c>
      <c r="K1295" s="2">
        <v>0</v>
      </c>
      <c r="L1295" s="2">
        <v>0</v>
      </c>
      <c r="M1295" s="24">
        <f t="shared" si="136"/>
        <v>10226354.031233668</v>
      </c>
      <c r="N1295" s="18">
        <v>6576175.2999999998</v>
      </c>
      <c r="O1295" s="17">
        <v>0</v>
      </c>
      <c r="P1295" s="17">
        <v>47811</v>
      </c>
      <c r="Q1295" s="33">
        <v>3382898.5891269953</v>
      </c>
      <c r="R1295" s="35">
        <v>8092.87</v>
      </c>
      <c r="S1295" s="40">
        <f t="shared" si="137"/>
        <v>10014977.759126995</v>
      </c>
      <c r="T1295" s="52">
        <v>0</v>
      </c>
      <c r="U1295" s="64">
        <f t="shared" si="138"/>
        <v>10014977.759126995</v>
      </c>
      <c r="V1295" s="48">
        <v>47811</v>
      </c>
      <c r="W1295" s="34">
        <v>3382898.59</v>
      </c>
      <c r="X1295" s="36">
        <v>6584268.1699999999</v>
      </c>
      <c r="Y1295" s="41">
        <f t="shared" si="139"/>
        <v>10014977.76</v>
      </c>
      <c r="Z1295" s="42">
        <f t="shared" si="140"/>
        <v>-8.7300501763820648E-4</v>
      </c>
    </row>
    <row r="1296" spans="1:26" x14ac:dyDescent="0.25">
      <c r="A1296" s="7" t="s">
        <v>2303</v>
      </c>
      <c r="B1296" s="56" t="s">
        <v>415</v>
      </c>
      <c r="C1296" s="6" t="s">
        <v>414</v>
      </c>
      <c r="D1296" s="37" t="s">
        <v>423</v>
      </c>
      <c r="E1296" s="8" t="s">
        <v>424</v>
      </c>
      <c r="F1296" s="5">
        <v>57415.280361601137</v>
      </c>
      <c r="G1296" s="2">
        <v>336358</v>
      </c>
      <c r="H1296" s="2">
        <v>0</v>
      </c>
      <c r="I1296" s="2">
        <v>0</v>
      </c>
      <c r="J1296" s="2">
        <v>0</v>
      </c>
      <c r="K1296" s="2">
        <v>0</v>
      </c>
      <c r="L1296" s="2">
        <v>0</v>
      </c>
      <c r="M1296" s="24">
        <f t="shared" si="136"/>
        <v>393773.28036160115</v>
      </c>
      <c r="N1296" s="18">
        <v>336358</v>
      </c>
      <c r="O1296" s="17">
        <v>0</v>
      </c>
      <c r="P1296" s="17">
        <v>10270</v>
      </c>
      <c r="Q1296" s="33">
        <v>0</v>
      </c>
      <c r="R1296" s="35">
        <v>388105.43</v>
      </c>
      <c r="S1296" s="40">
        <f t="shared" si="137"/>
        <v>734733.42999999993</v>
      </c>
      <c r="T1296" s="52">
        <v>0</v>
      </c>
      <c r="U1296" s="64">
        <f t="shared" si="138"/>
        <v>734733.42999999993</v>
      </c>
      <c r="V1296" s="48">
        <v>0</v>
      </c>
      <c r="W1296" s="34">
        <v>0</v>
      </c>
      <c r="X1296" s="36">
        <v>0</v>
      </c>
      <c r="Y1296" s="41">
        <f t="shared" si="139"/>
        <v>0</v>
      </c>
      <c r="Z1296" s="42">
        <f t="shared" si="140"/>
        <v>734733.42999999993</v>
      </c>
    </row>
    <row r="1297" spans="1:26" x14ac:dyDescent="0.25">
      <c r="A1297" s="7" t="s">
        <v>2303</v>
      </c>
      <c r="B1297" s="56" t="s">
        <v>415</v>
      </c>
      <c r="C1297" s="6" t="s">
        <v>414</v>
      </c>
      <c r="D1297" s="37" t="s">
        <v>425</v>
      </c>
      <c r="E1297" s="8" t="s">
        <v>426</v>
      </c>
      <c r="F1297" s="5">
        <v>0</v>
      </c>
      <c r="G1297" s="2">
        <v>8770</v>
      </c>
      <c r="H1297" s="2">
        <v>0</v>
      </c>
      <c r="I1297" s="2">
        <v>0</v>
      </c>
      <c r="J1297" s="2">
        <v>0</v>
      </c>
      <c r="K1297" s="2">
        <v>0</v>
      </c>
      <c r="L1297" s="2">
        <v>0</v>
      </c>
      <c r="M1297" s="24">
        <f t="shared" si="136"/>
        <v>8770</v>
      </c>
      <c r="N1297" s="18">
        <v>8770</v>
      </c>
      <c r="O1297" s="17">
        <v>0</v>
      </c>
      <c r="P1297" s="17">
        <v>0</v>
      </c>
      <c r="Q1297" s="33">
        <v>0</v>
      </c>
      <c r="R1297" s="35">
        <v>68351.08</v>
      </c>
      <c r="S1297" s="40">
        <f t="shared" si="137"/>
        <v>77121.08</v>
      </c>
      <c r="T1297" s="52">
        <v>0</v>
      </c>
      <c r="U1297" s="64">
        <f t="shared" si="138"/>
        <v>77121.08</v>
      </c>
      <c r="V1297" s="48">
        <v>0</v>
      </c>
      <c r="W1297" s="34">
        <v>0</v>
      </c>
      <c r="X1297" s="36">
        <v>0</v>
      </c>
      <c r="Y1297" s="41">
        <f t="shared" si="139"/>
        <v>0</v>
      </c>
      <c r="Z1297" s="42">
        <f t="shared" si="140"/>
        <v>77121.08</v>
      </c>
    </row>
    <row r="1298" spans="1:26" x14ac:dyDescent="0.25">
      <c r="A1298" s="7" t="s">
        <v>2303</v>
      </c>
      <c r="B1298" s="56" t="s">
        <v>415</v>
      </c>
      <c r="C1298" s="6" t="s">
        <v>414</v>
      </c>
      <c r="D1298" s="37" t="s">
        <v>429</v>
      </c>
      <c r="E1298" s="8" t="s">
        <v>430</v>
      </c>
      <c r="F1298" s="5">
        <v>4292604.0742694996</v>
      </c>
      <c r="G1298" s="2">
        <v>972018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4">
        <f t="shared" si="136"/>
        <v>5264622.0742694996</v>
      </c>
      <c r="N1298" s="18">
        <v>972018</v>
      </c>
      <c r="O1298" s="17">
        <v>0</v>
      </c>
      <c r="P1298" s="17">
        <v>620804</v>
      </c>
      <c r="Q1298" s="33">
        <v>822093.69569970609</v>
      </c>
      <c r="R1298" s="35">
        <v>11272057.380000001</v>
      </c>
      <c r="S1298" s="40">
        <f t="shared" si="137"/>
        <v>13686973.075699707</v>
      </c>
      <c r="T1298" s="52">
        <v>0</v>
      </c>
      <c r="U1298" s="64">
        <f t="shared" si="138"/>
        <v>13686973.075699707</v>
      </c>
      <c r="V1298" s="48">
        <v>620804</v>
      </c>
      <c r="W1298" s="34">
        <v>822093.7</v>
      </c>
      <c r="X1298" s="36">
        <v>3821725</v>
      </c>
      <c r="Y1298" s="41">
        <f t="shared" si="139"/>
        <v>5264622.7</v>
      </c>
      <c r="Z1298" s="42">
        <f t="shared" si="140"/>
        <v>8422350.3756997064</v>
      </c>
    </row>
    <row r="1299" spans="1:26" x14ac:dyDescent="0.25">
      <c r="A1299" s="7" t="s">
        <v>2303</v>
      </c>
      <c r="B1299" s="56" t="s">
        <v>415</v>
      </c>
      <c r="C1299" s="6" t="s">
        <v>414</v>
      </c>
      <c r="D1299" s="37" t="s">
        <v>431</v>
      </c>
      <c r="E1299" s="8" t="s">
        <v>432</v>
      </c>
      <c r="F1299" s="5">
        <v>5250363.1671323031</v>
      </c>
      <c r="G1299" s="2">
        <v>845331.34441272449</v>
      </c>
      <c r="H1299" s="2">
        <v>5015621.7755872766</v>
      </c>
      <c r="I1299" s="2">
        <v>0</v>
      </c>
      <c r="J1299" s="2">
        <v>0</v>
      </c>
      <c r="K1299" s="2">
        <v>0</v>
      </c>
      <c r="L1299" s="2">
        <v>0</v>
      </c>
      <c r="M1299" s="24">
        <f t="shared" si="136"/>
        <v>11111316.287132304</v>
      </c>
      <c r="N1299" s="18">
        <v>845331.34441272449</v>
      </c>
      <c r="O1299" s="17">
        <v>5015621.7755872766</v>
      </c>
      <c r="P1299" s="17">
        <v>939183</v>
      </c>
      <c r="Q1299" s="33">
        <v>0</v>
      </c>
      <c r="R1299" s="35">
        <v>7733457.6600000001</v>
      </c>
      <c r="S1299" s="40">
        <f t="shared" si="137"/>
        <v>14533593.780000001</v>
      </c>
      <c r="T1299" s="52">
        <v>0</v>
      </c>
      <c r="U1299" s="64">
        <f t="shared" si="138"/>
        <v>14533593.780000001</v>
      </c>
      <c r="V1299" s="48">
        <v>939183</v>
      </c>
      <c r="W1299" s="34">
        <v>0</v>
      </c>
      <c r="X1299" s="36">
        <v>10172133</v>
      </c>
      <c r="Y1299" s="41">
        <f t="shared" si="139"/>
        <v>11111316</v>
      </c>
      <c r="Z1299" s="42">
        <f t="shared" si="140"/>
        <v>3422277.7800000012</v>
      </c>
    </row>
    <row r="1300" spans="1:26" x14ac:dyDescent="0.25">
      <c r="A1300" s="7" t="s">
        <v>2303</v>
      </c>
      <c r="B1300" s="56" t="s">
        <v>415</v>
      </c>
      <c r="C1300" s="6" t="s">
        <v>414</v>
      </c>
      <c r="D1300" s="37" t="s">
        <v>433</v>
      </c>
      <c r="E1300" s="8" t="s">
        <v>434</v>
      </c>
      <c r="F1300" s="5">
        <v>44779.452521116342</v>
      </c>
      <c r="G1300" s="2">
        <v>58057.676820526474</v>
      </c>
      <c r="H1300" s="2">
        <v>34188.413179473522</v>
      </c>
      <c r="I1300" s="2">
        <v>0</v>
      </c>
      <c r="J1300" s="2">
        <v>0</v>
      </c>
      <c r="K1300" s="2">
        <v>0</v>
      </c>
      <c r="L1300" s="2">
        <v>0</v>
      </c>
      <c r="M1300" s="24">
        <f t="shared" si="136"/>
        <v>137025.54252111632</v>
      </c>
      <c r="N1300" s="18">
        <v>58057.676820526474</v>
      </c>
      <c r="O1300" s="17">
        <v>34188.413179473522</v>
      </c>
      <c r="P1300" s="17">
        <v>8010</v>
      </c>
      <c r="Q1300" s="33">
        <v>0</v>
      </c>
      <c r="R1300" s="35">
        <v>429817</v>
      </c>
      <c r="S1300" s="40">
        <f t="shared" si="137"/>
        <v>530073.09</v>
      </c>
      <c r="T1300" s="52">
        <v>0</v>
      </c>
      <c r="U1300" s="64">
        <f t="shared" si="138"/>
        <v>530073.09</v>
      </c>
      <c r="V1300" s="48">
        <v>0</v>
      </c>
      <c r="W1300" s="34">
        <v>0</v>
      </c>
      <c r="X1300" s="36">
        <v>0</v>
      </c>
      <c r="Y1300" s="41">
        <f t="shared" si="139"/>
        <v>0</v>
      </c>
      <c r="Z1300" s="42">
        <f t="shared" si="140"/>
        <v>530073.09</v>
      </c>
    </row>
    <row r="1301" spans="1:26" x14ac:dyDescent="0.25">
      <c r="A1301" s="7" t="s">
        <v>2303</v>
      </c>
      <c r="B1301" s="56" t="s">
        <v>415</v>
      </c>
      <c r="C1301" s="6" t="s">
        <v>414</v>
      </c>
      <c r="D1301" s="37" t="s">
        <v>435</v>
      </c>
      <c r="E1301" s="8" t="s">
        <v>436</v>
      </c>
      <c r="F1301" s="5">
        <v>35943132.892288886</v>
      </c>
      <c r="G1301" s="2">
        <v>3903767</v>
      </c>
      <c r="H1301" s="2">
        <v>0</v>
      </c>
      <c r="I1301" s="2">
        <v>0</v>
      </c>
      <c r="J1301" s="2">
        <v>0</v>
      </c>
      <c r="K1301" s="2">
        <v>0</v>
      </c>
      <c r="L1301" s="2">
        <v>0</v>
      </c>
      <c r="M1301" s="24">
        <f t="shared" si="136"/>
        <v>39846899.892288886</v>
      </c>
      <c r="N1301" s="18">
        <v>3903767</v>
      </c>
      <c r="O1301" s="17">
        <v>0</v>
      </c>
      <c r="P1301" s="17">
        <v>4402387</v>
      </c>
      <c r="Q1301" s="33">
        <v>11332244.593977999</v>
      </c>
      <c r="R1301" s="35">
        <v>55800646.920000002</v>
      </c>
      <c r="S1301" s="40">
        <f t="shared" si="137"/>
        <v>75439045.513978004</v>
      </c>
      <c r="T1301" s="52">
        <v>0</v>
      </c>
      <c r="U1301" s="64">
        <f t="shared" si="138"/>
        <v>75439045.513978004</v>
      </c>
      <c r="V1301" s="48">
        <v>4402387</v>
      </c>
      <c r="W1301" s="34">
        <v>11332244.59</v>
      </c>
      <c r="X1301" s="36">
        <v>24112268</v>
      </c>
      <c r="Y1301" s="41">
        <f t="shared" si="139"/>
        <v>39846899.590000004</v>
      </c>
      <c r="Z1301" s="42">
        <f t="shared" si="140"/>
        <v>35592145.923978001</v>
      </c>
    </row>
    <row r="1302" spans="1:26" x14ac:dyDescent="0.25">
      <c r="A1302" s="7" t="s">
        <v>2303</v>
      </c>
      <c r="B1302" s="56" t="s">
        <v>415</v>
      </c>
      <c r="C1302" s="6" t="s">
        <v>414</v>
      </c>
      <c r="D1302" s="37" t="s">
        <v>437</v>
      </c>
      <c r="E1302" s="8" t="s">
        <v>438</v>
      </c>
      <c r="F1302" s="5">
        <v>35891172.217812657</v>
      </c>
      <c r="G1302" s="2">
        <v>3903767</v>
      </c>
      <c r="H1302" s="2">
        <v>0</v>
      </c>
      <c r="I1302" s="2">
        <v>0</v>
      </c>
      <c r="J1302" s="2">
        <v>0</v>
      </c>
      <c r="K1302" s="2">
        <v>0</v>
      </c>
      <c r="L1302" s="2">
        <v>0</v>
      </c>
      <c r="M1302" s="24">
        <f t="shared" si="136"/>
        <v>39794939.217812657</v>
      </c>
      <c r="N1302" s="18">
        <v>3903767</v>
      </c>
      <c r="O1302" s="17">
        <v>0</v>
      </c>
      <c r="P1302" s="17">
        <v>4388062</v>
      </c>
      <c r="Q1302" s="33">
        <v>11360368.14838532</v>
      </c>
      <c r="R1302" s="35">
        <v>55762722.880000003</v>
      </c>
      <c r="S1302" s="40">
        <f t="shared" si="137"/>
        <v>75414920.028385326</v>
      </c>
      <c r="T1302" s="52">
        <v>0</v>
      </c>
      <c r="U1302" s="64">
        <f t="shared" si="138"/>
        <v>75414920.028385326</v>
      </c>
      <c r="V1302" s="48">
        <v>4388062</v>
      </c>
      <c r="W1302" s="34">
        <v>11360368</v>
      </c>
      <c r="X1302" s="36">
        <v>24046509</v>
      </c>
      <c r="Y1302" s="41">
        <f t="shared" si="139"/>
        <v>39794939</v>
      </c>
      <c r="Z1302" s="42">
        <f t="shared" si="140"/>
        <v>35619981.028385326</v>
      </c>
    </row>
    <row r="1303" spans="1:26" x14ac:dyDescent="0.25">
      <c r="A1303" s="7" t="s">
        <v>2303</v>
      </c>
      <c r="B1303" s="56" t="s">
        <v>415</v>
      </c>
      <c r="C1303" s="6" t="s">
        <v>414</v>
      </c>
      <c r="D1303" s="37" t="s">
        <v>439</v>
      </c>
      <c r="E1303" s="8" t="s">
        <v>440</v>
      </c>
      <c r="F1303" s="5">
        <v>3129237.6854156931</v>
      </c>
      <c r="G1303" s="2">
        <v>3036961.2910461077</v>
      </c>
      <c r="H1303" s="2">
        <v>344754.89895389206</v>
      </c>
      <c r="I1303" s="2">
        <v>0</v>
      </c>
      <c r="J1303" s="2">
        <v>0</v>
      </c>
      <c r="K1303" s="2">
        <v>0</v>
      </c>
      <c r="L1303" s="2">
        <v>0</v>
      </c>
      <c r="M1303" s="24">
        <f t="shared" si="136"/>
        <v>6510953.875415693</v>
      </c>
      <c r="N1303" s="18">
        <v>3036961.2910461077</v>
      </c>
      <c r="O1303" s="17">
        <v>344754.89895389206</v>
      </c>
      <c r="P1303" s="17">
        <v>559757</v>
      </c>
      <c r="Q1303" s="33">
        <v>0</v>
      </c>
      <c r="R1303" s="35">
        <v>2517428.71</v>
      </c>
      <c r="S1303" s="40">
        <f t="shared" si="137"/>
        <v>6458901.8999999994</v>
      </c>
      <c r="T1303" s="52">
        <v>0</v>
      </c>
      <c r="U1303" s="64">
        <f t="shared" si="138"/>
        <v>6458901.8999999994</v>
      </c>
      <c r="V1303" s="48">
        <v>559757</v>
      </c>
      <c r="W1303" s="34">
        <v>0</v>
      </c>
      <c r="X1303" s="36">
        <v>5899144.9000000004</v>
      </c>
      <c r="Y1303" s="41">
        <f t="shared" si="139"/>
        <v>6458901.9000000004</v>
      </c>
      <c r="Z1303" s="42">
        <f t="shared" si="140"/>
        <v>-9.3132257461547852E-10</v>
      </c>
    </row>
    <row r="1304" spans="1:26" x14ac:dyDescent="0.25">
      <c r="A1304" s="7" t="s">
        <v>2303</v>
      </c>
      <c r="B1304" s="56" t="s">
        <v>415</v>
      </c>
      <c r="C1304" s="6" t="s">
        <v>414</v>
      </c>
      <c r="D1304" s="37" t="s">
        <v>441</v>
      </c>
      <c r="E1304" s="8" t="s">
        <v>442</v>
      </c>
      <c r="F1304" s="5">
        <v>23927446.211683892</v>
      </c>
      <c r="G1304" s="2">
        <v>2602511</v>
      </c>
      <c r="H1304" s="2">
        <v>0</v>
      </c>
      <c r="I1304" s="2">
        <v>0</v>
      </c>
      <c r="J1304" s="2">
        <v>0</v>
      </c>
      <c r="K1304" s="2">
        <v>0</v>
      </c>
      <c r="L1304" s="2">
        <v>0</v>
      </c>
      <c r="M1304" s="24">
        <f t="shared" si="136"/>
        <v>26529957.211683892</v>
      </c>
      <c r="N1304" s="18">
        <v>2602511</v>
      </c>
      <c r="O1304" s="17">
        <v>0</v>
      </c>
      <c r="P1304" s="17">
        <v>2925374</v>
      </c>
      <c r="Q1304" s="33">
        <v>7573579.8121043928</v>
      </c>
      <c r="R1304" s="35">
        <v>37282045.82</v>
      </c>
      <c r="S1304" s="40">
        <f t="shared" si="137"/>
        <v>50383510.632104397</v>
      </c>
      <c r="T1304" s="52">
        <v>0</v>
      </c>
      <c r="U1304" s="64">
        <f t="shared" si="138"/>
        <v>50383510.632104397</v>
      </c>
      <c r="V1304" s="48">
        <v>2925374</v>
      </c>
      <c r="W1304" s="34">
        <v>0</v>
      </c>
      <c r="X1304" s="36">
        <v>16031003</v>
      </c>
      <c r="Y1304" s="41">
        <f t="shared" si="139"/>
        <v>18956377</v>
      </c>
      <c r="Z1304" s="42">
        <f t="shared" si="140"/>
        <v>31427133.632104397</v>
      </c>
    </row>
    <row r="1305" spans="1:26" x14ac:dyDescent="0.25">
      <c r="A1305" s="7" t="s">
        <v>2303</v>
      </c>
      <c r="B1305" s="56" t="s">
        <v>415</v>
      </c>
      <c r="C1305" s="6" t="s">
        <v>414</v>
      </c>
      <c r="D1305" s="37" t="s">
        <v>447</v>
      </c>
      <c r="E1305" s="8" t="s">
        <v>448</v>
      </c>
      <c r="F1305" s="5">
        <v>0</v>
      </c>
      <c r="G1305" s="2">
        <v>0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4">
        <f t="shared" si="136"/>
        <v>0</v>
      </c>
      <c r="N1305" s="18">
        <v>0</v>
      </c>
      <c r="O1305" s="17">
        <v>0</v>
      </c>
      <c r="P1305" s="17">
        <v>0</v>
      </c>
      <c r="Q1305" s="33">
        <v>0</v>
      </c>
      <c r="R1305" s="35">
        <v>0</v>
      </c>
      <c r="S1305" s="40">
        <f t="shared" si="137"/>
        <v>0</v>
      </c>
      <c r="T1305" s="52">
        <v>0</v>
      </c>
      <c r="U1305" s="64">
        <f t="shared" si="138"/>
        <v>0</v>
      </c>
      <c r="V1305" s="48">
        <v>0</v>
      </c>
      <c r="W1305" s="34">
        <v>0</v>
      </c>
      <c r="X1305" s="36">
        <v>0</v>
      </c>
      <c r="Y1305" s="41">
        <f t="shared" si="139"/>
        <v>0</v>
      </c>
      <c r="Z1305" s="42">
        <f t="shared" si="140"/>
        <v>0</v>
      </c>
    </row>
    <row r="1306" spans="1:26" x14ac:dyDescent="0.25">
      <c r="A1306" s="7" t="s">
        <v>2303</v>
      </c>
      <c r="B1306" s="56" t="s">
        <v>415</v>
      </c>
      <c r="C1306" s="6" t="s">
        <v>414</v>
      </c>
      <c r="D1306" s="37" t="s">
        <v>449</v>
      </c>
      <c r="E1306" s="8" t="s">
        <v>450</v>
      </c>
      <c r="F1306" s="5">
        <v>35891172.217812657</v>
      </c>
      <c r="G1306" s="2">
        <v>3903767</v>
      </c>
      <c r="H1306" s="2">
        <v>0</v>
      </c>
      <c r="I1306" s="2">
        <v>0</v>
      </c>
      <c r="J1306" s="2">
        <v>0</v>
      </c>
      <c r="K1306" s="2">
        <v>0</v>
      </c>
      <c r="L1306" s="2">
        <v>0</v>
      </c>
      <c r="M1306" s="24">
        <f t="shared" si="136"/>
        <v>39794939.217812657</v>
      </c>
      <c r="N1306" s="18">
        <v>3903767</v>
      </c>
      <c r="O1306" s="17">
        <v>0</v>
      </c>
      <c r="P1306" s="17">
        <v>4388062</v>
      </c>
      <c r="Q1306" s="33">
        <v>11360368.14838532</v>
      </c>
      <c r="R1306" s="35">
        <v>55762722.850000001</v>
      </c>
      <c r="S1306" s="40">
        <f t="shared" si="137"/>
        <v>75414919.998385325</v>
      </c>
      <c r="T1306" s="52">
        <v>0</v>
      </c>
      <c r="U1306" s="64">
        <f t="shared" si="138"/>
        <v>75414919.998385325</v>
      </c>
      <c r="V1306" s="48">
        <v>4388062</v>
      </c>
      <c r="W1306" s="34">
        <v>11360368</v>
      </c>
      <c r="X1306" s="36">
        <v>24046509</v>
      </c>
      <c r="Y1306" s="41">
        <f t="shared" si="139"/>
        <v>39794939</v>
      </c>
      <c r="Z1306" s="42">
        <f t="shared" si="140"/>
        <v>35619980.998385325</v>
      </c>
    </row>
    <row r="1307" spans="1:26" x14ac:dyDescent="0.25">
      <c r="A1307" s="7" t="s">
        <v>2303</v>
      </c>
      <c r="B1307" s="56" t="s">
        <v>415</v>
      </c>
      <c r="C1307" s="6" t="s">
        <v>414</v>
      </c>
      <c r="D1307" s="37" t="s">
        <v>453</v>
      </c>
      <c r="E1307" s="8" t="s">
        <v>454</v>
      </c>
      <c r="F1307" s="5">
        <v>63618189.413129844</v>
      </c>
      <c r="G1307" s="2">
        <v>90514657.808594689</v>
      </c>
      <c r="H1307" s="2">
        <v>33400459.031405311</v>
      </c>
      <c r="I1307" s="2">
        <v>0</v>
      </c>
      <c r="J1307" s="2">
        <v>0</v>
      </c>
      <c r="K1307" s="2">
        <v>0</v>
      </c>
      <c r="L1307" s="2">
        <v>0</v>
      </c>
      <c r="M1307" s="24">
        <f t="shared" si="136"/>
        <v>187533306.25312984</v>
      </c>
      <c r="N1307" s="18">
        <v>90514657.808594689</v>
      </c>
      <c r="O1307" s="17">
        <v>33400459.031405311</v>
      </c>
      <c r="P1307" s="17">
        <v>11380000</v>
      </c>
      <c r="Q1307" s="33">
        <v>0</v>
      </c>
      <c r="R1307" s="35">
        <v>5711191.0800000001</v>
      </c>
      <c r="S1307" s="40">
        <f t="shared" si="137"/>
        <v>141006307.92000002</v>
      </c>
      <c r="T1307" s="52">
        <v>0</v>
      </c>
      <c r="U1307" s="64">
        <f t="shared" si="138"/>
        <v>141006307.92000002</v>
      </c>
      <c r="V1307" s="48">
        <v>11380000</v>
      </c>
      <c r="W1307" s="34">
        <v>0</v>
      </c>
      <c r="X1307" s="36">
        <v>129626307.92</v>
      </c>
      <c r="Y1307" s="41">
        <f t="shared" si="139"/>
        <v>141006307.92000002</v>
      </c>
      <c r="Z1307" s="42">
        <f t="shared" si="140"/>
        <v>0</v>
      </c>
    </row>
    <row r="1308" spans="1:26" x14ac:dyDescent="0.25">
      <c r="A1308" s="7" t="s">
        <v>2303</v>
      </c>
      <c r="B1308" s="56" t="s">
        <v>415</v>
      </c>
      <c r="C1308" s="6" t="s">
        <v>414</v>
      </c>
      <c r="D1308" s="37" t="s">
        <v>455</v>
      </c>
      <c r="E1308" s="8" t="s">
        <v>456</v>
      </c>
      <c r="F1308" s="5">
        <v>8837.3628383498963</v>
      </c>
      <c r="G1308" s="2">
        <v>49990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4">
        <f t="shared" si="136"/>
        <v>58827.362838349894</v>
      </c>
      <c r="N1308" s="18">
        <v>49990</v>
      </c>
      <c r="O1308" s="17">
        <v>0</v>
      </c>
      <c r="P1308" s="17">
        <v>1581</v>
      </c>
      <c r="Q1308" s="33">
        <v>0</v>
      </c>
      <c r="R1308" s="35">
        <v>139848.98000000001</v>
      </c>
      <c r="S1308" s="40">
        <f t="shared" si="137"/>
        <v>191419.98</v>
      </c>
      <c r="T1308" s="52">
        <v>0</v>
      </c>
      <c r="U1308" s="64">
        <f t="shared" si="138"/>
        <v>191419.98</v>
      </c>
      <c r="V1308" s="48">
        <v>0</v>
      </c>
      <c r="W1308" s="34">
        <v>0</v>
      </c>
      <c r="X1308" s="36">
        <v>0</v>
      </c>
      <c r="Y1308" s="41">
        <f t="shared" si="139"/>
        <v>0</v>
      </c>
      <c r="Z1308" s="42">
        <f t="shared" si="140"/>
        <v>191419.98</v>
      </c>
    </row>
    <row r="1309" spans="1:26" x14ac:dyDescent="0.25">
      <c r="A1309" s="7" t="s">
        <v>2303</v>
      </c>
      <c r="B1309" s="56" t="s">
        <v>415</v>
      </c>
      <c r="C1309" s="6" t="s">
        <v>414</v>
      </c>
      <c r="D1309" s="37" t="s">
        <v>457</v>
      </c>
      <c r="E1309" s="8" t="s">
        <v>458</v>
      </c>
      <c r="F1309" s="5">
        <v>4397879.5704684705</v>
      </c>
      <c r="G1309" s="2">
        <v>659197.81000000052</v>
      </c>
      <c r="H1309" s="2">
        <v>0</v>
      </c>
      <c r="I1309" s="2">
        <v>0</v>
      </c>
      <c r="J1309" s="2">
        <v>0</v>
      </c>
      <c r="K1309" s="2">
        <v>0</v>
      </c>
      <c r="L1309" s="2">
        <v>0</v>
      </c>
      <c r="M1309" s="24">
        <f t="shared" si="136"/>
        <v>5057077.380468471</v>
      </c>
      <c r="N1309" s="18">
        <v>659197.81000000052</v>
      </c>
      <c r="O1309" s="17">
        <v>0</v>
      </c>
      <c r="P1309" s="17">
        <v>575872</v>
      </c>
      <c r="Q1309" s="33">
        <v>1178555.4649845669</v>
      </c>
      <c r="R1309" s="35">
        <v>5244589.59</v>
      </c>
      <c r="S1309" s="40">
        <f t="shared" si="137"/>
        <v>7658214.8649845673</v>
      </c>
      <c r="T1309" s="52">
        <v>0</v>
      </c>
      <c r="U1309" s="64">
        <f t="shared" si="138"/>
        <v>7658214.8649845673</v>
      </c>
      <c r="V1309" s="48">
        <v>575872</v>
      </c>
      <c r="W1309" s="34">
        <v>1178555</v>
      </c>
      <c r="X1309" s="36">
        <v>3302651</v>
      </c>
      <c r="Y1309" s="41">
        <f t="shared" si="139"/>
        <v>5057078</v>
      </c>
      <c r="Z1309" s="42">
        <f t="shared" si="140"/>
        <v>2601136.8649845673</v>
      </c>
    </row>
    <row r="1310" spans="1:26" x14ac:dyDescent="0.25">
      <c r="A1310" s="7" t="s">
        <v>2303</v>
      </c>
      <c r="B1310" s="56" t="s">
        <v>415</v>
      </c>
      <c r="C1310" s="6" t="s">
        <v>414</v>
      </c>
      <c r="D1310" s="37" t="s">
        <v>461</v>
      </c>
      <c r="E1310" s="8" t="s">
        <v>462</v>
      </c>
      <c r="F1310" s="5">
        <v>43524.739063703608</v>
      </c>
      <c r="G1310" s="2">
        <v>248292.41999999998</v>
      </c>
      <c r="H1310" s="2">
        <v>0</v>
      </c>
      <c r="I1310" s="2">
        <v>0</v>
      </c>
      <c r="J1310" s="2">
        <v>0</v>
      </c>
      <c r="K1310" s="2">
        <v>0</v>
      </c>
      <c r="L1310" s="2">
        <v>0</v>
      </c>
      <c r="M1310" s="24">
        <f t="shared" si="136"/>
        <v>291817.15906370361</v>
      </c>
      <c r="N1310" s="18">
        <v>248292.41999999998</v>
      </c>
      <c r="O1310" s="17">
        <v>0</v>
      </c>
      <c r="P1310" s="17">
        <v>7786</v>
      </c>
      <c r="Q1310" s="33">
        <v>0</v>
      </c>
      <c r="R1310" s="35">
        <v>452440.57</v>
      </c>
      <c r="S1310" s="40">
        <f t="shared" si="137"/>
        <v>708518.99</v>
      </c>
      <c r="T1310" s="52">
        <v>0</v>
      </c>
      <c r="U1310" s="64">
        <f t="shared" si="138"/>
        <v>708518.99</v>
      </c>
      <c r="V1310" s="48">
        <v>7786</v>
      </c>
      <c r="W1310" s="34">
        <v>0</v>
      </c>
      <c r="X1310" s="36">
        <v>284031</v>
      </c>
      <c r="Y1310" s="41">
        <f t="shared" si="139"/>
        <v>291817</v>
      </c>
      <c r="Z1310" s="42">
        <f t="shared" si="140"/>
        <v>416701.99</v>
      </c>
    </row>
    <row r="1311" spans="1:26" x14ac:dyDescent="0.25">
      <c r="A1311" s="7" t="s">
        <v>2303</v>
      </c>
      <c r="B1311" s="56" t="s">
        <v>415</v>
      </c>
      <c r="C1311" s="6" t="s">
        <v>414</v>
      </c>
      <c r="D1311" s="37" t="s">
        <v>463</v>
      </c>
      <c r="E1311" s="8" t="s">
        <v>464</v>
      </c>
      <c r="F1311" s="5">
        <v>35891172.217812657</v>
      </c>
      <c r="G1311" s="2">
        <v>3903767</v>
      </c>
      <c r="H1311" s="2">
        <v>0</v>
      </c>
      <c r="I1311" s="2">
        <v>0</v>
      </c>
      <c r="J1311" s="2">
        <v>0</v>
      </c>
      <c r="K1311" s="2">
        <v>0</v>
      </c>
      <c r="L1311" s="2">
        <v>0</v>
      </c>
      <c r="M1311" s="24">
        <f t="shared" si="136"/>
        <v>39794939.217812657</v>
      </c>
      <c r="N1311" s="18">
        <v>3903767</v>
      </c>
      <c r="O1311" s="17">
        <v>0</v>
      </c>
      <c r="P1311" s="17">
        <v>4388062</v>
      </c>
      <c r="Q1311" s="33">
        <v>11360368.14838532</v>
      </c>
      <c r="R1311" s="35">
        <v>55762722.75</v>
      </c>
      <c r="S1311" s="40">
        <f t="shared" si="137"/>
        <v>75414919.898385316</v>
      </c>
      <c r="T1311" s="52">
        <v>0</v>
      </c>
      <c r="U1311" s="64">
        <f t="shared" si="138"/>
        <v>75414919.898385316</v>
      </c>
      <c r="V1311" s="48">
        <v>4388062</v>
      </c>
      <c r="W1311" s="34">
        <v>11360368</v>
      </c>
      <c r="X1311" s="36">
        <v>24046509</v>
      </c>
      <c r="Y1311" s="41">
        <f t="shared" si="139"/>
        <v>39794939</v>
      </c>
      <c r="Z1311" s="42">
        <f t="shared" si="140"/>
        <v>35619980.898385316</v>
      </c>
    </row>
    <row r="1312" spans="1:26" x14ac:dyDescent="0.25">
      <c r="A1312" s="7" t="s">
        <v>2303</v>
      </c>
      <c r="B1312" s="56" t="s">
        <v>415</v>
      </c>
      <c r="C1312" s="6" t="s">
        <v>414</v>
      </c>
      <c r="D1312" s="37" t="s">
        <v>465</v>
      </c>
      <c r="E1312" s="8" t="s">
        <v>466</v>
      </c>
      <c r="F1312" s="5">
        <v>835722504.27145255</v>
      </c>
      <c r="G1312" s="2">
        <v>277349822.62775254</v>
      </c>
      <c r="H1312" s="2">
        <v>509770619.5122475</v>
      </c>
      <c r="I1312" s="2">
        <v>0</v>
      </c>
      <c r="J1312" s="2">
        <v>0</v>
      </c>
      <c r="K1312" s="2">
        <v>0</v>
      </c>
      <c r="L1312" s="2">
        <v>0</v>
      </c>
      <c r="M1312" s="24">
        <f t="shared" si="136"/>
        <v>1622842946.4114528</v>
      </c>
      <c r="N1312" s="18">
        <v>277349822.62775254</v>
      </c>
      <c r="O1312" s="17">
        <v>509770619.5122475</v>
      </c>
      <c r="P1312" s="17">
        <v>149493755</v>
      </c>
      <c r="Q1312" s="33">
        <v>0</v>
      </c>
      <c r="R1312" s="35">
        <v>350681196.94999999</v>
      </c>
      <c r="S1312" s="40">
        <f t="shared" si="137"/>
        <v>1287295394.0900002</v>
      </c>
      <c r="T1312" s="52">
        <v>0</v>
      </c>
      <c r="U1312" s="64">
        <f t="shared" si="138"/>
        <v>1287295394.0900002</v>
      </c>
      <c r="V1312" s="48">
        <v>149493755</v>
      </c>
      <c r="W1312" s="34">
        <v>0</v>
      </c>
      <c r="X1312" s="36">
        <v>1125006955.3299999</v>
      </c>
      <c r="Y1312" s="41">
        <f t="shared" si="139"/>
        <v>1274500710.3299999</v>
      </c>
      <c r="Z1312" s="42">
        <f t="shared" si="140"/>
        <v>12794683.760000229</v>
      </c>
    </row>
    <row r="1313" spans="1:26" x14ac:dyDescent="0.25">
      <c r="A1313" s="7" t="s">
        <v>2303</v>
      </c>
      <c r="B1313" s="56" t="s">
        <v>415</v>
      </c>
      <c r="C1313" s="6" t="s">
        <v>414</v>
      </c>
      <c r="D1313" s="37" t="s">
        <v>467</v>
      </c>
      <c r="E1313" s="8" t="s">
        <v>468</v>
      </c>
      <c r="F1313" s="5">
        <v>0</v>
      </c>
      <c r="G1313" s="2">
        <v>0</v>
      </c>
      <c r="H1313" s="2">
        <v>0</v>
      </c>
      <c r="I1313" s="2">
        <v>0</v>
      </c>
      <c r="J1313" s="2">
        <v>0</v>
      </c>
      <c r="K1313" s="2">
        <v>0</v>
      </c>
      <c r="L1313" s="2">
        <v>0</v>
      </c>
      <c r="M1313" s="24">
        <f t="shared" si="136"/>
        <v>0</v>
      </c>
      <c r="N1313" s="18">
        <v>0</v>
      </c>
      <c r="O1313" s="17">
        <v>0</v>
      </c>
      <c r="P1313" s="17">
        <v>0</v>
      </c>
      <c r="Q1313" s="33">
        <v>0</v>
      </c>
      <c r="R1313" s="35">
        <v>75889.94</v>
      </c>
      <c r="S1313" s="40">
        <f t="shared" si="137"/>
        <v>75889.94</v>
      </c>
      <c r="T1313" s="52">
        <v>0</v>
      </c>
      <c r="U1313" s="64">
        <f t="shared" si="138"/>
        <v>75889.94</v>
      </c>
      <c r="V1313" s="48">
        <v>0</v>
      </c>
      <c r="W1313" s="34">
        <v>0</v>
      </c>
      <c r="X1313" s="36">
        <v>0</v>
      </c>
      <c r="Y1313" s="41">
        <f t="shared" si="139"/>
        <v>0</v>
      </c>
      <c r="Z1313" s="42">
        <f t="shared" si="140"/>
        <v>75889.94</v>
      </c>
    </row>
    <row r="1314" spans="1:26" x14ac:dyDescent="0.25">
      <c r="A1314" s="7" t="s">
        <v>2303</v>
      </c>
      <c r="B1314" s="56" t="s">
        <v>415</v>
      </c>
      <c r="C1314" s="6" t="s">
        <v>414</v>
      </c>
      <c r="D1314" s="37" t="s">
        <v>471</v>
      </c>
      <c r="E1314" s="8" t="s">
        <v>472</v>
      </c>
      <c r="F1314" s="5">
        <v>7522113.8680716632</v>
      </c>
      <c r="G1314" s="2">
        <v>976061.02018774673</v>
      </c>
      <c r="H1314" s="2">
        <v>7564895.3698122539</v>
      </c>
      <c r="I1314" s="2">
        <v>0</v>
      </c>
      <c r="J1314" s="2">
        <v>0</v>
      </c>
      <c r="K1314" s="2">
        <v>0</v>
      </c>
      <c r="L1314" s="2">
        <v>0</v>
      </c>
      <c r="M1314" s="24">
        <f t="shared" si="136"/>
        <v>16063070.258071665</v>
      </c>
      <c r="N1314" s="18">
        <v>976061.02018774673</v>
      </c>
      <c r="O1314" s="17">
        <v>7564895.3698122539</v>
      </c>
      <c r="P1314" s="17">
        <v>1345553</v>
      </c>
      <c r="Q1314" s="33">
        <v>0</v>
      </c>
      <c r="R1314" s="35">
        <v>6740549.9800000004</v>
      </c>
      <c r="S1314" s="40">
        <f t="shared" si="137"/>
        <v>16627059.370000001</v>
      </c>
      <c r="T1314" s="52">
        <v>0</v>
      </c>
      <c r="U1314" s="64">
        <f t="shared" si="138"/>
        <v>16627059.370000001</v>
      </c>
      <c r="V1314" s="48">
        <v>1345553</v>
      </c>
      <c r="W1314" s="34">
        <v>0</v>
      </c>
      <c r="X1314" s="36">
        <v>14717517</v>
      </c>
      <c r="Y1314" s="41">
        <f t="shared" si="139"/>
        <v>16063070</v>
      </c>
      <c r="Z1314" s="42">
        <f t="shared" si="140"/>
        <v>563989.37000000104</v>
      </c>
    </row>
    <row r="1315" spans="1:26" x14ac:dyDescent="0.25">
      <c r="A1315" s="7" t="s">
        <v>2303</v>
      </c>
      <c r="B1315" s="56" t="s">
        <v>415</v>
      </c>
      <c r="C1315" s="6" t="s">
        <v>414</v>
      </c>
      <c r="D1315" s="37" t="s">
        <v>473</v>
      </c>
      <c r="E1315" s="8" t="s">
        <v>474</v>
      </c>
      <c r="F1315" s="5">
        <v>3130795.9985378496</v>
      </c>
      <c r="G1315" s="2">
        <v>2718885.3500000015</v>
      </c>
      <c r="H1315" s="2">
        <v>0</v>
      </c>
      <c r="I1315" s="2">
        <v>0</v>
      </c>
      <c r="J1315" s="2">
        <v>0</v>
      </c>
      <c r="K1315" s="2">
        <v>0</v>
      </c>
      <c r="L1315" s="2">
        <v>0</v>
      </c>
      <c r="M1315" s="24">
        <f t="shared" si="136"/>
        <v>5849681.3485378511</v>
      </c>
      <c r="N1315" s="18">
        <v>2718885.3500000015</v>
      </c>
      <c r="O1315" s="17">
        <v>0</v>
      </c>
      <c r="P1315" s="17">
        <v>560036</v>
      </c>
      <c r="Q1315" s="33">
        <v>0</v>
      </c>
      <c r="R1315" s="35">
        <v>2944737.29</v>
      </c>
      <c r="S1315" s="40">
        <f t="shared" si="137"/>
        <v>6223658.6400000015</v>
      </c>
      <c r="T1315" s="52">
        <v>0</v>
      </c>
      <c r="U1315" s="64">
        <f t="shared" si="138"/>
        <v>6223658.6400000015</v>
      </c>
      <c r="V1315" s="48">
        <v>560036</v>
      </c>
      <c r="W1315" s="34">
        <v>0</v>
      </c>
      <c r="X1315" s="36">
        <v>5289645</v>
      </c>
      <c r="Y1315" s="41">
        <f t="shared" si="139"/>
        <v>5849681</v>
      </c>
      <c r="Z1315" s="42">
        <f t="shared" si="140"/>
        <v>373977.64000000153</v>
      </c>
    </row>
    <row r="1316" spans="1:26" x14ac:dyDescent="0.25">
      <c r="A1316" s="7" t="s">
        <v>2303</v>
      </c>
      <c r="B1316" s="56" t="s">
        <v>415</v>
      </c>
      <c r="C1316" s="6" t="s">
        <v>414</v>
      </c>
      <c r="D1316" s="37" t="s">
        <v>477</v>
      </c>
      <c r="E1316" s="8" t="s">
        <v>478</v>
      </c>
      <c r="F1316" s="5">
        <v>71782341.594173938</v>
      </c>
      <c r="G1316" s="2">
        <v>7807534.0000000298</v>
      </c>
      <c r="H1316" s="2">
        <v>0</v>
      </c>
      <c r="I1316" s="2">
        <v>0</v>
      </c>
      <c r="J1316" s="2">
        <v>0</v>
      </c>
      <c r="K1316" s="2">
        <v>0</v>
      </c>
      <c r="L1316" s="2">
        <v>0</v>
      </c>
      <c r="M1316" s="24">
        <f t="shared" si="136"/>
        <v>79589875.594173968</v>
      </c>
      <c r="N1316" s="18">
        <v>7807534.0000000298</v>
      </c>
      <c r="O1316" s="17">
        <v>0</v>
      </c>
      <c r="P1316" s="17">
        <v>8776123</v>
      </c>
      <c r="Q1316" s="33">
        <v>22720737.83469741</v>
      </c>
      <c r="R1316" s="35">
        <v>111525439.7</v>
      </c>
      <c r="S1316" s="40">
        <f t="shared" si="137"/>
        <v>150829834.53469744</v>
      </c>
      <c r="T1316" s="52">
        <v>0</v>
      </c>
      <c r="U1316" s="64">
        <f t="shared" si="138"/>
        <v>150829834.53469744</v>
      </c>
      <c r="V1316" s="48">
        <v>8776123</v>
      </c>
      <c r="W1316" s="34">
        <v>22720737.829999998</v>
      </c>
      <c r="X1316" s="36">
        <v>48093015</v>
      </c>
      <c r="Y1316" s="41">
        <f t="shared" si="139"/>
        <v>79589875.829999998</v>
      </c>
      <c r="Z1316" s="42">
        <f t="shared" si="140"/>
        <v>71239958.704697445</v>
      </c>
    </row>
    <row r="1317" spans="1:26" x14ac:dyDescent="0.25">
      <c r="A1317" s="7" t="s">
        <v>2303</v>
      </c>
      <c r="B1317" s="56" t="s">
        <v>415</v>
      </c>
      <c r="C1317" s="6" t="s">
        <v>414</v>
      </c>
      <c r="D1317" s="37" t="s">
        <v>479</v>
      </c>
      <c r="E1317" s="8" t="s">
        <v>480</v>
      </c>
      <c r="F1317" s="5">
        <v>18207849.663410429</v>
      </c>
      <c r="G1317" s="2">
        <v>1082689.4062635265</v>
      </c>
      <c r="H1317" s="2">
        <v>6043918.7137364764</v>
      </c>
      <c r="I1317" s="2">
        <v>0</v>
      </c>
      <c r="J1317" s="2">
        <v>0</v>
      </c>
      <c r="K1317" s="2">
        <v>0</v>
      </c>
      <c r="L1317" s="2">
        <v>0</v>
      </c>
      <c r="M1317" s="24">
        <f t="shared" si="136"/>
        <v>25334457.78341043</v>
      </c>
      <c r="N1317" s="18">
        <v>1082689.4062635265</v>
      </c>
      <c r="O1317" s="17">
        <v>6043918.7137364764</v>
      </c>
      <c r="P1317" s="17">
        <v>3257014</v>
      </c>
      <c r="Q1317" s="33">
        <v>0</v>
      </c>
      <c r="R1317" s="35">
        <v>24196436.710000001</v>
      </c>
      <c r="S1317" s="40">
        <f t="shared" si="137"/>
        <v>34580058.830000006</v>
      </c>
      <c r="T1317" s="52">
        <v>0</v>
      </c>
      <c r="U1317" s="64">
        <f t="shared" si="138"/>
        <v>34580058.830000006</v>
      </c>
      <c r="V1317" s="48">
        <v>3257014</v>
      </c>
      <c r="W1317" s="34">
        <v>0</v>
      </c>
      <c r="X1317" s="36">
        <v>22077444</v>
      </c>
      <c r="Y1317" s="41">
        <f t="shared" si="139"/>
        <v>25334458</v>
      </c>
      <c r="Z1317" s="42">
        <f t="shared" si="140"/>
        <v>9245600.8300000057</v>
      </c>
    </row>
    <row r="1318" spans="1:26" x14ac:dyDescent="0.25">
      <c r="A1318" s="7" t="s">
        <v>2303</v>
      </c>
      <c r="B1318" s="56" t="s">
        <v>415</v>
      </c>
      <c r="C1318" s="6" t="s">
        <v>414</v>
      </c>
      <c r="D1318" s="37" t="s">
        <v>483</v>
      </c>
      <c r="E1318" s="8" t="s">
        <v>484</v>
      </c>
      <c r="F1318" s="5">
        <v>44799.778168000477</v>
      </c>
      <c r="G1318" s="2">
        <v>32756.875938059362</v>
      </c>
      <c r="H1318" s="2">
        <v>71120.124061940645</v>
      </c>
      <c r="I1318" s="2">
        <v>0</v>
      </c>
      <c r="J1318" s="2">
        <v>0</v>
      </c>
      <c r="K1318" s="2">
        <v>0</v>
      </c>
      <c r="L1318" s="2">
        <v>0</v>
      </c>
      <c r="M1318" s="24">
        <f t="shared" si="136"/>
        <v>148676.77816800048</v>
      </c>
      <c r="N1318" s="18">
        <v>32756.875938059362</v>
      </c>
      <c r="O1318" s="17">
        <v>71120.124061940645</v>
      </c>
      <c r="P1318" s="17">
        <v>8014</v>
      </c>
      <c r="Q1318" s="33">
        <v>0</v>
      </c>
      <c r="R1318" s="35">
        <v>0</v>
      </c>
      <c r="S1318" s="40">
        <f t="shared" si="137"/>
        <v>111891</v>
      </c>
      <c r="T1318" s="52">
        <v>0</v>
      </c>
      <c r="U1318" s="64">
        <f t="shared" si="138"/>
        <v>111891</v>
      </c>
      <c r="V1318" s="48">
        <v>0</v>
      </c>
      <c r="W1318" s="34">
        <v>0</v>
      </c>
      <c r="X1318" s="36">
        <v>0</v>
      </c>
      <c r="Y1318" s="41">
        <f t="shared" si="139"/>
        <v>0</v>
      </c>
      <c r="Z1318" s="42">
        <f t="shared" si="140"/>
        <v>111891</v>
      </c>
    </row>
    <row r="1319" spans="1:26" x14ac:dyDescent="0.25">
      <c r="A1319" s="7" t="s">
        <v>2303</v>
      </c>
      <c r="B1319" s="56" t="s">
        <v>415</v>
      </c>
      <c r="C1319" s="6" t="s">
        <v>414</v>
      </c>
      <c r="D1319" s="37" t="s">
        <v>485</v>
      </c>
      <c r="E1319" s="8" t="s">
        <v>486</v>
      </c>
      <c r="F1319" s="5">
        <v>11132061.472507197</v>
      </c>
      <c r="G1319" s="2">
        <v>3280296.879999999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4">
        <f t="shared" si="136"/>
        <v>14412358.352507196</v>
      </c>
      <c r="N1319" s="18">
        <v>3280296.879999999</v>
      </c>
      <c r="O1319" s="17">
        <v>0</v>
      </c>
      <c r="P1319" s="17">
        <v>1991299</v>
      </c>
      <c r="Q1319" s="33">
        <v>0</v>
      </c>
      <c r="R1319" s="35">
        <v>38444553.619999997</v>
      </c>
      <c r="S1319" s="40">
        <f t="shared" si="137"/>
        <v>43716149.5</v>
      </c>
      <c r="T1319" s="52">
        <v>0</v>
      </c>
      <c r="U1319" s="64">
        <f t="shared" si="138"/>
        <v>43716149.5</v>
      </c>
      <c r="V1319" s="48">
        <v>1991299</v>
      </c>
      <c r="W1319" s="34">
        <v>0</v>
      </c>
      <c r="X1319" s="36">
        <v>12421059</v>
      </c>
      <c r="Y1319" s="41">
        <f t="shared" si="139"/>
        <v>14412358</v>
      </c>
      <c r="Z1319" s="42">
        <f t="shared" si="140"/>
        <v>29303791.5</v>
      </c>
    </row>
    <row r="1320" spans="1:26" x14ac:dyDescent="0.25">
      <c r="A1320" s="7" t="s">
        <v>2303</v>
      </c>
      <c r="B1320" s="56" t="s">
        <v>415</v>
      </c>
      <c r="C1320" s="6" t="s">
        <v>414</v>
      </c>
      <c r="D1320" s="37" t="s">
        <v>487</v>
      </c>
      <c r="E1320" s="8" t="s">
        <v>488</v>
      </c>
      <c r="F1320" s="5">
        <v>0</v>
      </c>
      <c r="G1320" s="2">
        <v>0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4">
        <f t="shared" si="136"/>
        <v>0</v>
      </c>
      <c r="N1320" s="18">
        <v>0</v>
      </c>
      <c r="O1320" s="17">
        <v>0</v>
      </c>
      <c r="P1320" s="17">
        <v>0</v>
      </c>
      <c r="Q1320" s="33">
        <v>0</v>
      </c>
      <c r="R1320" s="35">
        <v>169579</v>
      </c>
      <c r="S1320" s="40">
        <f t="shared" si="137"/>
        <v>169579</v>
      </c>
      <c r="T1320" s="52">
        <v>0</v>
      </c>
      <c r="U1320" s="64">
        <f t="shared" si="138"/>
        <v>169579</v>
      </c>
      <c r="V1320" s="48">
        <v>0</v>
      </c>
      <c r="W1320" s="34">
        <v>0</v>
      </c>
      <c r="X1320" s="36">
        <v>0</v>
      </c>
      <c r="Y1320" s="41">
        <f t="shared" si="139"/>
        <v>0</v>
      </c>
      <c r="Z1320" s="42">
        <f t="shared" si="140"/>
        <v>169579</v>
      </c>
    </row>
    <row r="1321" spans="1:26" x14ac:dyDescent="0.25">
      <c r="A1321" s="7" t="s">
        <v>2303</v>
      </c>
      <c r="B1321" s="56" t="s">
        <v>415</v>
      </c>
      <c r="C1321" s="6" t="s">
        <v>414</v>
      </c>
      <c r="D1321" s="37" t="s">
        <v>489</v>
      </c>
      <c r="E1321" s="8" t="s">
        <v>490</v>
      </c>
      <c r="F1321" s="5">
        <v>51453.286728407489</v>
      </c>
      <c r="G1321" s="2">
        <v>291054</v>
      </c>
      <c r="H1321" s="2">
        <v>0</v>
      </c>
      <c r="I1321" s="2">
        <v>0</v>
      </c>
      <c r="J1321" s="2">
        <v>0</v>
      </c>
      <c r="K1321" s="2">
        <v>0</v>
      </c>
      <c r="L1321" s="2">
        <v>0</v>
      </c>
      <c r="M1321" s="24">
        <f t="shared" si="136"/>
        <v>342507.28672840749</v>
      </c>
      <c r="N1321" s="18">
        <v>291054</v>
      </c>
      <c r="O1321" s="17">
        <v>0</v>
      </c>
      <c r="P1321" s="17">
        <v>9204</v>
      </c>
      <c r="Q1321" s="33">
        <v>0</v>
      </c>
      <c r="R1321" s="35">
        <v>61137.29</v>
      </c>
      <c r="S1321" s="40">
        <f t="shared" si="137"/>
        <v>361395.29</v>
      </c>
      <c r="T1321" s="52">
        <v>0</v>
      </c>
      <c r="U1321" s="64">
        <f t="shared" si="138"/>
        <v>361395.29</v>
      </c>
      <c r="V1321" s="48">
        <v>0</v>
      </c>
      <c r="W1321" s="34">
        <v>0</v>
      </c>
      <c r="X1321" s="36">
        <v>0</v>
      </c>
      <c r="Y1321" s="41">
        <f t="shared" si="139"/>
        <v>0</v>
      </c>
      <c r="Z1321" s="42">
        <f t="shared" si="140"/>
        <v>361395.29</v>
      </c>
    </row>
    <row r="1322" spans="1:26" x14ac:dyDescent="0.25">
      <c r="A1322" s="7" t="s">
        <v>2303</v>
      </c>
      <c r="B1322" s="56" t="s">
        <v>415</v>
      </c>
      <c r="C1322" s="6" t="s">
        <v>414</v>
      </c>
      <c r="D1322" s="37" t="s">
        <v>491</v>
      </c>
      <c r="E1322" s="8" t="s">
        <v>492</v>
      </c>
      <c r="F1322" s="5">
        <v>48506500.73583591</v>
      </c>
      <c r="G1322" s="2">
        <v>6541357</v>
      </c>
      <c r="H1322" s="2">
        <v>0</v>
      </c>
      <c r="I1322" s="2">
        <v>0</v>
      </c>
      <c r="J1322" s="2">
        <v>0</v>
      </c>
      <c r="K1322" s="2">
        <v>0</v>
      </c>
      <c r="L1322" s="2">
        <v>0</v>
      </c>
      <c r="M1322" s="24">
        <f t="shared" si="136"/>
        <v>55047857.73583591</v>
      </c>
      <c r="N1322" s="18">
        <v>6541357</v>
      </c>
      <c r="O1322" s="17">
        <v>0</v>
      </c>
      <c r="P1322" s="17">
        <v>3556646</v>
      </c>
      <c r="Q1322" s="33">
        <v>28623604.255936515</v>
      </c>
      <c r="R1322" s="35">
        <v>40347000.859999999</v>
      </c>
      <c r="S1322" s="40">
        <f t="shared" si="137"/>
        <v>79068608.115936518</v>
      </c>
      <c r="T1322" s="52">
        <v>0</v>
      </c>
      <c r="U1322" s="64">
        <f t="shared" si="138"/>
        <v>79068608.115936518</v>
      </c>
      <c r="V1322" s="48">
        <v>3556646</v>
      </c>
      <c r="W1322" s="34">
        <v>28623604</v>
      </c>
      <c r="X1322" s="36">
        <v>22867608</v>
      </c>
      <c r="Y1322" s="41">
        <f t="shared" si="139"/>
        <v>55047858</v>
      </c>
      <c r="Z1322" s="42">
        <f t="shared" si="140"/>
        <v>24020750.115936518</v>
      </c>
    </row>
    <row r="1323" spans="1:26" x14ac:dyDescent="0.25">
      <c r="A1323" s="7" t="s">
        <v>2303</v>
      </c>
      <c r="B1323" s="56" t="s">
        <v>415</v>
      </c>
      <c r="C1323" s="6" t="s">
        <v>414</v>
      </c>
      <c r="D1323" s="37" t="s">
        <v>493</v>
      </c>
      <c r="E1323" s="8" t="s">
        <v>494</v>
      </c>
      <c r="F1323" s="5">
        <v>5139.4241335568749</v>
      </c>
      <c r="G1323" s="2">
        <v>93397</v>
      </c>
      <c r="H1323" s="2">
        <v>0</v>
      </c>
      <c r="I1323" s="2">
        <v>0</v>
      </c>
      <c r="J1323" s="2">
        <v>0</v>
      </c>
      <c r="K1323" s="2">
        <v>0</v>
      </c>
      <c r="L1323" s="2">
        <v>0</v>
      </c>
      <c r="M1323" s="24">
        <f t="shared" si="136"/>
        <v>98536.42413355688</v>
      </c>
      <c r="N1323" s="18">
        <v>93397</v>
      </c>
      <c r="O1323" s="17">
        <v>0</v>
      </c>
      <c r="P1323" s="17">
        <v>919</v>
      </c>
      <c r="Q1323" s="33">
        <v>0</v>
      </c>
      <c r="R1323" s="35">
        <v>255948.44</v>
      </c>
      <c r="S1323" s="40">
        <f t="shared" si="137"/>
        <v>350264.44</v>
      </c>
      <c r="T1323" s="52">
        <v>0</v>
      </c>
      <c r="U1323" s="64">
        <f t="shared" si="138"/>
        <v>350264.44</v>
      </c>
      <c r="V1323" s="48">
        <v>0</v>
      </c>
      <c r="W1323" s="34">
        <v>0</v>
      </c>
      <c r="X1323" s="36">
        <v>0</v>
      </c>
      <c r="Y1323" s="41">
        <f t="shared" si="139"/>
        <v>0</v>
      </c>
      <c r="Z1323" s="42">
        <f t="shared" si="140"/>
        <v>350264.44</v>
      </c>
    </row>
    <row r="1324" spans="1:26" x14ac:dyDescent="0.25">
      <c r="A1324" s="7" t="s">
        <v>2303</v>
      </c>
      <c r="B1324" s="56" t="s">
        <v>415</v>
      </c>
      <c r="C1324" s="6" t="s">
        <v>414</v>
      </c>
      <c r="D1324" s="37" t="s">
        <v>495</v>
      </c>
      <c r="E1324" s="8" t="s">
        <v>496</v>
      </c>
      <c r="F1324" s="5">
        <v>112863.10813422949</v>
      </c>
      <c r="G1324" s="2">
        <v>82523.664031599343</v>
      </c>
      <c r="H1324" s="2">
        <v>179171.33596840064</v>
      </c>
      <c r="I1324" s="2">
        <v>0</v>
      </c>
      <c r="J1324" s="2">
        <v>0</v>
      </c>
      <c r="K1324" s="2">
        <v>0</v>
      </c>
      <c r="L1324" s="2">
        <v>0</v>
      </c>
      <c r="M1324" s="24">
        <f t="shared" si="136"/>
        <v>374558.10813422949</v>
      </c>
      <c r="N1324" s="18">
        <v>82523.664031599343</v>
      </c>
      <c r="O1324" s="17">
        <v>179171.33596840064</v>
      </c>
      <c r="P1324" s="17">
        <v>20189</v>
      </c>
      <c r="Q1324" s="33">
        <v>0</v>
      </c>
      <c r="R1324" s="35">
        <v>147284.42000000001</v>
      </c>
      <c r="S1324" s="40">
        <f t="shared" si="137"/>
        <v>429168.42000000004</v>
      </c>
      <c r="T1324" s="52">
        <v>0</v>
      </c>
      <c r="U1324" s="64">
        <f t="shared" si="138"/>
        <v>429168.42000000004</v>
      </c>
      <c r="V1324" s="48">
        <v>0</v>
      </c>
      <c r="W1324" s="34">
        <v>0</v>
      </c>
      <c r="X1324" s="36">
        <v>0</v>
      </c>
      <c r="Y1324" s="41">
        <f t="shared" si="139"/>
        <v>0</v>
      </c>
      <c r="Z1324" s="42">
        <f t="shared" si="140"/>
        <v>429168.42000000004</v>
      </c>
    </row>
    <row r="1325" spans="1:26" x14ac:dyDescent="0.25">
      <c r="A1325" s="7" t="s">
        <v>2303</v>
      </c>
      <c r="B1325" s="56" t="s">
        <v>415</v>
      </c>
      <c r="C1325" s="6" t="s">
        <v>414</v>
      </c>
      <c r="D1325" s="37" t="s">
        <v>497</v>
      </c>
      <c r="E1325" s="8" t="s">
        <v>498</v>
      </c>
      <c r="F1325" s="5">
        <v>301155.68395940145</v>
      </c>
      <c r="G1325" s="2">
        <v>1544406.72</v>
      </c>
      <c r="H1325" s="2">
        <v>0</v>
      </c>
      <c r="I1325" s="2">
        <v>0</v>
      </c>
      <c r="J1325" s="2">
        <v>0</v>
      </c>
      <c r="K1325" s="2">
        <v>0</v>
      </c>
      <c r="L1325" s="2">
        <v>0</v>
      </c>
      <c r="M1325" s="24">
        <f t="shared" si="136"/>
        <v>1845562.4039594014</v>
      </c>
      <c r="N1325" s="18">
        <v>1544406.72</v>
      </c>
      <c r="O1325" s="17">
        <v>0</v>
      </c>
      <c r="P1325" s="17">
        <v>53871</v>
      </c>
      <c r="Q1325" s="33">
        <v>0</v>
      </c>
      <c r="R1325" s="35">
        <v>701876.27</v>
      </c>
      <c r="S1325" s="40">
        <f t="shared" si="137"/>
        <v>2300153.9900000002</v>
      </c>
      <c r="T1325" s="52">
        <v>0</v>
      </c>
      <c r="U1325" s="64">
        <f t="shared" si="138"/>
        <v>2300153.9900000002</v>
      </c>
      <c r="V1325" s="48">
        <v>53871</v>
      </c>
      <c r="W1325" s="34">
        <v>0</v>
      </c>
      <c r="X1325" s="36">
        <v>1791692</v>
      </c>
      <c r="Y1325" s="41">
        <f t="shared" si="139"/>
        <v>1845563</v>
      </c>
      <c r="Z1325" s="42">
        <f t="shared" si="140"/>
        <v>454590.99000000022</v>
      </c>
    </row>
    <row r="1326" spans="1:26" x14ac:dyDescent="0.25">
      <c r="A1326" s="7" t="s">
        <v>2303</v>
      </c>
      <c r="B1326" s="56" t="s">
        <v>415</v>
      </c>
      <c r="C1326" s="6" t="s">
        <v>414</v>
      </c>
      <c r="D1326" s="37" t="s">
        <v>499</v>
      </c>
      <c r="E1326" s="8" t="s">
        <v>500</v>
      </c>
      <c r="F1326" s="5">
        <v>37344846.932929486</v>
      </c>
      <c r="G1326" s="2">
        <v>15470183.730000004</v>
      </c>
      <c r="H1326" s="2">
        <v>0</v>
      </c>
      <c r="I1326" s="2">
        <v>0</v>
      </c>
      <c r="J1326" s="2">
        <v>0</v>
      </c>
      <c r="K1326" s="2">
        <v>0</v>
      </c>
      <c r="L1326" s="2">
        <v>0</v>
      </c>
      <c r="M1326" s="24">
        <f t="shared" si="136"/>
        <v>52815030.66292949</v>
      </c>
      <c r="N1326" s="18">
        <v>15470183.730000004</v>
      </c>
      <c r="O1326" s="17">
        <v>0</v>
      </c>
      <c r="P1326" s="17">
        <v>6680233</v>
      </c>
      <c r="Q1326" s="33">
        <v>0</v>
      </c>
      <c r="R1326" s="35">
        <v>39988042.810000002</v>
      </c>
      <c r="S1326" s="40">
        <f t="shared" si="137"/>
        <v>62138459.540000007</v>
      </c>
      <c r="T1326" s="52">
        <v>0</v>
      </c>
      <c r="U1326" s="64">
        <f t="shared" si="138"/>
        <v>62138459.540000007</v>
      </c>
      <c r="V1326" s="48">
        <v>6680233</v>
      </c>
      <c r="W1326" s="34">
        <v>0</v>
      </c>
      <c r="X1326" s="36">
        <v>46134798</v>
      </c>
      <c r="Y1326" s="41">
        <f t="shared" si="139"/>
        <v>52815031</v>
      </c>
      <c r="Z1326" s="42">
        <f t="shared" si="140"/>
        <v>9323428.5400000066</v>
      </c>
    </row>
    <row r="1327" spans="1:26" x14ac:dyDescent="0.25">
      <c r="A1327" s="7" t="s">
        <v>2303</v>
      </c>
      <c r="B1327" s="56" t="s">
        <v>415</v>
      </c>
      <c r="C1327" s="6" t="s">
        <v>414</v>
      </c>
      <c r="D1327" s="37" t="s">
        <v>503</v>
      </c>
      <c r="E1327" s="8" t="s">
        <v>504</v>
      </c>
      <c r="F1327" s="5">
        <v>8049955.7543156203</v>
      </c>
      <c r="G1327" s="2">
        <v>7610350.3999999985</v>
      </c>
      <c r="H1327" s="2">
        <v>0</v>
      </c>
      <c r="I1327" s="2">
        <v>0</v>
      </c>
      <c r="J1327" s="2">
        <v>0</v>
      </c>
      <c r="K1327" s="2">
        <v>0</v>
      </c>
      <c r="L1327" s="2">
        <v>0</v>
      </c>
      <c r="M1327" s="24">
        <f t="shared" si="136"/>
        <v>15660306.154315619</v>
      </c>
      <c r="N1327" s="18">
        <v>7610350.3999999985</v>
      </c>
      <c r="O1327" s="17">
        <v>0</v>
      </c>
      <c r="P1327" s="17">
        <v>1175690</v>
      </c>
      <c r="Q1327" s="33">
        <v>1477434.8130985617</v>
      </c>
      <c r="R1327" s="35">
        <v>36014454.590000004</v>
      </c>
      <c r="S1327" s="40">
        <f t="shared" si="137"/>
        <v>46277929.803098559</v>
      </c>
      <c r="T1327" s="52">
        <v>0</v>
      </c>
      <c r="U1327" s="64">
        <f t="shared" si="138"/>
        <v>46277929.803098559</v>
      </c>
      <c r="V1327" s="48">
        <v>1175690</v>
      </c>
      <c r="W1327" s="34">
        <v>1477434.81</v>
      </c>
      <c r="X1327" s="36">
        <v>13007180.380000001</v>
      </c>
      <c r="Y1327" s="41">
        <f t="shared" si="139"/>
        <v>15660305.190000001</v>
      </c>
      <c r="Z1327" s="42">
        <f t="shared" si="140"/>
        <v>30617624.613098558</v>
      </c>
    </row>
    <row r="1328" spans="1:26" x14ac:dyDescent="0.25">
      <c r="A1328" s="7" t="s">
        <v>2303</v>
      </c>
      <c r="B1328" s="56" t="s">
        <v>415</v>
      </c>
      <c r="C1328" s="6" t="s">
        <v>414</v>
      </c>
      <c r="D1328" s="37" t="s">
        <v>505</v>
      </c>
      <c r="E1328" s="8" t="s">
        <v>506</v>
      </c>
      <c r="F1328" s="5">
        <v>0</v>
      </c>
      <c r="G1328" s="2">
        <v>99637.79</v>
      </c>
      <c r="H1328" s="2">
        <v>0</v>
      </c>
      <c r="I1328" s="2">
        <v>0</v>
      </c>
      <c r="J1328" s="2">
        <v>0</v>
      </c>
      <c r="K1328" s="2">
        <v>0</v>
      </c>
      <c r="L1328" s="2">
        <v>0</v>
      </c>
      <c r="M1328" s="24">
        <f t="shared" si="136"/>
        <v>99637.79</v>
      </c>
      <c r="N1328" s="18">
        <v>99637.79</v>
      </c>
      <c r="O1328" s="17">
        <v>0</v>
      </c>
      <c r="P1328" s="17">
        <v>0</v>
      </c>
      <c r="Q1328" s="33">
        <v>0</v>
      </c>
      <c r="R1328" s="35">
        <v>57721.97</v>
      </c>
      <c r="S1328" s="40">
        <f t="shared" si="137"/>
        <v>157359.76</v>
      </c>
      <c r="T1328" s="52">
        <v>0</v>
      </c>
      <c r="U1328" s="64">
        <f t="shared" si="138"/>
        <v>157359.76</v>
      </c>
      <c r="V1328" s="48">
        <v>0</v>
      </c>
      <c r="W1328" s="34">
        <v>0</v>
      </c>
      <c r="X1328" s="36">
        <v>99637.79</v>
      </c>
      <c r="Y1328" s="41">
        <f t="shared" si="139"/>
        <v>99637.79</v>
      </c>
      <c r="Z1328" s="42">
        <f t="shared" si="140"/>
        <v>57721.970000000016</v>
      </c>
    </row>
    <row r="1329" spans="1:26" x14ac:dyDescent="0.25">
      <c r="A1329" s="7" t="s">
        <v>2303</v>
      </c>
      <c r="B1329" s="56" t="s">
        <v>415</v>
      </c>
      <c r="C1329" s="6" t="s">
        <v>414</v>
      </c>
      <c r="D1329" s="37" t="s">
        <v>507</v>
      </c>
      <c r="E1329" s="8" t="s">
        <v>508</v>
      </c>
      <c r="F1329" s="5">
        <v>30731229.650450706</v>
      </c>
      <c r="G1329" s="2">
        <v>462431</v>
      </c>
      <c r="H1329" s="2">
        <v>0</v>
      </c>
      <c r="I1329" s="2">
        <v>0</v>
      </c>
      <c r="J1329" s="2">
        <v>0</v>
      </c>
      <c r="K1329" s="2">
        <v>0</v>
      </c>
      <c r="L1329" s="2">
        <v>0</v>
      </c>
      <c r="M1329" s="24">
        <f t="shared" si="136"/>
        <v>31193660.650450706</v>
      </c>
      <c r="N1329" s="18">
        <v>462431</v>
      </c>
      <c r="O1329" s="17">
        <v>0</v>
      </c>
      <c r="P1329" s="17">
        <v>2361649</v>
      </c>
      <c r="Q1329" s="33">
        <v>17528783.615739271</v>
      </c>
      <c r="R1329" s="35">
        <v>13569935.529999999</v>
      </c>
      <c r="S1329" s="40">
        <f t="shared" si="137"/>
        <v>33922799.145739272</v>
      </c>
      <c r="T1329" s="52">
        <v>0</v>
      </c>
      <c r="U1329" s="64">
        <f t="shared" si="138"/>
        <v>33922799.145739272</v>
      </c>
      <c r="V1329" s="48">
        <v>2361649</v>
      </c>
      <c r="W1329" s="34">
        <v>17528783.620000001</v>
      </c>
      <c r="X1329" s="36">
        <v>11303228</v>
      </c>
      <c r="Y1329" s="41">
        <f t="shared" si="139"/>
        <v>31193660.620000001</v>
      </c>
      <c r="Z1329" s="42">
        <f t="shared" si="140"/>
        <v>2729138.5257392712</v>
      </c>
    </row>
    <row r="1330" spans="1:26" x14ac:dyDescent="0.25">
      <c r="A1330" s="7" t="s">
        <v>2303</v>
      </c>
      <c r="B1330" s="56" t="s">
        <v>415</v>
      </c>
      <c r="C1330" s="6" t="s">
        <v>414</v>
      </c>
      <c r="D1330" s="37" t="s">
        <v>513</v>
      </c>
      <c r="E1330" s="8" t="s">
        <v>514</v>
      </c>
      <c r="F1330" s="5">
        <v>35891172.217812657</v>
      </c>
      <c r="G1330" s="2">
        <v>3903767</v>
      </c>
      <c r="H1330" s="2">
        <v>0</v>
      </c>
      <c r="I1330" s="2">
        <v>0</v>
      </c>
      <c r="J1330" s="2">
        <v>0</v>
      </c>
      <c r="K1330" s="2">
        <v>0</v>
      </c>
      <c r="L1330" s="2">
        <v>0</v>
      </c>
      <c r="M1330" s="24">
        <f t="shared" si="136"/>
        <v>39794939.217812657</v>
      </c>
      <c r="N1330" s="18">
        <v>3903767</v>
      </c>
      <c r="O1330" s="17">
        <v>0</v>
      </c>
      <c r="P1330" s="17">
        <v>4388062</v>
      </c>
      <c r="Q1330" s="33">
        <v>11360368.14838532</v>
      </c>
      <c r="R1330" s="35">
        <v>55781942.549999997</v>
      </c>
      <c r="S1330" s="40">
        <f t="shared" si="137"/>
        <v>75434139.698385313</v>
      </c>
      <c r="T1330" s="52">
        <v>0</v>
      </c>
      <c r="U1330" s="64">
        <f t="shared" si="138"/>
        <v>75434139.698385313</v>
      </c>
      <c r="V1330" s="48">
        <v>4388062</v>
      </c>
      <c r="W1330" s="34">
        <v>11360368</v>
      </c>
      <c r="X1330" s="36">
        <v>24046509</v>
      </c>
      <c r="Y1330" s="41">
        <f t="shared" si="139"/>
        <v>39794939</v>
      </c>
      <c r="Z1330" s="42">
        <f t="shared" si="140"/>
        <v>35639200.698385313</v>
      </c>
    </row>
    <row r="1331" spans="1:26" x14ac:dyDescent="0.25">
      <c r="A1331" s="7" t="s">
        <v>2303</v>
      </c>
      <c r="B1331" s="56" t="s">
        <v>415</v>
      </c>
      <c r="C1331" s="6" t="s">
        <v>414</v>
      </c>
      <c r="D1331" s="37" t="s">
        <v>515</v>
      </c>
      <c r="E1331" s="8" t="s">
        <v>516</v>
      </c>
      <c r="F1331" s="5">
        <v>8959960.2530881576</v>
      </c>
      <c r="G1331" s="2">
        <v>10487996.90676358</v>
      </c>
      <c r="H1331" s="2">
        <v>1058129.1932364183</v>
      </c>
      <c r="I1331" s="2">
        <v>0</v>
      </c>
      <c r="J1331" s="2">
        <v>0</v>
      </c>
      <c r="K1331" s="2">
        <v>0</v>
      </c>
      <c r="L1331" s="2">
        <v>0</v>
      </c>
      <c r="M1331" s="24">
        <f t="shared" si="136"/>
        <v>20506086.353088155</v>
      </c>
      <c r="N1331" s="18">
        <v>10487996.90676358</v>
      </c>
      <c r="O1331" s="17">
        <v>1058129.1932364183</v>
      </c>
      <c r="P1331" s="17">
        <v>1602755</v>
      </c>
      <c r="Q1331" s="33">
        <v>0</v>
      </c>
      <c r="R1331" s="35">
        <v>14457288.91</v>
      </c>
      <c r="S1331" s="40">
        <f t="shared" si="137"/>
        <v>27606170.009999998</v>
      </c>
      <c r="T1331" s="52">
        <v>0</v>
      </c>
      <c r="U1331" s="64">
        <f t="shared" si="138"/>
        <v>27606170.009999998</v>
      </c>
      <c r="V1331" s="48">
        <v>1602755</v>
      </c>
      <c r="W1331" s="34">
        <v>0</v>
      </c>
      <c r="X1331" s="36">
        <v>18903332</v>
      </c>
      <c r="Y1331" s="41">
        <f t="shared" si="139"/>
        <v>20506087</v>
      </c>
      <c r="Z1331" s="42">
        <f t="shared" si="140"/>
        <v>7100083.0099999979</v>
      </c>
    </row>
    <row r="1332" spans="1:26" x14ac:dyDescent="0.25">
      <c r="A1332" s="7" t="s">
        <v>2303</v>
      </c>
      <c r="B1332" s="56" t="s">
        <v>415</v>
      </c>
      <c r="C1332" s="6" t="s">
        <v>414</v>
      </c>
      <c r="D1332" s="37" t="s">
        <v>517</v>
      </c>
      <c r="E1332" s="8" t="s">
        <v>518</v>
      </c>
      <c r="F1332" s="5">
        <v>1023764.7892037617</v>
      </c>
      <c r="G1332" s="2">
        <v>2057229.59</v>
      </c>
      <c r="H1332" s="2">
        <v>0</v>
      </c>
      <c r="I1332" s="2">
        <v>0</v>
      </c>
      <c r="J1332" s="2">
        <v>0</v>
      </c>
      <c r="K1332" s="2">
        <v>0</v>
      </c>
      <c r="L1332" s="2">
        <v>0</v>
      </c>
      <c r="M1332" s="24">
        <f t="shared" si="136"/>
        <v>3080994.3792037619</v>
      </c>
      <c r="N1332" s="18">
        <v>2057229.59</v>
      </c>
      <c r="O1332" s="17">
        <v>0</v>
      </c>
      <c r="P1332" s="17">
        <v>183131</v>
      </c>
      <c r="Q1332" s="33">
        <v>0</v>
      </c>
      <c r="R1332" s="35">
        <v>148533.65</v>
      </c>
      <c r="S1332" s="40">
        <f t="shared" si="137"/>
        <v>2388894.2399999998</v>
      </c>
      <c r="T1332" s="52">
        <v>0</v>
      </c>
      <c r="U1332" s="64">
        <f t="shared" si="138"/>
        <v>2388894.2399999998</v>
      </c>
      <c r="V1332" s="48">
        <v>0</v>
      </c>
      <c r="W1332" s="34">
        <v>0</v>
      </c>
      <c r="X1332" s="36">
        <v>0</v>
      </c>
      <c r="Y1332" s="41">
        <f t="shared" si="139"/>
        <v>0</v>
      </c>
      <c r="Z1332" s="42">
        <f t="shared" si="140"/>
        <v>2388894.2399999998</v>
      </c>
    </row>
    <row r="1333" spans="1:26" x14ac:dyDescent="0.25">
      <c r="A1333" s="7" t="s">
        <v>2303</v>
      </c>
      <c r="B1333" s="56" t="s">
        <v>415</v>
      </c>
      <c r="C1333" s="6" t="s">
        <v>414</v>
      </c>
      <c r="D1333" s="37" t="s">
        <v>519</v>
      </c>
      <c r="E1333" s="8" t="s">
        <v>520</v>
      </c>
      <c r="F1333" s="5">
        <v>35898356.334594138</v>
      </c>
      <c r="G1333" s="2">
        <v>3903767</v>
      </c>
      <c r="H1333" s="2">
        <v>0</v>
      </c>
      <c r="I1333" s="2">
        <v>0</v>
      </c>
      <c r="J1333" s="2">
        <v>0</v>
      </c>
      <c r="K1333" s="2">
        <v>0</v>
      </c>
      <c r="L1333" s="2">
        <v>0</v>
      </c>
      <c r="M1333" s="24">
        <f t="shared" si="136"/>
        <v>39802123.334594138</v>
      </c>
      <c r="N1333" s="18">
        <v>3903767</v>
      </c>
      <c r="O1333" s="17">
        <v>0</v>
      </c>
      <c r="P1333" s="17">
        <v>4388062</v>
      </c>
      <c r="Q1333" s="33">
        <v>11367552.265166799</v>
      </c>
      <c r="R1333" s="35">
        <v>55874100.850000001</v>
      </c>
      <c r="S1333" s="40">
        <f t="shared" si="137"/>
        <v>75533482.115166798</v>
      </c>
      <c r="T1333" s="52">
        <v>0</v>
      </c>
      <c r="U1333" s="64">
        <f t="shared" si="138"/>
        <v>75533482.115166798</v>
      </c>
      <c r="V1333" s="48">
        <v>0</v>
      </c>
      <c r="W1333" s="34">
        <v>0</v>
      </c>
      <c r="X1333" s="36">
        <v>11223579</v>
      </c>
      <c r="Y1333" s="41">
        <f t="shared" si="139"/>
        <v>11223579</v>
      </c>
      <c r="Z1333" s="42">
        <f t="shared" si="140"/>
        <v>64309903.115166798</v>
      </c>
    </row>
    <row r="1334" spans="1:26" x14ac:dyDescent="0.25">
      <c r="A1334" s="7" t="s">
        <v>2303</v>
      </c>
      <c r="B1334" s="56" t="s">
        <v>415</v>
      </c>
      <c r="C1334" s="6" t="s">
        <v>414</v>
      </c>
      <c r="D1334" s="37" t="s">
        <v>521</v>
      </c>
      <c r="E1334" s="8" t="s">
        <v>522</v>
      </c>
      <c r="F1334" s="5">
        <v>71782341.594173938</v>
      </c>
      <c r="G1334" s="2">
        <v>7807534</v>
      </c>
      <c r="H1334" s="2">
        <v>0</v>
      </c>
      <c r="I1334" s="2">
        <v>0</v>
      </c>
      <c r="J1334" s="2">
        <v>0</v>
      </c>
      <c r="K1334" s="2">
        <v>0</v>
      </c>
      <c r="L1334" s="2">
        <v>0</v>
      </c>
      <c r="M1334" s="24">
        <f t="shared" si="136"/>
        <v>79589875.594173938</v>
      </c>
      <c r="N1334" s="18">
        <v>7807534</v>
      </c>
      <c r="O1334" s="17">
        <v>0</v>
      </c>
      <c r="P1334" s="17">
        <v>8776123</v>
      </c>
      <c r="Q1334" s="33">
        <v>22720737.83469741</v>
      </c>
      <c r="R1334" s="35">
        <v>111525439.72</v>
      </c>
      <c r="S1334" s="40">
        <f t="shared" si="137"/>
        <v>150829834.55469739</v>
      </c>
      <c r="T1334" s="52">
        <v>0</v>
      </c>
      <c r="U1334" s="64">
        <f t="shared" si="138"/>
        <v>150829834.55469739</v>
      </c>
      <c r="V1334" s="48">
        <v>8776123</v>
      </c>
      <c r="W1334" s="34">
        <v>22720737.829999998</v>
      </c>
      <c r="X1334" s="36">
        <v>48093015</v>
      </c>
      <c r="Y1334" s="41">
        <f t="shared" si="139"/>
        <v>79589875.829999998</v>
      </c>
      <c r="Z1334" s="42">
        <f t="shared" si="140"/>
        <v>71239958.724697396</v>
      </c>
    </row>
    <row r="1335" spans="1:26" x14ac:dyDescent="0.25">
      <c r="A1335" s="7" t="s">
        <v>2303</v>
      </c>
      <c r="B1335" s="56" t="s">
        <v>415</v>
      </c>
      <c r="C1335" s="6" t="s">
        <v>414</v>
      </c>
      <c r="D1335" s="37" t="s">
        <v>523</v>
      </c>
      <c r="E1335" s="8" t="s">
        <v>524</v>
      </c>
      <c r="F1335" s="5">
        <v>23919.041143317016</v>
      </c>
      <c r="G1335" s="2">
        <v>145033</v>
      </c>
      <c r="H1335" s="2">
        <v>0</v>
      </c>
      <c r="I1335" s="2">
        <v>0</v>
      </c>
      <c r="J1335" s="2">
        <v>0</v>
      </c>
      <c r="K1335" s="2">
        <v>0</v>
      </c>
      <c r="L1335" s="2">
        <v>0</v>
      </c>
      <c r="M1335" s="24">
        <f t="shared" si="136"/>
        <v>168952.04114331701</v>
      </c>
      <c r="N1335" s="18">
        <v>145033</v>
      </c>
      <c r="O1335" s="17">
        <v>0</v>
      </c>
      <c r="P1335" s="17">
        <v>4279</v>
      </c>
      <c r="Q1335" s="33">
        <v>0</v>
      </c>
      <c r="R1335" s="35">
        <v>192093.79</v>
      </c>
      <c r="S1335" s="40">
        <f t="shared" si="137"/>
        <v>341405.79000000004</v>
      </c>
      <c r="T1335" s="52">
        <v>0</v>
      </c>
      <c r="U1335" s="64">
        <f t="shared" si="138"/>
        <v>341405.79000000004</v>
      </c>
      <c r="V1335" s="48">
        <v>0</v>
      </c>
      <c r="W1335" s="34">
        <v>0</v>
      </c>
      <c r="X1335" s="36">
        <v>0</v>
      </c>
      <c r="Y1335" s="41">
        <f t="shared" si="139"/>
        <v>0</v>
      </c>
      <c r="Z1335" s="42">
        <f t="shared" si="140"/>
        <v>341405.79000000004</v>
      </c>
    </row>
    <row r="1336" spans="1:26" x14ac:dyDescent="0.25">
      <c r="A1336" s="7" t="s">
        <v>2303</v>
      </c>
      <c r="B1336" s="56" t="s">
        <v>415</v>
      </c>
      <c r="C1336" s="6" t="s">
        <v>414</v>
      </c>
      <c r="D1336" s="37" t="s">
        <v>525</v>
      </c>
      <c r="E1336" s="8" t="s">
        <v>526</v>
      </c>
      <c r="F1336" s="5">
        <v>82332125.582192972</v>
      </c>
      <c r="G1336" s="2">
        <v>11342321.496932715</v>
      </c>
      <c r="H1336" s="2">
        <v>16798028.063067265</v>
      </c>
      <c r="I1336" s="2">
        <v>0</v>
      </c>
      <c r="J1336" s="2">
        <v>0</v>
      </c>
      <c r="K1336" s="2">
        <v>0</v>
      </c>
      <c r="L1336" s="2">
        <v>0</v>
      </c>
      <c r="M1336" s="24">
        <f t="shared" si="136"/>
        <v>110472475.14219296</v>
      </c>
      <c r="N1336" s="18">
        <v>11342321.496932715</v>
      </c>
      <c r="O1336" s="17">
        <v>16798028.063067265</v>
      </c>
      <c r="P1336" s="17">
        <v>14727542</v>
      </c>
      <c r="Q1336" s="33">
        <v>0</v>
      </c>
      <c r="R1336" s="35">
        <v>42779082.890000001</v>
      </c>
      <c r="S1336" s="40">
        <f t="shared" si="137"/>
        <v>85646974.449999988</v>
      </c>
      <c r="T1336" s="52">
        <v>0</v>
      </c>
      <c r="U1336" s="64">
        <f t="shared" si="138"/>
        <v>85646974.449999988</v>
      </c>
      <c r="V1336" s="48">
        <v>14727542</v>
      </c>
      <c r="W1336" s="34">
        <v>0</v>
      </c>
      <c r="X1336" s="36">
        <v>65392681.240000002</v>
      </c>
      <c r="Y1336" s="41">
        <f t="shared" si="139"/>
        <v>80120223.24000001</v>
      </c>
      <c r="Z1336" s="42">
        <f t="shared" si="140"/>
        <v>5526751.2099999785</v>
      </c>
    </row>
    <row r="1337" spans="1:26" x14ac:dyDescent="0.25">
      <c r="A1337" s="7" t="s">
        <v>2303</v>
      </c>
      <c r="B1337" s="56" t="s">
        <v>415</v>
      </c>
      <c r="C1337" s="6" t="s">
        <v>414</v>
      </c>
      <c r="D1337" s="37" t="s">
        <v>527</v>
      </c>
      <c r="E1337" s="8" t="s">
        <v>528</v>
      </c>
      <c r="F1337" s="5">
        <v>40699947.449249707</v>
      </c>
      <c r="G1337" s="2">
        <v>1916423</v>
      </c>
      <c r="H1337" s="2">
        <v>0</v>
      </c>
      <c r="I1337" s="2">
        <v>0</v>
      </c>
      <c r="J1337" s="2">
        <v>0</v>
      </c>
      <c r="K1337" s="2">
        <v>0</v>
      </c>
      <c r="L1337" s="2">
        <v>0</v>
      </c>
      <c r="M1337" s="24">
        <f t="shared" si="136"/>
        <v>42616370.449249707</v>
      </c>
      <c r="N1337" s="18">
        <v>1916423</v>
      </c>
      <c r="O1337" s="17">
        <v>0</v>
      </c>
      <c r="P1337" s="17">
        <v>4263278</v>
      </c>
      <c r="Q1337" s="33">
        <v>16866728.326274227</v>
      </c>
      <c r="R1337" s="35">
        <v>17465707.41</v>
      </c>
      <c r="S1337" s="40">
        <f t="shared" si="137"/>
        <v>40512136.736274227</v>
      </c>
      <c r="T1337" s="52">
        <v>0</v>
      </c>
      <c r="U1337" s="64">
        <f t="shared" si="138"/>
        <v>40512136.736274227</v>
      </c>
      <c r="V1337" s="48">
        <v>4263278</v>
      </c>
      <c r="W1337" s="34">
        <v>16866728</v>
      </c>
      <c r="X1337" s="36">
        <v>18310931.260000002</v>
      </c>
      <c r="Y1337" s="41">
        <f t="shared" si="139"/>
        <v>39440937.260000005</v>
      </c>
      <c r="Z1337" s="42">
        <f t="shared" si="140"/>
        <v>1071199.4762742221</v>
      </c>
    </row>
    <row r="1338" spans="1:26" x14ac:dyDescent="0.25">
      <c r="A1338" s="7" t="s">
        <v>2303</v>
      </c>
      <c r="B1338" s="56" t="s">
        <v>415</v>
      </c>
      <c r="C1338" s="6" t="s">
        <v>414</v>
      </c>
      <c r="D1338" s="37" t="s">
        <v>529</v>
      </c>
      <c r="E1338" s="8" t="s">
        <v>530</v>
      </c>
      <c r="F1338" s="5">
        <v>7143945.7144578593</v>
      </c>
      <c r="G1338" s="2">
        <v>841996.92</v>
      </c>
      <c r="H1338" s="2">
        <v>0</v>
      </c>
      <c r="I1338" s="2">
        <v>0</v>
      </c>
      <c r="J1338" s="2">
        <v>0</v>
      </c>
      <c r="K1338" s="2">
        <v>0</v>
      </c>
      <c r="L1338" s="2">
        <v>0</v>
      </c>
      <c r="M1338" s="24">
        <f t="shared" si="136"/>
        <v>7985942.6344578592</v>
      </c>
      <c r="N1338" s="18">
        <v>841996.92</v>
      </c>
      <c r="O1338" s="17">
        <v>0</v>
      </c>
      <c r="P1338" s="17">
        <v>1277907</v>
      </c>
      <c r="Q1338" s="33">
        <v>0</v>
      </c>
      <c r="R1338" s="35">
        <v>921808.89</v>
      </c>
      <c r="S1338" s="40">
        <f t="shared" si="137"/>
        <v>3041712.81</v>
      </c>
      <c r="T1338" s="52">
        <v>0</v>
      </c>
      <c r="U1338" s="64">
        <f t="shared" si="138"/>
        <v>3041712.81</v>
      </c>
      <c r="V1338" s="48">
        <v>0</v>
      </c>
      <c r="W1338" s="34">
        <v>0</v>
      </c>
      <c r="X1338" s="36">
        <v>0</v>
      </c>
      <c r="Y1338" s="41">
        <f t="shared" si="139"/>
        <v>0</v>
      </c>
      <c r="Z1338" s="42">
        <f t="shared" si="140"/>
        <v>3041712.81</v>
      </c>
    </row>
    <row r="1339" spans="1:26" x14ac:dyDescent="0.25">
      <c r="A1339" s="7" t="s">
        <v>2303</v>
      </c>
      <c r="B1339" s="56" t="s">
        <v>415</v>
      </c>
      <c r="C1339" s="6" t="s">
        <v>414</v>
      </c>
      <c r="D1339" s="37" t="s">
        <v>531</v>
      </c>
      <c r="E1339" s="8" t="s">
        <v>532</v>
      </c>
      <c r="F1339" s="5">
        <v>4541351.1890677959</v>
      </c>
      <c r="G1339" s="2">
        <v>583052</v>
      </c>
      <c r="H1339" s="2">
        <v>0</v>
      </c>
      <c r="I1339" s="2">
        <v>0</v>
      </c>
      <c r="J1339" s="2">
        <v>0</v>
      </c>
      <c r="K1339" s="2">
        <v>0</v>
      </c>
      <c r="L1339" s="2">
        <v>0</v>
      </c>
      <c r="M1339" s="24">
        <f t="shared" si="136"/>
        <v>5124403.1890677959</v>
      </c>
      <c r="N1339" s="18">
        <v>583052</v>
      </c>
      <c r="O1339" s="17">
        <v>0</v>
      </c>
      <c r="P1339" s="17">
        <v>406770</v>
      </c>
      <c r="Q1339" s="33">
        <v>2267365.8205149681</v>
      </c>
      <c r="R1339" s="35">
        <v>4470867.87</v>
      </c>
      <c r="S1339" s="40">
        <f t="shared" si="137"/>
        <v>7728055.6905149687</v>
      </c>
      <c r="T1339" s="52">
        <v>0</v>
      </c>
      <c r="U1339" s="64">
        <f t="shared" si="138"/>
        <v>7728055.6905149687</v>
      </c>
      <c r="V1339" s="48">
        <v>406770</v>
      </c>
      <c r="W1339" s="34">
        <v>2267365.8199999998</v>
      </c>
      <c r="X1339" s="36">
        <v>2450268</v>
      </c>
      <c r="Y1339" s="41">
        <f t="shared" si="139"/>
        <v>5124403.82</v>
      </c>
      <c r="Z1339" s="42">
        <f t="shared" si="140"/>
        <v>2603651.8705149684</v>
      </c>
    </row>
    <row r="1340" spans="1:26" x14ac:dyDescent="0.25">
      <c r="A1340" s="7" t="s">
        <v>2303</v>
      </c>
      <c r="B1340" s="56" t="s">
        <v>415</v>
      </c>
      <c r="C1340" s="6" t="s">
        <v>414</v>
      </c>
      <c r="D1340" s="37" t="s">
        <v>533</v>
      </c>
      <c r="E1340" s="8" t="s">
        <v>534</v>
      </c>
      <c r="F1340" s="5">
        <v>71782341.594173938</v>
      </c>
      <c r="G1340" s="2">
        <v>7807534</v>
      </c>
      <c r="H1340" s="2">
        <v>0</v>
      </c>
      <c r="I1340" s="2">
        <v>0</v>
      </c>
      <c r="J1340" s="2">
        <v>0</v>
      </c>
      <c r="K1340" s="2">
        <v>0</v>
      </c>
      <c r="L1340" s="2">
        <v>0</v>
      </c>
      <c r="M1340" s="24">
        <f t="shared" si="136"/>
        <v>79589875.594173938</v>
      </c>
      <c r="N1340" s="18">
        <v>7807534</v>
      </c>
      <c r="O1340" s="17">
        <v>0</v>
      </c>
      <c r="P1340" s="17">
        <v>8776123</v>
      </c>
      <c r="Q1340" s="33">
        <v>22720737.83469741</v>
      </c>
      <c r="R1340" s="35">
        <v>111525439.72</v>
      </c>
      <c r="S1340" s="40">
        <f t="shared" si="137"/>
        <v>150829834.55469739</v>
      </c>
      <c r="T1340" s="52">
        <v>0</v>
      </c>
      <c r="U1340" s="64">
        <f t="shared" si="138"/>
        <v>150829834.55469739</v>
      </c>
      <c r="V1340" s="48">
        <v>8776123</v>
      </c>
      <c r="W1340" s="34">
        <v>22720737.829999998</v>
      </c>
      <c r="X1340" s="36">
        <v>48093015</v>
      </c>
      <c r="Y1340" s="41">
        <f t="shared" si="139"/>
        <v>79589875.829999998</v>
      </c>
      <c r="Z1340" s="42">
        <f t="shared" si="140"/>
        <v>71239958.724697396</v>
      </c>
    </row>
    <row r="1341" spans="1:26" x14ac:dyDescent="0.25">
      <c r="A1341" s="7" t="s">
        <v>2303</v>
      </c>
      <c r="B1341" s="56" t="s">
        <v>415</v>
      </c>
      <c r="C1341" s="6" t="s">
        <v>414</v>
      </c>
      <c r="D1341" s="37" t="s">
        <v>535</v>
      </c>
      <c r="E1341" s="8" t="s">
        <v>536</v>
      </c>
      <c r="F1341" s="5">
        <v>140510972.50128958</v>
      </c>
      <c r="G1341" s="2">
        <v>52460617.789999992</v>
      </c>
      <c r="H1341" s="2">
        <v>0</v>
      </c>
      <c r="I1341" s="2">
        <v>0</v>
      </c>
      <c r="J1341" s="2">
        <v>0</v>
      </c>
      <c r="K1341" s="2">
        <v>0</v>
      </c>
      <c r="L1341" s="2">
        <v>0</v>
      </c>
      <c r="M1341" s="24">
        <f t="shared" si="136"/>
        <v>192971590.29128957</v>
      </c>
      <c r="N1341" s="18">
        <v>52460617.789999992</v>
      </c>
      <c r="O1341" s="17">
        <v>0</v>
      </c>
      <c r="P1341" s="17">
        <v>25134555</v>
      </c>
      <c r="Q1341" s="33">
        <v>0</v>
      </c>
      <c r="R1341" s="35">
        <v>125108310.48999999</v>
      </c>
      <c r="S1341" s="40">
        <f t="shared" si="137"/>
        <v>202703483.27999997</v>
      </c>
      <c r="T1341" s="52">
        <v>0</v>
      </c>
      <c r="U1341" s="64">
        <f t="shared" si="138"/>
        <v>202703483.27999997</v>
      </c>
      <c r="V1341" s="48">
        <v>25134555</v>
      </c>
      <c r="W1341" s="34">
        <v>0</v>
      </c>
      <c r="X1341" s="36">
        <v>167837036</v>
      </c>
      <c r="Y1341" s="41">
        <f t="shared" si="139"/>
        <v>192971591</v>
      </c>
      <c r="Z1341" s="42">
        <f t="shared" si="140"/>
        <v>9731892.2799999714</v>
      </c>
    </row>
    <row r="1342" spans="1:26" x14ac:dyDescent="0.25">
      <c r="A1342" s="7" t="s">
        <v>2303</v>
      </c>
      <c r="B1342" s="56" t="s">
        <v>415</v>
      </c>
      <c r="C1342" s="6" t="s">
        <v>414</v>
      </c>
      <c r="D1342" s="37" t="s">
        <v>537</v>
      </c>
      <c r="E1342" s="8" t="s">
        <v>538</v>
      </c>
      <c r="F1342" s="5">
        <v>412223.59181898541</v>
      </c>
      <c r="G1342" s="2">
        <v>317239.65896737506</v>
      </c>
      <c r="H1342" s="2">
        <v>611940.34103262494</v>
      </c>
      <c r="I1342" s="2">
        <v>0</v>
      </c>
      <c r="J1342" s="2">
        <v>0</v>
      </c>
      <c r="K1342" s="2">
        <v>0</v>
      </c>
      <c r="L1342" s="2">
        <v>0</v>
      </c>
      <c r="M1342" s="24">
        <f t="shared" si="136"/>
        <v>1341403.5918189855</v>
      </c>
      <c r="N1342" s="18">
        <v>317239.65896737506</v>
      </c>
      <c r="O1342" s="17">
        <v>611940.34103262494</v>
      </c>
      <c r="P1342" s="17">
        <v>73738</v>
      </c>
      <c r="Q1342" s="33">
        <v>0</v>
      </c>
      <c r="R1342" s="35">
        <v>0</v>
      </c>
      <c r="S1342" s="40">
        <f t="shared" si="137"/>
        <v>1002918</v>
      </c>
      <c r="T1342" s="52">
        <v>0</v>
      </c>
      <c r="U1342" s="64">
        <f t="shared" si="138"/>
        <v>1002918</v>
      </c>
      <c r="V1342" s="48">
        <v>0</v>
      </c>
      <c r="W1342" s="34">
        <v>0</v>
      </c>
      <c r="X1342" s="36">
        <v>0</v>
      </c>
      <c r="Y1342" s="41">
        <f t="shared" si="139"/>
        <v>0</v>
      </c>
      <c r="Z1342" s="42">
        <f t="shared" si="140"/>
        <v>1002918</v>
      </c>
    </row>
    <row r="1343" spans="1:26" x14ac:dyDescent="0.25">
      <c r="A1343" s="7" t="s">
        <v>2303</v>
      </c>
      <c r="B1343" s="56" t="s">
        <v>415</v>
      </c>
      <c r="C1343" s="6" t="s">
        <v>414</v>
      </c>
      <c r="D1343" s="37" t="s">
        <v>539</v>
      </c>
      <c r="E1343" s="8" t="s">
        <v>540</v>
      </c>
      <c r="F1343" s="5">
        <v>3754.6859236589999</v>
      </c>
      <c r="G1343" s="2">
        <v>21239</v>
      </c>
      <c r="H1343" s="2">
        <v>0</v>
      </c>
      <c r="I1343" s="2">
        <v>0</v>
      </c>
      <c r="J1343" s="2">
        <v>0</v>
      </c>
      <c r="K1343" s="2">
        <v>0</v>
      </c>
      <c r="L1343" s="2">
        <v>0</v>
      </c>
      <c r="M1343" s="24">
        <f t="shared" si="136"/>
        <v>24993.685923658999</v>
      </c>
      <c r="N1343" s="18">
        <v>21239</v>
      </c>
      <c r="O1343" s="17">
        <v>0</v>
      </c>
      <c r="P1343" s="17">
        <v>672</v>
      </c>
      <c r="Q1343" s="33">
        <v>0</v>
      </c>
      <c r="R1343" s="35">
        <v>0</v>
      </c>
      <c r="S1343" s="40">
        <f t="shared" si="137"/>
        <v>21911</v>
      </c>
      <c r="T1343" s="52">
        <v>0</v>
      </c>
      <c r="U1343" s="64">
        <f t="shared" si="138"/>
        <v>21911</v>
      </c>
      <c r="V1343" s="48">
        <v>0</v>
      </c>
      <c r="W1343" s="34">
        <v>0</v>
      </c>
      <c r="X1343" s="36">
        <v>0</v>
      </c>
      <c r="Y1343" s="41">
        <f t="shared" si="139"/>
        <v>0</v>
      </c>
      <c r="Z1343" s="42">
        <f t="shared" si="140"/>
        <v>21911</v>
      </c>
    </row>
    <row r="1344" spans="1:26" x14ac:dyDescent="0.25">
      <c r="A1344" s="7" t="s">
        <v>2303</v>
      </c>
      <c r="B1344" s="56" t="s">
        <v>415</v>
      </c>
      <c r="C1344" s="6" t="s">
        <v>414</v>
      </c>
      <c r="D1344" s="37" t="s">
        <v>541</v>
      </c>
      <c r="E1344" s="8" t="s">
        <v>542</v>
      </c>
      <c r="F1344" s="5">
        <v>59818618.236347824</v>
      </c>
      <c r="G1344" s="2">
        <v>6506279</v>
      </c>
      <c r="H1344" s="2">
        <v>0</v>
      </c>
      <c r="I1344" s="2">
        <v>0</v>
      </c>
      <c r="J1344" s="2">
        <v>0</v>
      </c>
      <c r="K1344" s="2">
        <v>0</v>
      </c>
      <c r="L1344" s="2">
        <v>0</v>
      </c>
      <c r="M1344" s="24">
        <f t="shared" si="136"/>
        <v>66324897.236347824</v>
      </c>
      <c r="N1344" s="18">
        <v>6506279</v>
      </c>
      <c r="O1344" s="17">
        <v>0</v>
      </c>
      <c r="P1344" s="17">
        <v>7313436</v>
      </c>
      <c r="Q1344" s="33">
        <v>18933948.065030854</v>
      </c>
      <c r="R1344" s="35">
        <v>92962312.769999996</v>
      </c>
      <c r="S1344" s="40">
        <f t="shared" si="137"/>
        <v>125715975.83503085</v>
      </c>
      <c r="T1344" s="52">
        <v>0</v>
      </c>
      <c r="U1344" s="64">
        <f t="shared" si="138"/>
        <v>125715975.83503085</v>
      </c>
      <c r="V1344" s="48">
        <v>7313436</v>
      </c>
      <c r="W1344" s="34">
        <v>18933948</v>
      </c>
      <c r="X1344" s="36">
        <v>40077513</v>
      </c>
      <c r="Y1344" s="41">
        <f t="shared" si="139"/>
        <v>66324897</v>
      </c>
      <c r="Z1344" s="42">
        <f t="shared" si="140"/>
        <v>59391078.835030854</v>
      </c>
    </row>
    <row r="1345" spans="1:26" x14ac:dyDescent="0.25">
      <c r="A1345" s="7" t="s">
        <v>2303</v>
      </c>
      <c r="B1345" s="56" t="s">
        <v>415</v>
      </c>
      <c r="C1345" s="6" t="s">
        <v>414</v>
      </c>
      <c r="D1345" s="37" t="s">
        <v>545</v>
      </c>
      <c r="E1345" s="8" t="s">
        <v>546</v>
      </c>
      <c r="F1345" s="5">
        <v>0</v>
      </c>
      <c r="G1345" s="2">
        <v>0</v>
      </c>
      <c r="H1345" s="2">
        <v>0</v>
      </c>
      <c r="I1345" s="2">
        <v>0</v>
      </c>
      <c r="J1345" s="2">
        <v>0</v>
      </c>
      <c r="K1345" s="2">
        <v>0</v>
      </c>
      <c r="L1345" s="2">
        <v>0</v>
      </c>
      <c r="M1345" s="24">
        <f t="shared" si="136"/>
        <v>0</v>
      </c>
      <c r="N1345" s="18">
        <v>0</v>
      </c>
      <c r="O1345" s="17">
        <v>0</v>
      </c>
      <c r="P1345" s="17">
        <v>0</v>
      </c>
      <c r="Q1345" s="33">
        <v>0</v>
      </c>
      <c r="R1345" s="35">
        <v>135344</v>
      </c>
      <c r="S1345" s="40">
        <f t="shared" si="137"/>
        <v>135344</v>
      </c>
      <c r="T1345" s="52">
        <v>0</v>
      </c>
      <c r="U1345" s="64">
        <f t="shared" si="138"/>
        <v>135344</v>
      </c>
      <c r="V1345" s="48">
        <v>0</v>
      </c>
      <c r="W1345" s="34">
        <v>0</v>
      </c>
      <c r="X1345" s="36">
        <v>0</v>
      </c>
      <c r="Y1345" s="41">
        <f t="shared" si="139"/>
        <v>0</v>
      </c>
      <c r="Z1345" s="42">
        <f t="shared" si="140"/>
        <v>135344</v>
      </c>
    </row>
    <row r="1346" spans="1:26" x14ac:dyDescent="0.25">
      <c r="A1346" s="7" t="s">
        <v>2303</v>
      </c>
      <c r="B1346" s="56" t="s">
        <v>415</v>
      </c>
      <c r="C1346" s="6" t="s">
        <v>414</v>
      </c>
      <c r="D1346" s="37" t="s">
        <v>547</v>
      </c>
      <c r="E1346" s="8" t="s">
        <v>548</v>
      </c>
      <c r="F1346" s="5">
        <v>193454598.2858932</v>
      </c>
      <c r="G1346" s="2">
        <v>7529206.8100000024</v>
      </c>
      <c r="H1346" s="2">
        <v>0</v>
      </c>
      <c r="I1346" s="2">
        <v>0</v>
      </c>
      <c r="J1346" s="2">
        <v>0</v>
      </c>
      <c r="K1346" s="2">
        <v>0</v>
      </c>
      <c r="L1346" s="2">
        <v>0</v>
      </c>
      <c r="M1346" s="24">
        <f t="shared" si="136"/>
        <v>200983805.0958932</v>
      </c>
      <c r="N1346" s="18">
        <v>7529206.8100000024</v>
      </c>
      <c r="O1346" s="17">
        <v>0</v>
      </c>
      <c r="P1346" s="17">
        <v>25920572</v>
      </c>
      <c r="Q1346" s="33">
        <v>48549515.341589458</v>
      </c>
      <c r="R1346" s="35">
        <v>94941059.730000004</v>
      </c>
      <c r="S1346" s="40">
        <f t="shared" si="137"/>
        <v>176940353.88158947</v>
      </c>
      <c r="T1346" s="52">
        <v>0</v>
      </c>
      <c r="U1346" s="64">
        <f t="shared" si="138"/>
        <v>176940353.88158947</v>
      </c>
      <c r="V1346" s="48">
        <v>25920572</v>
      </c>
      <c r="W1346" s="34">
        <v>48549515</v>
      </c>
      <c r="X1346" s="36">
        <v>94894606.310000002</v>
      </c>
      <c r="Y1346" s="41">
        <f t="shared" si="139"/>
        <v>169364693.31</v>
      </c>
      <c r="Z1346" s="42">
        <f t="shared" si="140"/>
        <v>7575660.5715894699</v>
      </c>
    </row>
    <row r="1347" spans="1:26" x14ac:dyDescent="0.25">
      <c r="A1347" s="7" t="s">
        <v>2303</v>
      </c>
      <c r="B1347" s="56" t="s">
        <v>415</v>
      </c>
      <c r="C1347" s="6" t="s">
        <v>414</v>
      </c>
      <c r="D1347" s="37" t="s">
        <v>551</v>
      </c>
      <c r="E1347" s="8" t="s">
        <v>2426</v>
      </c>
      <c r="F1347" s="5">
        <v>0</v>
      </c>
      <c r="G1347" s="2">
        <v>0</v>
      </c>
      <c r="H1347" s="2">
        <v>0</v>
      </c>
      <c r="I1347" s="2">
        <v>0</v>
      </c>
      <c r="J1347" s="2">
        <v>0</v>
      </c>
      <c r="K1347" s="2">
        <v>0</v>
      </c>
      <c r="L1347" s="2">
        <v>0</v>
      </c>
      <c r="M1347" s="24">
        <f t="shared" si="136"/>
        <v>0</v>
      </c>
      <c r="N1347" s="18">
        <v>0</v>
      </c>
      <c r="O1347" s="17">
        <v>0</v>
      </c>
      <c r="P1347" s="17">
        <v>0</v>
      </c>
      <c r="Q1347" s="33">
        <v>0</v>
      </c>
      <c r="R1347" s="35">
        <v>26593.83</v>
      </c>
      <c r="S1347" s="40">
        <f t="shared" si="137"/>
        <v>26593.83</v>
      </c>
      <c r="T1347" s="52">
        <v>0</v>
      </c>
      <c r="U1347" s="64">
        <f t="shared" si="138"/>
        <v>26593.83</v>
      </c>
      <c r="V1347" s="48">
        <v>0</v>
      </c>
      <c r="W1347" s="34">
        <v>0</v>
      </c>
      <c r="X1347" s="36">
        <v>0</v>
      </c>
      <c r="Y1347" s="41">
        <f t="shared" si="139"/>
        <v>0</v>
      </c>
      <c r="Z1347" s="42">
        <f t="shared" si="140"/>
        <v>26593.83</v>
      </c>
    </row>
    <row r="1348" spans="1:26" x14ac:dyDescent="0.25">
      <c r="A1348" s="7" t="s">
        <v>2303</v>
      </c>
      <c r="B1348" s="56" t="s">
        <v>415</v>
      </c>
      <c r="C1348" s="6" t="s">
        <v>414</v>
      </c>
      <c r="D1348" s="37" t="s">
        <v>553</v>
      </c>
      <c r="E1348" s="8" t="s">
        <v>554</v>
      </c>
      <c r="F1348" s="5">
        <v>71782341.594173938</v>
      </c>
      <c r="G1348" s="2">
        <v>7807534</v>
      </c>
      <c r="H1348" s="2">
        <v>0</v>
      </c>
      <c r="I1348" s="2">
        <v>0</v>
      </c>
      <c r="J1348" s="2">
        <v>0</v>
      </c>
      <c r="K1348" s="2">
        <v>0</v>
      </c>
      <c r="L1348" s="2">
        <v>0</v>
      </c>
      <c r="M1348" s="24">
        <f t="shared" si="136"/>
        <v>79589875.594173938</v>
      </c>
      <c r="N1348" s="18">
        <v>7807534</v>
      </c>
      <c r="O1348" s="17">
        <v>0</v>
      </c>
      <c r="P1348" s="17">
        <v>8776123</v>
      </c>
      <c r="Q1348" s="33">
        <v>22720737.83469741</v>
      </c>
      <c r="R1348" s="35">
        <v>111601180.5</v>
      </c>
      <c r="S1348" s="40">
        <f t="shared" si="137"/>
        <v>150905575.33469743</v>
      </c>
      <c r="T1348" s="52">
        <v>0</v>
      </c>
      <c r="U1348" s="64">
        <f t="shared" si="138"/>
        <v>150905575.33469743</v>
      </c>
      <c r="V1348" s="48">
        <v>8776123</v>
      </c>
      <c r="W1348" s="34">
        <v>22720737.829999998</v>
      </c>
      <c r="X1348" s="36">
        <v>48093015</v>
      </c>
      <c r="Y1348" s="41">
        <f t="shared" si="139"/>
        <v>79589875.829999998</v>
      </c>
      <c r="Z1348" s="42">
        <f t="shared" si="140"/>
        <v>71315699.504697427</v>
      </c>
    </row>
    <row r="1349" spans="1:26" x14ac:dyDescent="0.25">
      <c r="A1349" s="7" t="s">
        <v>2303</v>
      </c>
      <c r="B1349" s="56" t="s">
        <v>415</v>
      </c>
      <c r="C1349" s="6" t="s">
        <v>414</v>
      </c>
      <c r="D1349" s="37" t="s">
        <v>557</v>
      </c>
      <c r="E1349" s="8" t="s">
        <v>558</v>
      </c>
      <c r="F1349" s="5">
        <v>98974977.769757092</v>
      </c>
      <c r="G1349" s="2">
        <v>36061519.419999957</v>
      </c>
      <c r="H1349" s="2">
        <v>0</v>
      </c>
      <c r="I1349" s="2">
        <v>0</v>
      </c>
      <c r="J1349" s="2">
        <v>0</v>
      </c>
      <c r="K1349" s="2">
        <v>0</v>
      </c>
      <c r="L1349" s="2">
        <v>0</v>
      </c>
      <c r="M1349" s="24">
        <f t="shared" ref="M1349:M1412" si="141">+F1349+G1349+H1349+I1349+J1349+K1349+L1349</f>
        <v>135036497.18975705</v>
      </c>
      <c r="N1349" s="18">
        <v>36061519.419999957</v>
      </c>
      <c r="O1349" s="17">
        <v>0</v>
      </c>
      <c r="P1349" s="17">
        <v>17704610</v>
      </c>
      <c r="Q1349" s="33">
        <v>0</v>
      </c>
      <c r="R1349" s="35">
        <v>95987751.319999993</v>
      </c>
      <c r="S1349" s="40">
        <f t="shared" si="137"/>
        <v>149753880.73999995</v>
      </c>
      <c r="T1349" s="52">
        <v>0</v>
      </c>
      <c r="U1349" s="64">
        <f t="shared" si="138"/>
        <v>149753880.73999995</v>
      </c>
      <c r="V1349" s="48">
        <v>17704610</v>
      </c>
      <c r="W1349" s="34">
        <v>0</v>
      </c>
      <c r="X1349" s="36">
        <v>117331887</v>
      </c>
      <c r="Y1349" s="41">
        <f t="shared" si="139"/>
        <v>135036497</v>
      </c>
      <c r="Z1349" s="42">
        <f t="shared" si="140"/>
        <v>14717383.73999995</v>
      </c>
    </row>
    <row r="1350" spans="1:26" x14ac:dyDescent="0.25">
      <c r="A1350" s="7" t="s">
        <v>2303</v>
      </c>
      <c r="B1350" s="56" t="s">
        <v>415</v>
      </c>
      <c r="C1350" s="6" t="s">
        <v>414</v>
      </c>
      <c r="D1350" s="37" t="s">
        <v>559</v>
      </c>
      <c r="E1350" s="8" t="s">
        <v>560</v>
      </c>
      <c r="F1350" s="5">
        <v>3111050.8093393408</v>
      </c>
      <c r="G1350" s="2">
        <v>3082928.7799999993</v>
      </c>
      <c r="H1350" s="2">
        <v>0</v>
      </c>
      <c r="I1350" s="2">
        <v>0</v>
      </c>
      <c r="J1350" s="2">
        <v>0</v>
      </c>
      <c r="K1350" s="2">
        <v>0</v>
      </c>
      <c r="L1350" s="2">
        <v>0</v>
      </c>
      <c r="M1350" s="24">
        <f t="shared" si="141"/>
        <v>6193979.5893393401</v>
      </c>
      <c r="N1350" s="18">
        <v>3082928.7799999993</v>
      </c>
      <c r="O1350" s="17">
        <v>0</v>
      </c>
      <c r="P1350" s="17">
        <v>556504</v>
      </c>
      <c r="Q1350" s="33">
        <v>0</v>
      </c>
      <c r="R1350" s="35">
        <v>5553728.6399999997</v>
      </c>
      <c r="S1350" s="40">
        <f t="shared" ref="S1350:S1413" si="142">+N1350+O1350+P1350+Q1350+R1350</f>
        <v>9193161.4199999981</v>
      </c>
      <c r="T1350" s="52">
        <v>0</v>
      </c>
      <c r="U1350" s="64">
        <f t="shared" ref="U1350:U1413" si="143">+S1350+T1350</f>
        <v>9193161.4199999981</v>
      </c>
      <c r="V1350" s="48">
        <v>556504</v>
      </c>
      <c r="W1350" s="34">
        <v>0</v>
      </c>
      <c r="X1350" s="36">
        <v>5637475.1600000001</v>
      </c>
      <c r="Y1350" s="41">
        <f t="shared" ref="Y1350:Y1413" si="144">+V1350+W1350+X1350</f>
        <v>6193979.1600000001</v>
      </c>
      <c r="Z1350" s="42">
        <f t="shared" ref="Z1350:Z1413" si="145">+S1350-Y1350+T1350</f>
        <v>2999182.2599999979</v>
      </c>
    </row>
    <row r="1351" spans="1:26" x14ac:dyDescent="0.25">
      <c r="A1351" s="7" t="s">
        <v>2303</v>
      </c>
      <c r="B1351" s="56" t="s">
        <v>415</v>
      </c>
      <c r="C1351" s="6" t="s">
        <v>414</v>
      </c>
      <c r="D1351" s="37" t="s">
        <v>563</v>
      </c>
      <c r="E1351" s="8" t="s">
        <v>564</v>
      </c>
      <c r="F1351" s="5">
        <v>17497857967.755241</v>
      </c>
      <c r="G1351" s="2">
        <v>773187439</v>
      </c>
      <c r="H1351" s="2">
        <v>0</v>
      </c>
      <c r="I1351" s="2">
        <v>0</v>
      </c>
      <c r="J1351" s="2">
        <v>0</v>
      </c>
      <c r="K1351" s="2">
        <v>0</v>
      </c>
      <c r="L1351" s="2">
        <v>0</v>
      </c>
      <c r="M1351" s="24">
        <f t="shared" si="141"/>
        <v>18271045406.755241</v>
      </c>
      <c r="N1351" s="18">
        <v>773187439</v>
      </c>
      <c r="O1351" s="17">
        <v>0</v>
      </c>
      <c r="P1351" s="17">
        <v>2034408305</v>
      </c>
      <c r="Q1351" s="33">
        <v>6124802244.8643951</v>
      </c>
      <c r="R1351" s="35">
        <v>5729708392.6999998</v>
      </c>
      <c r="S1351" s="40">
        <f t="shared" si="142"/>
        <v>14662106381.564396</v>
      </c>
      <c r="T1351" s="52">
        <v>0</v>
      </c>
      <c r="U1351" s="64">
        <f t="shared" si="143"/>
        <v>14662106381.564396</v>
      </c>
      <c r="V1351" s="48">
        <v>2034408305</v>
      </c>
      <c r="W1351" s="34">
        <v>6124802244.8599997</v>
      </c>
      <c r="X1351" s="36">
        <v>6266347966.6599998</v>
      </c>
      <c r="Y1351" s="41">
        <f t="shared" si="144"/>
        <v>14425558516.52</v>
      </c>
      <c r="Z1351" s="42">
        <f t="shared" si="145"/>
        <v>236547865.04439545</v>
      </c>
    </row>
    <row r="1352" spans="1:26" x14ac:dyDescent="0.25">
      <c r="A1352" s="7" t="s">
        <v>2303</v>
      </c>
      <c r="B1352" s="56" t="s">
        <v>415</v>
      </c>
      <c r="C1352" s="6" t="s">
        <v>414</v>
      </c>
      <c r="D1352" s="37" t="s">
        <v>565</v>
      </c>
      <c r="E1352" s="8" t="s">
        <v>566</v>
      </c>
      <c r="F1352" s="5">
        <v>71782341.594173938</v>
      </c>
      <c r="G1352" s="2">
        <v>7807534</v>
      </c>
      <c r="H1352" s="2">
        <v>0</v>
      </c>
      <c r="I1352" s="2">
        <v>0</v>
      </c>
      <c r="J1352" s="2">
        <v>0</v>
      </c>
      <c r="K1352" s="2">
        <v>0</v>
      </c>
      <c r="L1352" s="2">
        <v>0</v>
      </c>
      <c r="M1352" s="24">
        <f t="shared" si="141"/>
        <v>79589875.594173938</v>
      </c>
      <c r="N1352" s="18">
        <v>7807534</v>
      </c>
      <c r="O1352" s="17">
        <v>0</v>
      </c>
      <c r="P1352" s="17">
        <v>8776123</v>
      </c>
      <c r="Q1352" s="33">
        <v>22720737.83469741</v>
      </c>
      <c r="R1352" s="35">
        <v>111525439.72</v>
      </c>
      <c r="S1352" s="40">
        <f t="shared" si="142"/>
        <v>150829834.55469739</v>
      </c>
      <c r="T1352" s="52">
        <v>0</v>
      </c>
      <c r="U1352" s="64">
        <f t="shared" si="143"/>
        <v>150829834.55469739</v>
      </c>
      <c r="V1352" s="48">
        <v>8776123</v>
      </c>
      <c r="W1352" s="34">
        <v>22720737.829999998</v>
      </c>
      <c r="X1352" s="36">
        <v>48093015</v>
      </c>
      <c r="Y1352" s="41">
        <f t="shared" si="144"/>
        <v>79589875.829999998</v>
      </c>
      <c r="Z1352" s="42">
        <f t="shared" si="145"/>
        <v>71239958.724697396</v>
      </c>
    </row>
    <row r="1353" spans="1:26" x14ac:dyDescent="0.25">
      <c r="A1353" s="7" t="s">
        <v>2303</v>
      </c>
      <c r="B1353" s="56" t="s">
        <v>415</v>
      </c>
      <c r="C1353" s="6" t="s">
        <v>414</v>
      </c>
      <c r="D1353" s="37" t="s">
        <v>567</v>
      </c>
      <c r="E1353" s="8" t="s">
        <v>568</v>
      </c>
      <c r="F1353" s="5">
        <v>9694.1596149559973</v>
      </c>
      <c r="G1353" s="2">
        <v>23807.040000000001</v>
      </c>
      <c r="H1353" s="2">
        <v>0</v>
      </c>
      <c r="I1353" s="2">
        <v>0</v>
      </c>
      <c r="J1353" s="2">
        <v>0</v>
      </c>
      <c r="K1353" s="2">
        <v>0</v>
      </c>
      <c r="L1353" s="2">
        <v>0</v>
      </c>
      <c r="M1353" s="24">
        <f t="shared" si="141"/>
        <v>33501.199614956</v>
      </c>
      <c r="N1353" s="18">
        <v>23807.040000000001</v>
      </c>
      <c r="O1353" s="17">
        <v>0</v>
      </c>
      <c r="P1353" s="17">
        <v>1734</v>
      </c>
      <c r="Q1353" s="33">
        <v>0</v>
      </c>
      <c r="R1353" s="35">
        <v>76414.38</v>
      </c>
      <c r="S1353" s="40">
        <f t="shared" si="142"/>
        <v>101955.42000000001</v>
      </c>
      <c r="T1353" s="52">
        <v>0</v>
      </c>
      <c r="U1353" s="64">
        <f t="shared" si="143"/>
        <v>101955.42000000001</v>
      </c>
      <c r="V1353" s="48">
        <v>0</v>
      </c>
      <c r="W1353" s="34">
        <v>0</v>
      </c>
      <c r="X1353" s="36">
        <v>31767</v>
      </c>
      <c r="Y1353" s="41">
        <f t="shared" si="144"/>
        <v>31767</v>
      </c>
      <c r="Z1353" s="42">
        <f t="shared" si="145"/>
        <v>70188.420000000013</v>
      </c>
    </row>
    <row r="1354" spans="1:26" x14ac:dyDescent="0.25">
      <c r="A1354" s="7" t="s">
        <v>2303</v>
      </c>
      <c r="B1354" s="56" t="s">
        <v>415</v>
      </c>
      <c r="C1354" s="6" t="s">
        <v>414</v>
      </c>
      <c r="D1354" s="37" t="s">
        <v>569</v>
      </c>
      <c r="E1354" s="8" t="s">
        <v>570</v>
      </c>
      <c r="F1354" s="5">
        <v>207149717.31327438</v>
      </c>
      <c r="G1354" s="2">
        <v>10877801.098280191</v>
      </c>
      <c r="H1354" s="2">
        <v>70750604.69171977</v>
      </c>
      <c r="I1354" s="2">
        <v>0</v>
      </c>
      <c r="J1354" s="2">
        <v>0</v>
      </c>
      <c r="K1354" s="2">
        <v>0</v>
      </c>
      <c r="L1354" s="2">
        <v>0</v>
      </c>
      <c r="M1354" s="24">
        <f t="shared" si="141"/>
        <v>288778123.10327435</v>
      </c>
      <c r="N1354" s="18">
        <v>10877801.098280191</v>
      </c>
      <c r="O1354" s="17">
        <v>70750604.69171977</v>
      </c>
      <c r="P1354" s="17">
        <v>37054870</v>
      </c>
      <c r="Q1354" s="33">
        <v>0</v>
      </c>
      <c r="R1354" s="35">
        <v>135134531.66999999</v>
      </c>
      <c r="S1354" s="40">
        <f t="shared" si="142"/>
        <v>253817807.45999995</v>
      </c>
      <c r="T1354" s="52">
        <v>0</v>
      </c>
      <c r="U1354" s="64">
        <f t="shared" si="143"/>
        <v>253817807.45999995</v>
      </c>
      <c r="V1354" s="48">
        <v>37054870</v>
      </c>
      <c r="W1354" s="34">
        <v>0</v>
      </c>
      <c r="X1354" s="36">
        <v>216762937.46000001</v>
      </c>
      <c r="Y1354" s="41">
        <f t="shared" si="144"/>
        <v>253817807.46000001</v>
      </c>
      <c r="Z1354" s="42">
        <f t="shared" si="145"/>
        <v>-5.9604644775390625E-8</v>
      </c>
    </row>
    <row r="1355" spans="1:26" x14ac:dyDescent="0.25">
      <c r="A1355" s="7" t="s">
        <v>2303</v>
      </c>
      <c r="B1355" s="56" t="s">
        <v>415</v>
      </c>
      <c r="C1355" s="6" t="s">
        <v>414</v>
      </c>
      <c r="D1355" s="37" t="s">
        <v>571</v>
      </c>
      <c r="E1355" s="8" t="s">
        <v>572</v>
      </c>
      <c r="F1355" s="5">
        <v>0</v>
      </c>
      <c r="G1355" s="2">
        <v>2216209</v>
      </c>
      <c r="H1355" s="2">
        <v>0</v>
      </c>
      <c r="I1355" s="2">
        <v>0</v>
      </c>
      <c r="J1355" s="2">
        <v>0</v>
      </c>
      <c r="K1355" s="2">
        <v>0</v>
      </c>
      <c r="L1355" s="2">
        <v>0</v>
      </c>
      <c r="M1355" s="24">
        <f t="shared" si="141"/>
        <v>2216209</v>
      </c>
      <c r="N1355" s="18">
        <v>2216209</v>
      </c>
      <c r="O1355" s="17">
        <v>0</v>
      </c>
      <c r="P1355" s="17">
        <v>0</v>
      </c>
      <c r="Q1355" s="33">
        <v>0</v>
      </c>
      <c r="R1355" s="35">
        <v>141634.29</v>
      </c>
      <c r="S1355" s="40">
        <f t="shared" si="142"/>
        <v>2357843.29</v>
      </c>
      <c r="T1355" s="52">
        <v>0</v>
      </c>
      <c r="U1355" s="64">
        <f t="shared" si="143"/>
        <v>2357843.29</v>
      </c>
      <c r="V1355" s="48">
        <v>0</v>
      </c>
      <c r="W1355" s="34">
        <v>0</v>
      </c>
      <c r="X1355" s="36">
        <v>0</v>
      </c>
      <c r="Y1355" s="41">
        <f t="shared" si="144"/>
        <v>0</v>
      </c>
      <c r="Z1355" s="42">
        <f t="shared" si="145"/>
        <v>2357843.29</v>
      </c>
    </row>
    <row r="1356" spans="1:26" x14ac:dyDescent="0.25">
      <c r="A1356" s="7" t="s">
        <v>2303</v>
      </c>
      <c r="B1356" s="56" t="s">
        <v>415</v>
      </c>
      <c r="C1356" s="6" t="s">
        <v>414</v>
      </c>
      <c r="D1356" s="37" t="s">
        <v>573</v>
      </c>
      <c r="E1356" s="8" t="s">
        <v>574</v>
      </c>
      <c r="F1356" s="5">
        <v>424371.57507390983</v>
      </c>
      <c r="G1356" s="2">
        <v>561383</v>
      </c>
      <c r="H1356" s="2">
        <v>0</v>
      </c>
      <c r="I1356" s="2">
        <v>0</v>
      </c>
      <c r="J1356" s="2">
        <v>0</v>
      </c>
      <c r="K1356" s="2">
        <v>0</v>
      </c>
      <c r="L1356" s="2">
        <v>0</v>
      </c>
      <c r="M1356" s="24">
        <f t="shared" si="141"/>
        <v>985754.57507390983</v>
      </c>
      <c r="N1356" s="18">
        <v>561383</v>
      </c>
      <c r="O1356" s="17">
        <v>0</v>
      </c>
      <c r="P1356" s="17">
        <v>75911</v>
      </c>
      <c r="Q1356" s="33">
        <v>0</v>
      </c>
      <c r="R1356" s="35">
        <v>6271826.7300000004</v>
      </c>
      <c r="S1356" s="40">
        <f t="shared" si="142"/>
        <v>6909120.7300000004</v>
      </c>
      <c r="T1356" s="52">
        <v>0</v>
      </c>
      <c r="U1356" s="64">
        <f t="shared" si="143"/>
        <v>6909120.7300000004</v>
      </c>
      <c r="V1356" s="48">
        <v>75911</v>
      </c>
      <c r="W1356" s="34">
        <v>0</v>
      </c>
      <c r="X1356" s="36">
        <v>909843</v>
      </c>
      <c r="Y1356" s="41">
        <f t="shared" si="144"/>
        <v>985754</v>
      </c>
      <c r="Z1356" s="42">
        <f t="shared" si="145"/>
        <v>5923366.7300000004</v>
      </c>
    </row>
    <row r="1357" spans="1:26" x14ac:dyDescent="0.25">
      <c r="A1357" s="7" t="s">
        <v>2303</v>
      </c>
      <c r="B1357" s="56" t="s">
        <v>415</v>
      </c>
      <c r="C1357" s="6" t="s">
        <v>414</v>
      </c>
      <c r="D1357" s="37" t="s">
        <v>575</v>
      </c>
      <c r="E1357" s="8" t="s">
        <v>576</v>
      </c>
      <c r="F1357" s="5">
        <v>0</v>
      </c>
      <c r="G1357" s="2">
        <v>6782</v>
      </c>
      <c r="H1357" s="2">
        <v>0</v>
      </c>
      <c r="I1357" s="2">
        <v>0</v>
      </c>
      <c r="J1357" s="2">
        <v>0</v>
      </c>
      <c r="K1357" s="2">
        <v>0</v>
      </c>
      <c r="L1357" s="2">
        <v>0</v>
      </c>
      <c r="M1357" s="24">
        <f t="shared" si="141"/>
        <v>6782</v>
      </c>
      <c r="N1357" s="18">
        <v>6782</v>
      </c>
      <c r="O1357" s="17">
        <v>0</v>
      </c>
      <c r="P1357" s="17">
        <v>0</v>
      </c>
      <c r="Q1357" s="33">
        <v>0</v>
      </c>
      <c r="R1357" s="35">
        <v>2145</v>
      </c>
      <c r="S1357" s="40">
        <f t="shared" si="142"/>
        <v>8927</v>
      </c>
      <c r="T1357" s="52">
        <v>0</v>
      </c>
      <c r="U1357" s="64">
        <f t="shared" si="143"/>
        <v>8927</v>
      </c>
      <c r="V1357" s="48">
        <v>0</v>
      </c>
      <c r="W1357" s="34">
        <v>0</v>
      </c>
      <c r="X1357" s="36">
        <v>0</v>
      </c>
      <c r="Y1357" s="41">
        <f t="shared" si="144"/>
        <v>0</v>
      </c>
      <c r="Z1357" s="42">
        <f t="shared" si="145"/>
        <v>8927</v>
      </c>
    </row>
    <row r="1358" spans="1:26" x14ac:dyDescent="0.25">
      <c r="A1358" s="7" t="s">
        <v>2303</v>
      </c>
      <c r="B1358" s="56" t="s">
        <v>415</v>
      </c>
      <c r="C1358" s="6" t="s">
        <v>414</v>
      </c>
      <c r="D1358" s="37" t="s">
        <v>577</v>
      </c>
      <c r="E1358" s="8" t="s">
        <v>578</v>
      </c>
      <c r="F1358" s="5">
        <v>418444419.55812055</v>
      </c>
      <c r="G1358" s="2">
        <v>0</v>
      </c>
      <c r="H1358" s="2">
        <v>1798999</v>
      </c>
      <c r="I1358" s="2">
        <v>0</v>
      </c>
      <c r="J1358" s="2">
        <v>0</v>
      </c>
      <c r="K1358" s="2">
        <v>0</v>
      </c>
      <c r="L1358" s="2">
        <v>0</v>
      </c>
      <c r="M1358" s="24">
        <f t="shared" si="141"/>
        <v>420243418.55812055</v>
      </c>
      <c r="N1358" s="18">
        <v>0</v>
      </c>
      <c r="O1358" s="17">
        <v>1798999</v>
      </c>
      <c r="P1358" s="17">
        <v>53852729</v>
      </c>
      <c r="Q1358" s="33">
        <v>117388780.51434092</v>
      </c>
      <c r="R1358" s="35">
        <v>225692884.88999999</v>
      </c>
      <c r="S1358" s="40">
        <f t="shared" si="142"/>
        <v>398733393.40434092</v>
      </c>
      <c r="T1358" s="52">
        <v>0</v>
      </c>
      <c r="U1358" s="64">
        <f t="shared" si="143"/>
        <v>398733393.40434092</v>
      </c>
      <c r="V1358" s="48">
        <v>53852729</v>
      </c>
      <c r="W1358" s="34">
        <v>117388780.51000001</v>
      </c>
      <c r="X1358" s="36">
        <v>221269667.30000001</v>
      </c>
      <c r="Y1358" s="41">
        <f t="shared" si="144"/>
        <v>392511176.81</v>
      </c>
      <c r="Z1358" s="42">
        <f t="shared" si="145"/>
        <v>6222216.5943409204</v>
      </c>
    </row>
    <row r="1359" spans="1:26" x14ac:dyDescent="0.25">
      <c r="A1359" s="7" t="s">
        <v>2303</v>
      </c>
      <c r="B1359" s="56" t="s">
        <v>415</v>
      </c>
      <c r="C1359" s="6" t="s">
        <v>414</v>
      </c>
      <c r="D1359" s="37" t="s">
        <v>583</v>
      </c>
      <c r="E1359" s="8" t="s">
        <v>584</v>
      </c>
      <c r="F1359" s="5">
        <v>597732.53661957337</v>
      </c>
      <c r="G1359" s="2">
        <v>30856305.419999998</v>
      </c>
      <c r="H1359" s="2">
        <v>0</v>
      </c>
      <c r="I1359" s="2">
        <v>0</v>
      </c>
      <c r="J1359" s="2">
        <v>0</v>
      </c>
      <c r="K1359" s="2">
        <v>0</v>
      </c>
      <c r="L1359" s="2">
        <v>0</v>
      </c>
      <c r="M1359" s="24">
        <f t="shared" si="141"/>
        <v>31454037.956619572</v>
      </c>
      <c r="N1359" s="18">
        <v>30856305.419999998</v>
      </c>
      <c r="O1359" s="17">
        <v>0</v>
      </c>
      <c r="P1359" s="17">
        <v>106922</v>
      </c>
      <c r="Q1359" s="33">
        <v>0</v>
      </c>
      <c r="R1359" s="35">
        <v>61804.05</v>
      </c>
      <c r="S1359" s="40">
        <f t="shared" si="142"/>
        <v>31025031.469999999</v>
      </c>
      <c r="T1359" s="52">
        <v>0</v>
      </c>
      <c r="U1359" s="64">
        <f t="shared" si="143"/>
        <v>31025031.469999999</v>
      </c>
      <c r="V1359" s="48">
        <v>106922</v>
      </c>
      <c r="W1359" s="34">
        <v>0</v>
      </c>
      <c r="X1359" s="36">
        <v>30863751.73</v>
      </c>
      <c r="Y1359" s="41">
        <f t="shared" si="144"/>
        <v>30970673.73</v>
      </c>
      <c r="Z1359" s="42">
        <f t="shared" si="145"/>
        <v>54357.739999998361</v>
      </c>
    </row>
    <row r="1360" spans="1:26" x14ac:dyDescent="0.25">
      <c r="A1360" s="7" t="s">
        <v>2303</v>
      </c>
      <c r="B1360" s="56" t="s">
        <v>415</v>
      </c>
      <c r="C1360" s="6" t="s">
        <v>414</v>
      </c>
      <c r="D1360" s="37" t="s">
        <v>585</v>
      </c>
      <c r="E1360" s="8" t="s">
        <v>586</v>
      </c>
      <c r="F1360" s="5">
        <v>58430087.644389972</v>
      </c>
      <c r="G1360" s="2">
        <v>18069292.540731072</v>
      </c>
      <c r="H1360" s="2">
        <v>37824532.039268926</v>
      </c>
      <c r="I1360" s="2">
        <v>0</v>
      </c>
      <c r="J1360" s="2">
        <v>0</v>
      </c>
      <c r="K1360" s="2">
        <v>0</v>
      </c>
      <c r="L1360" s="2">
        <v>0</v>
      </c>
      <c r="M1360" s="24">
        <f t="shared" si="141"/>
        <v>114323912.22438997</v>
      </c>
      <c r="N1360" s="18">
        <v>18069292.540731072</v>
      </c>
      <c r="O1360" s="17">
        <v>37824532.039268926</v>
      </c>
      <c r="P1360" s="17">
        <v>10451954</v>
      </c>
      <c r="Q1360" s="33">
        <v>0</v>
      </c>
      <c r="R1360" s="35">
        <v>12407631.619999999</v>
      </c>
      <c r="S1360" s="40">
        <f t="shared" si="142"/>
        <v>78753410.200000003</v>
      </c>
      <c r="T1360" s="52">
        <v>0</v>
      </c>
      <c r="U1360" s="64">
        <f t="shared" si="143"/>
        <v>78753410.200000003</v>
      </c>
      <c r="V1360" s="48">
        <v>10451954</v>
      </c>
      <c r="W1360" s="34">
        <v>0</v>
      </c>
      <c r="X1360" s="36">
        <v>68126293.379999995</v>
      </c>
      <c r="Y1360" s="41">
        <f t="shared" si="144"/>
        <v>78578247.379999995</v>
      </c>
      <c r="Z1360" s="42">
        <f t="shared" si="145"/>
        <v>175162.82000000775</v>
      </c>
    </row>
    <row r="1361" spans="1:26" x14ac:dyDescent="0.25">
      <c r="A1361" s="7" t="s">
        <v>2303</v>
      </c>
      <c r="B1361" s="56" t="s">
        <v>415</v>
      </c>
      <c r="C1361" s="6" t="s">
        <v>414</v>
      </c>
      <c r="D1361" s="37" t="s">
        <v>587</v>
      </c>
      <c r="E1361" s="8" t="s">
        <v>588</v>
      </c>
      <c r="F1361" s="5">
        <v>0</v>
      </c>
      <c r="G1361" s="2">
        <v>0</v>
      </c>
      <c r="H1361" s="2">
        <v>0</v>
      </c>
      <c r="I1361" s="2">
        <v>0</v>
      </c>
      <c r="J1361" s="2">
        <v>0</v>
      </c>
      <c r="K1361" s="2">
        <v>0</v>
      </c>
      <c r="L1361" s="2">
        <v>0</v>
      </c>
      <c r="M1361" s="24">
        <f t="shared" si="141"/>
        <v>0</v>
      </c>
      <c r="N1361" s="18">
        <v>0</v>
      </c>
      <c r="O1361" s="17">
        <v>0</v>
      </c>
      <c r="P1361" s="17">
        <v>0</v>
      </c>
      <c r="Q1361" s="33">
        <v>0</v>
      </c>
      <c r="R1361" s="35">
        <v>0</v>
      </c>
      <c r="S1361" s="40">
        <f t="shared" si="142"/>
        <v>0</v>
      </c>
      <c r="T1361" s="52">
        <v>0</v>
      </c>
      <c r="U1361" s="64">
        <f t="shared" si="143"/>
        <v>0</v>
      </c>
      <c r="V1361" s="48">
        <v>0</v>
      </c>
      <c r="W1361" s="34">
        <v>0</v>
      </c>
      <c r="X1361" s="36">
        <v>0</v>
      </c>
      <c r="Y1361" s="41">
        <f t="shared" si="144"/>
        <v>0</v>
      </c>
      <c r="Z1361" s="42">
        <f t="shared" si="145"/>
        <v>0</v>
      </c>
    </row>
    <row r="1362" spans="1:26" x14ac:dyDescent="0.25">
      <c r="A1362" s="7" t="s">
        <v>2303</v>
      </c>
      <c r="B1362" s="56" t="s">
        <v>415</v>
      </c>
      <c r="C1362" s="6" t="s">
        <v>414</v>
      </c>
      <c r="D1362" s="37" t="s">
        <v>589</v>
      </c>
      <c r="E1362" s="8" t="s">
        <v>590</v>
      </c>
      <c r="F1362" s="5">
        <v>71782341.594173938</v>
      </c>
      <c r="G1362" s="2">
        <v>7807533.9999999702</v>
      </c>
      <c r="H1362" s="2">
        <v>0</v>
      </c>
      <c r="I1362" s="2">
        <v>0</v>
      </c>
      <c r="J1362" s="2">
        <v>0</v>
      </c>
      <c r="K1362" s="2">
        <v>0</v>
      </c>
      <c r="L1362" s="2">
        <v>0</v>
      </c>
      <c r="M1362" s="24">
        <f t="shared" si="141"/>
        <v>79589875.594173908</v>
      </c>
      <c r="N1362" s="18">
        <v>7807533.9999999702</v>
      </c>
      <c r="O1362" s="17">
        <v>0</v>
      </c>
      <c r="P1362" s="17">
        <v>8776123</v>
      </c>
      <c r="Q1362" s="33">
        <v>22720737.83469741</v>
      </c>
      <c r="R1362" s="35">
        <v>111525439.72</v>
      </c>
      <c r="S1362" s="40">
        <f t="shared" si="142"/>
        <v>150829834.55469739</v>
      </c>
      <c r="T1362" s="52">
        <v>0</v>
      </c>
      <c r="U1362" s="64">
        <f t="shared" si="143"/>
        <v>150829834.55469739</v>
      </c>
      <c r="V1362" s="48">
        <v>8776123</v>
      </c>
      <c r="W1362" s="34">
        <v>22720737.829999998</v>
      </c>
      <c r="X1362" s="36">
        <v>48093015</v>
      </c>
      <c r="Y1362" s="41">
        <f t="shared" si="144"/>
        <v>79589875.829999998</v>
      </c>
      <c r="Z1362" s="42">
        <f t="shared" si="145"/>
        <v>71239958.724697396</v>
      </c>
    </row>
    <row r="1363" spans="1:26" x14ac:dyDescent="0.25">
      <c r="A1363" s="7" t="s">
        <v>2303</v>
      </c>
      <c r="B1363" s="56" t="s">
        <v>415</v>
      </c>
      <c r="C1363" s="6" t="s">
        <v>414</v>
      </c>
      <c r="D1363" s="37" t="s">
        <v>591</v>
      </c>
      <c r="E1363" s="8" t="s">
        <v>592</v>
      </c>
      <c r="F1363" s="5">
        <v>79411.919156240183</v>
      </c>
      <c r="G1363" s="2">
        <v>231848.86</v>
      </c>
      <c r="H1363" s="2">
        <v>0</v>
      </c>
      <c r="I1363" s="2">
        <v>0</v>
      </c>
      <c r="J1363" s="2">
        <v>0</v>
      </c>
      <c r="K1363" s="2">
        <v>0</v>
      </c>
      <c r="L1363" s="2">
        <v>0</v>
      </c>
      <c r="M1363" s="24">
        <f t="shared" si="141"/>
        <v>311260.77915624017</v>
      </c>
      <c r="N1363" s="18">
        <v>231848.86</v>
      </c>
      <c r="O1363" s="17">
        <v>0</v>
      </c>
      <c r="P1363" s="17">
        <v>14205</v>
      </c>
      <c r="Q1363" s="33">
        <v>0</v>
      </c>
      <c r="R1363" s="35">
        <v>0</v>
      </c>
      <c r="S1363" s="40">
        <f t="shared" si="142"/>
        <v>246053.86</v>
      </c>
      <c r="T1363" s="52">
        <v>0</v>
      </c>
      <c r="U1363" s="64">
        <f t="shared" si="143"/>
        <v>246053.86</v>
      </c>
      <c r="V1363" s="48">
        <v>0</v>
      </c>
      <c r="W1363" s="34">
        <v>0</v>
      </c>
      <c r="X1363" s="36">
        <v>0</v>
      </c>
      <c r="Y1363" s="41">
        <f t="shared" si="144"/>
        <v>0</v>
      </c>
      <c r="Z1363" s="42">
        <f t="shared" si="145"/>
        <v>246053.86</v>
      </c>
    </row>
    <row r="1364" spans="1:26" x14ac:dyDescent="0.25">
      <c r="A1364" s="7" t="s">
        <v>2303</v>
      </c>
      <c r="B1364" s="56" t="s">
        <v>415</v>
      </c>
      <c r="C1364" s="6" t="s">
        <v>414</v>
      </c>
      <c r="D1364" s="37" t="s">
        <v>593</v>
      </c>
      <c r="E1364" s="8" t="s">
        <v>594</v>
      </c>
      <c r="F1364" s="5">
        <v>2178365.8595550358</v>
      </c>
      <c r="G1364" s="2">
        <v>2369233.0932909762</v>
      </c>
      <c r="H1364" s="2">
        <v>1432095.7467090238</v>
      </c>
      <c r="I1364" s="2">
        <v>0</v>
      </c>
      <c r="J1364" s="2">
        <v>0</v>
      </c>
      <c r="K1364" s="2">
        <v>0</v>
      </c>
      <c r="L1364" s="2">
        <v>0</v>
      </c>
      <c r="M1364" s="24">
        <f t="shared" si="141"/>
        <v>5979694.6995550357</v>
      </c>
      <c r="N1364" s="18">
        <v>2369233.0932909762</v>
      </c>
      <c r="O1364" s="17">
        <v>1432095.7467090238</v>
      </c>
      <c r="P1364" s="17">
        <v>389665</v>
      </c>
      <c r="Q1364" s="33">
        <v>0</v>
      </c>
      <c r="R1364" s="35">
        <v>25521.46</v>
      </c>
      <c r="S1364" s="40">
        <f t="shared" si="142"/>
        <v>4216515.3</v>
      </c>
      <c r="T1364" s="52">
        <v>0</v>
      </c>
      <c r="U1364" s="64">
        <f t="shared" si="143"/>
        <v>4216515.3</v>
      </c>
      <c r="V1364" s="48">
        <v>0</v>
      </c>
      <c r="W1364" s="34">
        <v>0</v>
      </c>
      <c r="X1364" s="36">
        <v>3825606.84</v>
      </c>
      <c r="Y1364" s="41">
        <f t="shared" si="144"/>
        <v>3825606.84</v>
      </c>
      <c r="Z1364" s="42">
        <f t="shared" si="145"/>
        <v>390908.45999999996</v>
      </c>
    </row>
    <row r="1365" spans="1:26" x14ac:dyDescent="0.25">
      <c r="A1365" s="7" t="s">
        <v>2303</v>
      </c>
      <c r="B1365" s="56" t="s">
        <v>415</v>
      </c>
      <c r="C1365" s="6" t="s">
        <v>414</v>
      </c>
      <c r="D1365" s="37" t="s">
        <v>595</v>
      </c>
      <c r="E1365" s="8" t="s">
        <v>596</v>
      </c>
      <c r="F1365" s="5">
        <v>0</v>
      </c>
      <c r="G1365" s="2">
        <v>0</v>
      </c>
      <c r="H1365" s="2">
        <v>0</v>
      </c>
      <c r="I1365" s="2">
        <v>0</v>
      </c>
      <c r="J1365" s="2">
        <v>0</v>
      </c>
      <c r="K1365" s="2">
        <v>0</v>
      </c>
      <c r="L1365" s="2">
        <v>0</v>
      </c>
      <c r="M1365" s="24">
        <f t="shared" si="141"/>
        <v>0</v>
      </c>
      <c r="N1365" s="18">
        <v>0</v>
      </c>
      <c r="O1365" s="17">
        <v>0</v>
      </c>
      <c r="P1365" s="17">
        <v>0</v>
      </c>
      <c r="Q1365" s="33">
        <v>0</v>
      </c>
      <c r="R1365" s="35">
        <v>22710.73</v>
      </c>
      <c r="S1365" s="40">
        <f t="shared" si="142"/>
        <v>22710.73</v>
      </c>
      <c r="T1365" s="52">
        <v>0</v>
      </c>
      <c r="U1365" s="64">
        <f t="shared" si="143"/>
        <v>22710.73</v>
      </c>
      <c r="V1365" s="48">
        <v>0</v>
      </c>
      <c r="W1365" s="34">
        <v>0</v>
      </c>
      <c r="X1365" s="36">
        <v>0</v>
      </c>
      <c r="Y1365" s="41">
        <f t="shared" si="144"/>
        <v>0</v>
      </c>
      <c r="Z1365" s="42">
        <f t="shared" si="145"/>
        <v>22710.73</v>
      </c>
    </row>
    <row r="1366" spans="1:26" x14ac:dyDescent="0.25">
      <c r="A1366" s="7" t="s">
        <v>2303</v>
      </c>
      <c r="B1366" s="56" t="s">
        <v>415</v>
      </c>
      <c r="C1366" s="6" t="s">
        <v>414</v>
      </c>
      <c r="D1366" s="37" t="s">
        <v>599</v>
      </c>
      <c r="E1366" s="8" t="s">
        <v>600</v>
      </c>
      <c r="F1366" s="5">
        <v>62131915.620789781</v>
      </c>
      <c r="G1366" s="2">
        <v>0</v>
      </c>
      <c r="H1366" s="2">
        <v>0</v>
      </c>
      <c r="I1366" s="2">
        <v>0</v>
      </c>
      <c r="J1366" s="2">
        <v>0</v>
      </c>
      <c r="K1366" s="2">
        <v>0</v>
      </c>
      <c r="L1366" s="2">
        <v>0</v>
      </c>
      <c r="M1366" s="24">
        <f t="shared" si="141"/>
        <v>62131915.620789781</v>
      </c>
      <c r="N1366" s="18">
        <v>0</v>
      </c>
      <c r="O1366" s="17">
        <v>0</v>
      </c>
      <c r="P1366" s="17">
        <v>6255545</v>
      </c>
      <c r="Q1366" s="33">
        <v>27161226.218314603</v>
      </c>
      <c r="R1366" s="35">
        <v>7362384.3200000003</v>
      </c>
      <c r="S1366" s="40">
        <f t="shared" si="142"/>
        <v>40779155.538314603</v>
      </c>
      <c r="T1366" s="52">
        <v>0</v>
      </c>
      <c r="U1366" s="64">
        <f t="shared" si="143"/>
        <v>40779155.538314603</v>
      </c>
      <c r="V1366" s="48">
        <v>6255545</v>
      </c>
      <c r="W1366" s="34">
        <v>27161226</v>
      </c>
      <c r="X1366" s="36">
        <v>7058997.21</v>
      </c>
      <c r="Y1366" s="41">
        <f t="shared" si="144"/>
        <v>40475768.210000001</v>
      </c>
      <c r="Z1366" s="42">
        <f t="shared" si="145"/>
        <v>303387.32831460238</v>
      </c>
    </row>
    <row r="1367" spans="1:26" x14ac:dyDescent="0.25">
      <c r="A1367" s="7" t="s">
        <v>2303</v>
      </c>
      <c r="B1367" s="56" t="s">
        <v>415</v>
      </c>
      <c r="C1367" s="6" t="s">
        <v>414</v>
      </c>
      <c r="D1367" s="37" t="s">
        <v>601</v>
      </c>
      <c r="E1367" s="8" t="s">
        <v>602</v>
      </c>
      <c r="F1367" s="5">
        <v>43067994.444021299</v>
      </c>
      <c r="G1367" s="2">
        <v>554118</v>
      </c>
      <c r="H1367" s="2">
        <v>0</v>
      </c>
      <c r="I1367" s="2">
        <v>0</v>
      </c>
      <c r="J1367" s="2">
        <v>0</v>
      </c>
      <c r="K1367" s="2">
        <v>0</v>
      </c>
      <c r="L1367" s="2">
        <v>0</v>
      </c>
      <c r="M1367" s="24">
        <f t="shared" si="141"/>
        <v>43622112.444021299</v>
      </c>
      <c r="N1367" s="18">
        <v>554118</v>
      </c>
      <c r="O1367" s="17">
        <v>0</v>
      </c>
      <c r="P1367" s="17">
        <v>4763878</v>
      </c>
      <c r="Q1367" s="33">
        <v>16436243.651703903</v>
      </c>
      <c r="R1367" s="35">
        <v>31443484.010000002</v>
      </c>
      <c r="S1367" s="40">
        <f t="shared" si="142"/>
        <v>53197723.6617039</v>
      </c>
      <c r="T1367" s="52">
        <v>0</v>
      </c>
      <c r="U1367" s="64">
        <f t="shared" si="143"/>
        <v>53197723.6617039</v>
      </c>
      <c r="V1367" s="48">
        <v>4763878</v>
      </c>
      <c r="W1367" s="34">
        <v>0</v>
      </c>
      <c r="X1367" s="36">
        <v>22421990</v>
      </c>
      <c r="Y1367" s="41">
        <f t="shared" si="144"/>
        <v>27185868</v>
      </c>
      <c r="Z1367" s="42">
        <f t="shared" si="145"/>
        <v>26011855.6617039</v>
      </c>
    </row>
    <row r="1368" spans="1:26" x14ac:dyDescent="0.25">
      <c r="A1368" s="7" t="s">
        <v>2303</v>
      </c>
      <c r="B1368" s="56" t="s">
        <v>415</v>
      </c>
      <c r="C1368" s="6" t="s">
        <v>414</v>
      </c>
      <c r="D1368" s="37" t="s">
        <v>605</v>
      </c>
      <c r="E1368" s="8" t="s">
        <v>606</v>
      </c>
      <c r="F1368" s="5">
        <v>0</v>
      </c>
      <c r="G1368" s="2">
        <v>1003810</v>
      </c>
      <c r="H1368" s="2">
        <v>0</v>
      </c>
      <c r="I1368" s="2">
        <v>0</v>
      </c>
      <c r="J1368" s="2">
        <v>0</v>
      </c>
      <c r="K1368" s="2">
        <v>0</v>
      </c>
      <c r="L1368" s="2">
        <v>0</v>
      </c>
      <c r="M1368" s="24">
        <f t="shared" si="141"/>
        <v>1003810</v>
      </c>
      <c r="N1368" s="18">
        <v>1003810</v>
      </c>
      <c r="O1368" s="17">
        <v>0</v>
      </c>
      <c r="P1368" s="17">
        <v>0</v>
      </c>
      <c r="Q1368" s="33">
        <v>0</v>
      </c>
      <c r="R1368" s="35">
        <v>2729755.09</v>
      </c>
      <c r="S1368" s="40">
        <f t="shared" si="142"/>
        <v>3733565.09</v>
      </c>
      <c r="T1368" s="52">
        <v>0</v>
      </c>
      <c r="U1368" s="64">
        <f t="shared" si="143"/>
        <v>3733565.09</v>
      </c>
      <c r="V1368" s="48">
        <v>0</v>
      </c>
      <c r="W1368" s="34">
        <v>0</v>
      </c>
      <c r="X1368" s="36">
        <v>0</v>
      </c>
      <c r="Y1368" s="41">
        <f t="shared" si="144"/>
        <v>0</v>
      </c>
      <c r="Z1368" s="42">
        <f t="shared" si="145"/>
        <v>3733565.09</v>
      </c>
    </row>
    <row r="1369" spans="1:26" x14ac:dyDescent="0.25">
      <c r="A1369" s="7" t="s">
        <v>2303</v>
      </c>
      <c r="B1369" s="56" t="s">
        <v>415</v>
      </c>
      <c r="C1369" s="6" t="s">
        <v>414</v>
      </c>
      <c r="D1369" s="37" t="s">
        <v>607</v>
      </c>
      <c r="E1369" s="8" t="s">
        <v>608</v>
      </c>
      <c r="F1369" s="5">
        <v>215913750.33500546</v>
      </c>
      <c r="G1369" s="2">
        <v>12484875</v>
      </c>
      <c r="H1369" s="2">
        <v>0</v>
      </c>
      <c r="I1369" s="2">
        <v>0</v>
      </c>
      <c r="J1369" s="2">
        <v>0</v>
      </c>
      <c r="K1369" s="2">
        <v>0</v>
      </c>
      <c r="L1369" s="2">
        <v>0</v>
      </c>
      <c r="M1369" s="24">
        <f t="shared" si="141"/>
        <v>228398625.33500546</v>
      </c>
      <c r="N1369" s="18">
        <v>12484875</v>
      </c>
      <c r="O1369" s="17">
        <v>0</v>
      </c>
      <c r="P1369" s="17">
        <v>21824850</v>
      </c>
      <c r="Q1369" s="33">
        <v>93905186.704929247</v>
      </c>
      <c r="R1369" s="35">
        <v>144490912.15000001</v>
      </c>
      <c r="S1369" s="40">
        <f t="shared" si="142"/>
        <v>272705823.85492927</v>
      </c>
      <c r="T1369" s="52">
        <v>0</v>
      </c>
      <c r="U1369" s="64">
        <f t="shared" si="143"/>
        <v>272705823.85492927</v>
      </c>
      <c r="V1369" s="48">
        <v>21824850</v>
      </c>
      <c r="W1369" s="34">
        <v>93905186.700000003</v>
      </c>
      <c r="X1369" s="36">
        <v>112668589</v>
      </c>
      <c r="Y1369" s="41">
        <f t="shared" si="144"/>
        <v>228398625.69999999</v>
      </c>
      <c r="Z1369" s="42">
        <f t="shared" si="145"/>
        <v>44307198.15492928</v>
      </c>
    </row>
    <row r="1370" spans="1:26" x14ac:dyDescent="0.25">
      <c r="A1370" s="7" t="s">
        <v>2303</v>
      </c>
      <c r="B1370" s="56" t="s">
        <v>415</v>
      </c>
      <c r="C1370" s="6" t="s">
        <v>414</v>
      </c>
      <c r="D1370" s="37" t="s">
        <v>609</v>
      </c>
      <c r="E1370" s="8" t="s">
        <v>610</v>
      </c>
      <c r="F1370" s="5">
        <v>218882016.43027824</v>
      </c>
      <c r="G1370" s="2">
        <v>6778440.5400000215</v>
      </c>
      <c r="H1370" s="2">
        <v>0</v>
      </c>
      <c r="I1370" s="2">
        <v>0</v>
      </c>
      <c r="J1370" s="2">
        <v>0</v>
      </c>
      <c r="K1370" s="2">
        <v>0</v>
      </c>
      <c r="L1370" s="2">
        <v>0</v>
      </c>
      <c r="M1370" s="24">
        <f t="shared" si="141"/>
        <v>225660456.97027826</v>
      </c>
      <c r="N1370" s="18">
        <v>6778440.5400000215</v>
      </c>
      <c r="O1370" s="17">
        <v>0</v>
      </c>
      <c r="P1370" s="17">
        <v>28589193</v>
      </c>
      <c r="Q1370" s="33">
        <v>59058403.921572611</v>
      </c>
      <c r="R1370" s="35">
        <v>144596060.03999999</v>
      </c>
      <c r="S1370" s="40">
        <f t="shared" si="142"/>
        <v>239022097.50157261</v>
      </c>
      <c r="T1370" s="52">
        <v>0</v>
      </c>
      <c r="U1370" s="64">
        <f t="shared" si="143"/>
        <v>239022097.50157261</v>
      </c>
      <c r="V1370" s="48">
        <v>28589193</v>
      </c>
      <c r="W1370" s="34">
        <v>59058403.920000002</v>
      </c>
      <c r="X1370" s="36">
        <v>138012861</v>
      </c>
      <c r="Y1370" s="41">
        <f t="shared" si="144"/>
        <v>225660457.92000002</v>
      </c>
      <c r="Z1370" s="42">
        <f t="shared" si="145"/>
        <v>13361639.581572592</v>
      </c>
    </row>
    <row r="1371" spans="1:26" x14ac:dyDescent="0.25">
      <c r="A1371" s="7" t="s">
        <v>2303</v>
      </c>
      <c r="B1371" s="56" t="s">
        <v>415</v>
      </c>
      <c r="C1371" s="6" t="s">
        <v>414</v>
      </c>
      <c r="D1371" s="37" t="s">
        <v>611</v>
      </c>
      <c r="E1371" s="8" t="s">
        <v>612</v>
      </c>
      <c r="F1371" s="5">
        <v>217199476.28466821</v>
      </c>
      <c r="G1371" s="2">
        <v>13009963</v>
      </c>
      <c r="H1371" s="2">
        <v>0</v>
      </c>
      <c r="I1371" s="2">
        <v>0</v>
      </c>
      <c r="J1371" s="2">
        <v>0</v>
      </c>
      <c r="K1371" s="2">
        <v>0</v>
      </c>
      <c r="L1371" s="2">
        <v>0</v>
      </c>
      <c r="M1371" s="24">
        <f t="shared" si="141"/>
        <v>230209439.28466821</v>
      </c>
      <c r="N1371" s="18">
        <v>13009963</v>
      </c>
      <c r="O1371" s="17">
        <v>0</v>
      </c>
      <c r="P1371" s="17">
        <v>32772848</v>
      </c>
      <c r="Q1371" s="33">
        <v>33987767.566111825</v>
      </c>
      <c r="R1371" s="35">
        <v>165739428.22999999</v>
      </c>
      <c r="S1371" s="40">
        <f t="shared" si="142"/>
        <v>245510006.79611182</v>
      </c>
      <c r="T1371" s="52">
        <v>0</v>
      </c>
      <c r="U1371" s="64">
        <f t="shared" si="143"/>
        <v>245510006.79611182</v>
      </c>
      <c r="V1371" s="48">
        <v>0</v>
      </c>
      <c r="W1371" s="34">
        <v>0</v>
      </c>
      <c r="X1371" s="36">
        <v>78231049.090000004</v>
      </c>
      <c r="Y1371" s="41">
        <f t="shared" si="144"/>
        <v>78231049.090000004</v>
      </c>
      <c r="Z1371" s="42">
        <f t="shared" si="145"/>
        <v>167278957.70611182</v>
      </c>
    </row>
    <row r="1372" spans="1:26" x14ac:dyDescent="0.25">
      <c r="A1372" s="7" t="s">
        <v>2303</v>
      </c>
      <c r="B1372" s="56" t="s">
        <v>415</v>
      </c>
      <c r="C1372" s="6" t="s">
        <v>414</v>
      </c>
      <c r="D1372" s="37" t="s">
        <v>613</v>
      </c>
      <c r="E1372" s="8" t="s">
        <v>614</v>
      </c>
      <c r="F1372" s="5">
        <v>35904527.317950405</v>
      </c>
      <c r="G1372" s="2">
        <v>3903767</v>
      </c>
      <c r="H1372" s="2">
        <v>0</v>
      </c>
      <c r="I1372" s="2">
        <v>0</v>
      </c>
      <c r="J1372" s="2">
        <v>0</v>
      </c>
      <c r="K1372" s="2">
        <v>0</v>
      </c>
      <c r="L1372" s="2">
        <v>0</v>
      </c>
      <c r="M1372" s="24">
        <f t="shared" si="141"/>
        <v>39808294.317950405</v>
      </c>
      <c r="N1372" s="18">
        <v>3903767</v>
      </c>
      <c r="O1372" s="17">
        <v>0</v>
      </c>
      <c r="P1372" s="17">
        <v>4391744</v>
      </c>
      <c r="Q1372" s="33">
        <v>11353139.741727298</v>
      </c>
      <c r="R1372" s="35">
        <v>56078454.920000002</v>
      </c>
      <c r="S1372" s="40">
        <f t="shared" si="142"/>
        <v>75727105.661727309</v>
      </c>
      <c r="T1372" s="52">
        <v>0</v>
      </c>
      <c r="U1372" s="64">
        <f t="shared" si="143"/>
        <v>75727105.661727309</v>
      </c>
      <c r="V1372" s="48">
        <v>4391744</v>
      </c>
      <c r="W1372" s="34">
        <v>11353139.74</v>
      </c>
      <c r="X1372" s="36">
        <v>24063411</v>
      </c>
      <c r="Y1372" s="41">
        <f t="shared" si="144"/>
        <v>39808294.740000002</v>
      </c>
      <c r="Z1372" s="42">
        <f t="shared" si="145"/>
        <v>35918810.921727307</v>
      </c>
    </row>
    <row r="1373" spans="1:26" x14ac:dyDescent="0.25">
      <c r="A1373" s="7" t="s">
        <v>2303</v>
      </c>
      <c r="B1373" s="56" t="s">
        <v>415</v>
      </c>
      <c r="C1373" s="6" t="s">
        <v>414</v>
      </c>
      <c r="D1373" s="37" t="s">
        <v>617</v>
      </c>
      <c r="E1373" s="8" t="s">
        <v>618</v>
      </c>
      <c r="F1373" s="5">
        <v>170964.35233155274</v>
      </c>
      <c r="G1373" s="2">
        <v>1434328.0521412271</v>
      </c>
      <c r="H1373" s="2">
        <v>140972.947858773</v>
      </c>
      <c r="I1373" s="2">
        <v>0</v>
      </c>
      <c r="J1373" s="2">
        <v>0</v>
      </c>
      <c r="K1373" s="2">
        <v>0</v>
      </c>
      <c r="L1373" s="2">
        <v>0</v>
      </c>
      <c r="M1373" s="24">
        <f t="shared" si="141"/>
        <v>1746265.3523315527</v>
      </c>
      <c r="N1373" s="18">
        <v>1434328.0521412271</v>
      </c>
      <c r="O1373" s="17">
        <v>140972.947858773</v>
      </c>
      <c r="P1373" s="17">
        <v>30582</v>
      </c>
      <c r="Q1373" s="33">
        <v>0</v>
      </c>
      <c r="R1373" s="35">
        <v>515903.56</v>
      </c>
      <c r="S1373" s="40">
        <f t="shared" si="142"/>
        <v>2121786.56</v>
      </c>
      <c r="T1373" s="52">
        <v>0</v>
      </c>
      <c r="U1373" s="64">
        <f t="shared" si="143"/>
        <v>2121786.56</v>
      </c>
      <c r="V1373" s="48">
        <v>0</v>
      </c>
      <c r="W1373" s="34">
        <v>0</v>
      </c>
      <c r="X1373" s="36">
        <v>0</v>
      </c>
      <c r="Y1373" s="41">
        <f t="shared" si="144"/>
        <v>0</v>
      </c>
      <c r="Z1373" s="42">
        <f t="shared" si="145"/>
        <v>2121786.56</v>
      </c>
    </row>
    <row r="1374" spans="1:26" x14ac:dyDescent="0.25">
      <c r="A1374" s="7" t="s">
        <v>2303</v>
      </c>
      <c r="B1374" s="56" t="s">
        <v>415</v>
      </c>
      <c r="C1374" s="6" t="s">
        <v>414</v>
      </c>
      <c r="D1374" s="37" t="s">
        <v>619</v>
      </c>
      <c r="E1374" s="8" t="s">
        <v>620</v>
      </c>
      <c r="F1374" s="5">
        <v>0</v>
      </c>
      <c r="G1374" s="2">
        <v>3882</v>
      </c>
      <c r="H1374" s="2">
        <v>0</v>
      </c>
      <c r="I1374" s="2">
        <v>0</v>
      </c>
      <c r="J1374" s="2">
        <v>0</v>
      </c>
      <c r="K1374" s="2">
        <v>0</v>
      </c>
      <c r="L1374" s="2">
        <v>0</v>
      </c>
      <c r="M1374" s="24">
        <f t="shared" si="141"/>
        <v>3882</v>
      </c>
      <c r="N1374" s="18">
        <v>3882</v>
      </c>
      <c r="O1374" s="17">
        <v>0</v>
      </c>
      <c r="P1374" s="17">
        <v>0</v>
      </c>
      <c r="Q1374" s="33">
        <v>0</v>
      </c>
      <c r="R1374" s="35">
        <v>142387.59</v>
      </c>
      <c r="S1374" s="40">
        <f t="shared" si="142"/>
        <v>146269.59</v>
      </c>
      <c r="T1374" s="52">
        <v>0</v>
      </c>
      <c r="U1374" s="64">
        <f t="shared" si="143"/>
        <v>146269.59</v>
      </c>
      <c r="V1374" s="48">
        <v>0</v>
      </c>
      <c r="W1374" s="34">
        <v>0</v>
      </c>
      <c r="X1374" s="36">
        <v>0</v>
      </c>
      <c r="Y1374" s="41">
        <f t="shared" si="144"/>
        <v>0</v>
      </c>
      <c r="Z1374" s="42">
        <f t="shared" si="145"/>
        <v>146269.59</v>
      </c>
    </row>
    <row r="1375" spans="1:26" x14ac:dyDescent="0.25">
      <c r="A1375" s="7" t="s">
        <v>2303</v>
      </c>
      <c r="B1375" s="56" t="s">
        <v>415</v>
      </c>
      <c r="C1375" s="6" t="s">
        <v>414</v>
      </c>
      <c r="D1375" s="37" t="s">
        <v>621</v>
      </c>
      <c r="E1375" s="8" t="s">
        <v>622</v>
      </c>
      <c r="F1375" s="5">
        <v>4410824.0323370313</v>
      </c>
      <c r="G1375" s="2">
        <v>0</v>
      </c>
      <c r="H1375" s="2">
        <v>0</v>
      </c>
      <c r="I1375" s="2">
        <v>0</v>
      </c>
      <c r="J1375" s="2">
        <v>0</v>
      </c>
      <c r="K1375" s="2">
        <v>0</v>
      </c>
      <c r="L1375" s="2">
        <v>0</v>
      </c>
      <c r="M1375" s="24">
        <f t="shared" si="141"/>
        <v>4410824.0323370313</v>
      </c>
      <c r="N1375" s="18">
        <v>0</v>
      </c>
      <c r="O1375" s="17">
        <v>0</v>
      </c>
      <c r="P1375" s="17">
        <v>335616</v>
      </c>
      <c r="Q1375" s="33">
        <v>2534612.511764952</v>
      </c>
      <c r="R1375" s="35">
        <v>484027</v>
      </c>
      <c r="S1375" s="40">
        <f t="shared" si="142"/>
        <v>3354255.511764952</v>
      </c>
      <c r="T1375" s="52">
        <v>0</v>
      </c>
      <c r="U1375" s="64">
        <f t="shared" si="143"/>
        <v>3354255.511764952</v>
      </c>
      <c r="V1375" s="48">
        <v>335616</v>
      </c>
      <c r="W1375" s="34">
        <v>2534612.5099999998</v>
      </c>
      <c r="X1375" s="36">
        <v>484027</v>
      </c>
      <c r="Y1375" s="41">
        <f t="shared" si="144"/>
        <v>3354255.51</v>
      </c>
      <c r="Z1375" s="42">
        <f t="shared" si="145"/>
        <v>1.7649522051215172E-3</v>
      </c>
    </row>
    <row r="1376" spans="1:26" x14ac:dyDescent="0.25">
      <c r="A1376" s="7" t="s">
        <v>2303</v>
      </c>
      <c r="B1376" s="56" t="s">
        <v>415</v>
      </c>
      <c r="C1376" s="6" t="s">
        <v>414</v>
      </c>
      <c r="D1376" s="37" t="s">
        <v>625</v>
      </c>
      <c r="E1376" s="8" t="s">
        <v>626</v>
      </c>
      <c r="F1376" s="5">
        <v>20583.506795767786</v>
      </c>
      <c r="G1376" s="2">
        <v>116434</v>
      </c>
      <c r="H1376" s="2">
        <v>0</v>
      </c>
      <c r="I1376" s="2">
        <v>0</v>
      </c>
      <c r="J1376" s="2">
        <v>0</v>
      </c>
      <c r="K1376" s="2">
        <v>0</v>
      </c>
      <c r="L1376" s="2">
        <v>0</v>
      </c>
      <c r="M1376" s="24">
        <f t="shared" si="141"/>
        <v>137017.50679576778</v>
      </c>
      <c r="N1376" s="18">
        <v>116434</v>
      </c>
      <c r="O1376" s="17">
        <v>0</v>
      </c>
      <c r="P1376" s="17">
        <v>3682</v>
      </c>
      <c r="Q1376" s="33">
        <v>0</v>
      </c>
      <c r="R1376" s="35">
        <v>22152.03</v>
      </c>
      <c r="S1376" s="40">
        <f t="shared" si="142"/>
        <v>142268.03</v>
      </c>
      <c r="T1376" s="52">
        <v>0</v>
      </c>
      <c r="U1376" s="64">
        <f t="shared" si="143"/>
        <v>142268.03</v>
      </c>
      <c r="V1376" s="48">
        <v>0</v>
      </c>
      <c r="W1376" s="34">
        <v>0</v>
      </c>
      <c r="X1376" s="36">
        <v>0</v>
      </c>
      <c r="Y1376" s="41">
        <f t="shared" si="144"/>
        <v>0</v>
      </c>
      <c r="Z1376" s="42">
        <f t="shared" si="145"/>
        <v>142268.03</v>
      </c>
    </row>
    <row r="1377" spans="1:26" x14ac:dyDescent="0.25">
      <c r="A1377" s="7" t="s">
        <v>2303</v>
      </c>
      <c r="B1377" s="56" t="s">
        <v>415</v>
      </c>
      <c r="C1377" s="6" t="s">
        <v>414</v>
      </c>
      <c r="D1377" s="37" t="s">
        <v>627</v>
      </c>
      <c r="E1377" s="8" t="s">
        <v>628</v>
      </c>
      <c r="F1377" s="5">
        <v>127129357.68650648</v>
      </c>
      <c r="G1377" s="2">
        <v>8048689</v>
      </c>
      <c r="H1377" s="2">
        <v>0</v>
      </c>
      <c r="I1377" s="2">
        <v>0</v>
      </c>
      <c r="J1377" s="2">
        <v>0</v>
      </c>
      <c r="K1377" s="2">
        <v>0</v>
      </c>
      <c r="L1377" s="2">
        <v>0</v>
      </c>
      <c r="M1377" s="24">
        <f t="shared" si="141"/>
        <v>135178046.68650648</v>
      </c>
      <c r="N1377" s="18">
        <v>8048689</v>
      </c>
      <c r="O1377" s="17">
        <v>0</v>
      </c>
      <c r="P1377" s="17">
        <v>12606386</v>
      </c>
      <c r="Q1377" s="33">
        <v>56655237.390561678</v>
      </c>
      <c r="R1377" s="35">
        <v>86378711.579999998</v>
      </c>
      <c r="S1377" s="40">
        <f t="shared" si="142"/>
        <v>163689023.97056168</v>
      </c>
      <c r="T1377" s="52">
        <v>0</v>
      </c>
      <c r="U1377" s="64">
        <f t="shared" si="143"/>
        <v>163689023.97056168</v>
      </c>
      <c r="V1377" s="48">
        <v>12606386</v>
      </c>
      <c r="W1377" s="34">
        <v>56655237</v>
      </c>
      <c r="X1377" s="36">
        <v>65916423</v>
      </c>
      <c r="Y1377" s="41">
        <f t="shared" si="144"/>
        <v>135178046</v>
      </c>
      <c r="Z1377" s="42">
        <f t="shared" si="145"/>
        <v>28510977.970561683</v>
      </c>
    </row>
    <row r="1378" spans="1:26" x14ac:dyDescent="0.25">
      <c r="A1378" s="7" t="s">
        <v>2303</v>
      </c>
      <c r="B1378" s="56" t="s">
        <v>415</v>
      </c>
      <c r="C1378" s="6" t="s">
        <v>414</v>
      </c>
      <c r="D1378" s="37" t="s">
        <v>629</v>
      </c>
      <c r="E1378" s="8" t="s">
        <v>630</v>
      </c>
      <c r="F1378" s="5">
        <v>0</v>
      </c>
      <c r="G1378" s="2">
        <v>0</v>
      </c>
      <c r="H1378" s="2">
        <v>0</v>
      </c>
      <c r="I1378" s="2">
        <v>0</v>
      </c>
      <c r="J1378" s="2">
        <v>0</v>
      </c>
      <c r="K1378" s="2">
        <v>0</v>
      </c>
      <c r="L1378" s="2">
        <v>0</v>
      </c>
      <c r="M1378" s="24">
        <f t="shared" si="141"/>
        <v>0</v>
      </c>
      <c r="N1378" s="18">
        <v>0</v>
      </c>
      <c r="O1378" s="17">
        <v>0</v>
      </c>
      <c r="P1378" s="17">
        <v>0</v>
      </c>
      <c r="Q1378" s="33">
        <v>0</v>
      </c>
      <c r="R1378" s="35">
        <v>966146.35</v>
      </c>
      <c r="S1378" s="40">
        <f t="shared" si="142"/>
        <v>966146.35</v>
      </c>
      <c r="T1378" s="52">
        <v>0</v>
      </c>
      <c r="U1378" s="64">
        <f t="shared" si="143"/>
        <v>966146.35</v>
      </c>
      <c r="V1378" s="48">
        <v>0</v>
      </c>
      <c r="W1378" s="34">
        <v>0</v>
      </c>
      <c r="X1378" s="36">
        <v>0</v>
      </c>
      <c r="Y1378" s="41">
        <f t="shared" si="144"/>
        <v>0</v>
      </c>
      <c r="Z1378" s="42">
        <f t="shared" si="145"/>
        <v>966146.35</v>
      </c>
    </row>
    <row r="1379" spans="1:26" x14ac:dyDescent="0.25">
      <c r="A1379" s="7" t="s">
        <v>2303</v>
      </c>
      <c r="B1379" s="56" t="s">
        <v>415</v>
      </c>
      <c r="C1379" s="6" t="s">
        <v>414</v>
      </c>
      <c r="D1379" s="37" t="s">
        <v>631</v>
      </c>
      <c r="E1379" s="8" t="s">
        <v>632</v>
      </c>
      <c r="F1379" s="5">
        <v>711677.76665379875</v>
      </c>
      <c r="G1379" s="2">
        <v>0</v>
      </c>
      <c r="H1379" s="2">
        <v>0</v>
      </c>
      <c r="I1379" s="2">
        <v>0</v>
      </c>
      <c r="J1379" s="2">
        <v>0</v>
      </c>
      <c r="K1379" s="2">
        <v>0</v>
      </c>
      <c r="L1379" s="2">
        <v>0</v>
      </c>
      <c r="M1379" s="24">
        <f t="shared" si="141"/>
        <v>711677.76665379875</v>
      </c>
      <c r="N1379" s="18">
        <v>0</v>
      </c>
      <c r="O1379" s="17">
        <v>0</v>
      </c>
      <c r="P1379" s="17">
        <v>41336</v>
      </c>
      <c r="Q1379" s="33">
        <v>480594.71708580485</v>
      </c>
      <c r="R1379" s="35">
        <v>0</v>
      </c>
      <c r="S1379" s="40">
        <f t="shared" si="142"/>
        <v>521930.71708580485</v>
      </c>
      <c r="T1379" s="52">
        <v>0</v>
      </c>
      <c r="U1379" s="64">
        <f t="shared" si="143"/>
        <v>521930.71708580485</v>
      </c>
      <c r="V1379" s="48">
        <v>41336</v>
      </c>
      <c r="W1379" s="34">
        <v>480594.72</v>
      </c>
      <c r="X1379" s="36">
        <v>0</v>
      </c>
      <c r="Y1379" s="41">
        <f t="shared" si="144"/>
        <v>521930.72</v>
      </c>
      <c r="Z1379" s="42">
        <f t="shared" si="145"/>
        <v>-2.9141951235942543E-3</v>
      </c>
    </row>
    <row r="1380" spans="1:26" x14ac:dyDescent="0.25">
      <c r="A1380" s="7" t="s">
        <v>2303</v>
      </c>
      <c r="B1380" s="56" t="s">
        <v>415</v>
      </c>
      <c r="C1380" s="6" t="s">
        <v>414</v>
      </c>
      <c r="D1380" s="37" t="s">
        <v>633</v>
      </c>
      <c r="E1380" s="8" t="s">
        <v>634</v>
      </c>
      <c r="F1380" s="5">
        <v>50364811.282836005</v>
      </c>
      <c r="G1380" s="2">
        <v>39175584.463717587</v>
      </c>
      <c r="H1380" s="2">
        <v>3118296.8562824205</v>
      </c>
      <c r="I1380" s="2">
        <v>0</v>
      </c>
      <c r="J1380" s="2">
        <v>0</v>
      </c>
      <c r="K1380" s="2">
        <v>0</v>
      </c>
      <c r="L1380" s="2">
        <v>0</v>
      </c>
      <c r="M1380" s="24">
        <f t="shared" si="141"/>
        <v>92658692.602836013</v>
      </c>
      <c r="N1380" s="18">
        <v>39175584.463717587</v>
      </c>
      <c r="O1380" s="17">
        <v>3118296.8562824205</v>
      </c>
      <c r="P1380" s="17">
        <v>9009240</v>
      </c>
      <c r="Q1380" s="33">
        <v>0</v>
      </c>
      <c r="R1380" s="35">
        <v>64870458.090000004</v>
      </c>
      <c r="S1380" s="40">
        <f t="shared" si="142"/>
        <v>116173579.41000001</v>
      </c>
      <c r="T1380" s="52">
        <v>0</v>
      </c>
      <c r="U1380" s="64">
        <f t="shared" si="143"/>
        <v>116173579.41000001</v>
      </c>
      <c r="V1380" s="48">
        <v>9009240</v>
      </c>
      <c r="W1380" s="34">
        <v>0</v>
      </c>
      <c r="X1380" s="36">
        <v>83649452</v>
      </c>
      <c r="Y1380" s="41">
        <f t="shared" si="144"/>
        <v>92658692</v>
      </c>
      <c r="Z1380" s="42">
        <f t="shared" si="145"/>
        <v>23514887.410000011</v>
      </c>
    </row>
    <row r="1381" spans="1:26" x14ac:dyDescent="0.25">
      <c r="A1381" s="7" t="s">
        <v>2303</v>
      </c>
      <c r="B1381" s="56" t="s">
        <v>415</v>
      </c>
      <c r="C1381" s="6" t="s">
        <v>414</v>
      </c>
      <c r="D1381" s="37" t="s">
        <v>639</v>
      </c>
      <c r="E1381" s="8" t="s">
        <v>640</v>
      </c>
      <c r="F1381" s="5">
        <v>6045.2346052140019</v>
      </c>
      <c r="G1381" s="2">
        <v>12596</v>
      </c>
      <c r="H1381" s="2">
        <v>0</v>
      </c>
      <c r="I1381" s="2">
        <v>0</v>
      </c>
      <c r="J1381" s="2">
        <v>0</v>
      </c>
      <c r="K1381" s="2">
        <v>0</v>
      </c>
      <c r="L1381" s="2">
        <v>0</v>
      </c>
      <c r="M1381" s="24">
        <f t="shared" si="141"/>
        <v>18641.234605214002</v>
      </c>
      <c r="N1381" s="18">
        <v>12596</v>
      </c>
      <c r="O1381" s="17">
        <v>0</v>
      </c>
      <c r="P1381" s="17">
        <v>1081</v>
      </c>
      <c r="Q1381" s="33">
        <v>0</v>
      </c>
      <c r="R1381" s="35">
        <v>9930</v>
      </c>
      <c r="S1381" s="40">
        <f t="shared" si="142"/>
        <v>23607</v>
      </c>
      <c r="T1381" s="52">
        <v>0</v>
      </c>
      <c r="U1381" s="64">
        <f t="shared" si="143"/>
        <v>23607</v>
      </c>
      <c r="V1381" s="48">
        <v>0</v>
      </c>
      <c r="W1381" s="34">
        <v>0</v>
      </c>
      <c r="X1381" s="36">
        <v>0</v>
      </c>
      <c r="Y1381" s="41">
        <f t="shared" si="144"/>
        <v>0</v>
      </c>
      <c r="Z1381" s="42">
        <f t="shared" si="145"/>
        <v>23607</v>
      </c>
    </row>
    <row r="1382" spans="1:26" x14ac:dyDescent="0.25">
      <c r="A1382" s="7" t="s">
        <v>2303</v>
      </c>
      <c r="B1382" s="56" t="s">
        <v>415</v>
      </c>
      <c r="C1382" s="6" t="s">
        <v>414</v>
      </c>
      <c r="D1382" s="37" t="s">
        <v>643</v>
      </c>
      <c r="E1382" s="8" t="s">
        <v>644</v>
      </c>
      <c r="F1382" s="5">
        <v>73231505.951284587</v>
      </c>
      <c r="G1382" s="2">
        <v>6359133.1599999964</v>
      </c>
      <c r="H1382" s="2">
        <v>0</v>
      </c>
      <c r="I1382" s="2">
        <v>0</v>
      </c>
      <c r="J1382" s="2">
        <v>0</v>
      </c>
      <c r="K1382" s="2">
        <v>0</v>
      </c>
      <c r="L1382" s="2">
        <v>0</v>
      </c>
      <c r="M1382" s="24">
        <f t="shared" si="141"/>
        <v>79590639.111284584</v>
      </c>
      <c r="N1382" s="18">
        <v>6359133.1599999964</v>
      </c>
      <c r="O1382" s="17">
        <v>0</v>
      </c>
      <c r="P1382" s="17">
        <v>7789861</v>
      </c>
      <c r="Q1382" s="33">
        <v>29683449.608458571</v>
      </c>
      <c r="R1382" s="35">
        <v>77003761.790000007</v>
      </c>
      <c r="S1382" s="40">
        <f t="shared" si="142"/>
        <v>120836205.55845857</v>
      </c>
      <c r="T1382" s="52">
        <v>0</v>
      </c>
      <c r="U1382" s="64">
        <f t="shared" si="143"/>
        <v>120836205.55845857</v>
      </c>
      <c r="V1382" s="48">
        <v>7789861</v>
      </c>
      <c r="W1382" s="34">
        <v>29683449.609999999</v>
      </c>
      <c r="X1382" s="36">
        <v>32431210.91</v>
      </c>
      <c r="Y1382" s="41">
        <f t="shared" si="144"/>
        <v>69904521.519999996</v>
      </c>
      <c r="Z1382" s="42">
        <f t="shared" si="145"/>
        <v>50931684.038458571</v>
      </c>
    </row>
    <row r="1383" spans="1:26" x14ac:dyDescent="0.25">
      <c r="A1383" s="7" t="s">
        <v>2303</v>
      </c>
      <c r="B1383" s="56" t="s">
        <v>415</v>
      </c>
      <c r="C1383" s="6" t="s">
        <v>414</v>
      </c>
      <c r="D1383" s="37" t="s">
        <v>645</v>
      </c>
      <c r="E1383" s="8" t="s">
        <v>646</v>
      </c>
      <c r="F1383" s="5">
        <v>685129.62168590724</v>
      </c>
      <c r="G1383" s="2">
        <v>2004896.62</v>
      </c>
      <c r="H1383" s="2">
        <v>0</v>
      </c>
      <c r="I1383" s="2">
        <v>0</v>
      </c>
      <c r="J1383" s="2">
        <v>0</v>
      </c>
      <c r="K1383" s="2">
        <v>0</v>
      </c>
      <c r="L1383" s="2">
        <v>0</v>
      </c>
      <c r="M1383" s="24">
        <f t="shared" si="141"/>
        <v>2690026.2416859074</v>
      </c>
      <c r="N1383" s="18">
        <v>2004896.62</v>
      </c>
      <c r="O1383" s="17">
        <v>0</v>
      </c>
      <c r="P1383" s="17">
        <v>101203</v>
      </c>
      <c r="Q1383" s="33">
        <v>119368.62096258189</v>
      </c>
      <c r="R1383" s="35">
        <v>204839.2</v>
      </c>
      <c r="S1383" s="40">
        <f t="shared" si="142"/>
        <v>2430307.4409625824</v>
      </c>
      <c r="T1383" s="52">
        <v>0</v>
      </c>
      <c r="U1383" s="64">
        <f t="shared" si="143"/>
        <v>2430307.4409625824</v>
      </c>
      <c r="V1383" s="48">
        <v>101203</v>
      </c>
      <c r="W1383" s="34">
        <v>119368.62</v>
      </c>
      <c r="X1383" s="36">
        <v>2209735.8199999998</v>
      </c>
      <c r="Y1383" s="41">
        <f t="shared" si="144"/>
        <v>2430307.44</v>
      </c>
      <c r="Z1383" s="42">
        <f t="shared" si="145"/>
        <v>9.6258241683244705E-4</v>
      </c>
    </row>
    <row r="1384" spans="1:26" x14ac:dyDescent="0.25">
      <c r="A1384" s="7" t="s">
        <v>2303</v>
      </c>
      <c r="B1384" s="56" t="s">
        <v>415</v>
      </c>
      <c r="C1384" s="6" t="s">
        <v>414</v>
      </c>
      <c r="D1384" s="37" t="s">
        <v>647</v>
      </c>
      <c r="E1384" s="8" t="s">
        <v>648</v>
      </c>
      <c r="F1384" s="5">
        <v>35891172.217812657</v>
      </c>
      <c r="G1384" s="2">
        <v>3903767</v>
      </c>
      <c r="H1384" s="2">
        <v>0</v>
      </c>
      <c r="I1384" s="2">
        <v>0</v>
      </c>
      <c r="J1384" s="2">
        <v>0</v>
      </c>
      <c r="K1384" s="2">
        <v>0</v>
      </c>
      <c r="L1384" s="2">
        <v>0</v>
      </c>
      <c r="M1384" s="24">
        <f t="shared" si="141"/>
        <v>39794939.217812657</v>
      </c>
      <c r="N1384" s="18">
        <v>3903767</v>
      </c>
      <c r="O1384" s="17">
        <v>0</v>
      </c>
      <c r="P1384" s="17">
        <v>4388062</v>
      </c>
      <c r="Q1384" s="33">
        <v>11360368.14838532</v>
      </c>
      <c r="R1384" s="35">
        <v>55762722.75</v>
      </c>
      <c r="S1384" s="40">
        <f t="shared" si="142"/>
        <v>75414919.898385316</v>
      </c>
      <c r="T1384" s="52">
        <v>0</v>
      </c>
      <c r="U1384" s="64">
        <f t="shared" si="143"/>
        <v>75414919.898385316</v>
      </c>
      <c r="V1384" s="48">
        <v>4388062</v>
      </c>
      <c r="W1384" s="34">
        <v>11360368</v>
      </c>
      <c r="X1384" s="36">
        <v>24046509</v>
      </c>
      <c r="Y1384" s="41">
        <f t="shared" si="144"/>
        <v>39794939</v>
      </c>
      <c r="Z1384" s="42">
        <f t="shared" si="145"/>
        <v>35619980.898385316</v>
      </c>
    </row>
    <row r="1385" spans="1:26" x14ac:dyDescent="0.25">
      <c r="A1385" s="7" t="s">
        <v>2303</v>
      </c>
      <c r="B1385" s="56" t="s">
        <v>415</v>
      </c>
      <c r="C1385" s="6" t="s">
        <v>414</v>
      </c>
      <c r="D1385" s="37" t="s">
        <v>649</v>
      </c>
      <c r="E1385" s="8" t="s">
        <v>650</v>
      </c>
      <c r="F1385" s="5">
        <v>1766352.4872787462</v>
      </c>
      <c r="G1385" s="2">
        <v>3736066.809088842</v>
      </c>
      <c r="H1385" s="2">
        <v>1691612.0709111583</v>
      </c>
      <c r="I1385" s="2">
        <v>0</v>
      </c>
      <c r="J1385" s="2">
        <v>0</v>
      </c>
      <c r="K1385" s="2">
        <v>0</v>
      </c>
      <c r="L1385" s="2">
        <v>0</v>
      </c>
      <c r="M1385" s="24">
        <f t="shared" si="141"/>
        <v>7194031.3672787473</v>
      </c>
      <c r="N1385" s="18">
        <v>3736066.809088842</v>
      </c>
      <c r="O1385" s="17">
        <v>1691612.0709111583</v>
      </c>
      <c r="P1385" s="17">
        <v>315965</v>
      </c>
      <c r="Q1385" s="33">
        <v>0</v>
      </c>
      <c r="R1385" s="35">
        <v>357163.06</v>
      </c>
      <c r="S1385" s="40">
        <f t="shared" si="142"/>
        <v>6100806.9400000004</v>
      </c>
      <c r="T1385" s="52">
        <v>0</v>
      </c>
      <c r="U1385" s="64">
        <f t="shared" si="143"/>
        <v>6100806.9400000004</v>
      </c>
      <c r="V1385" s="48">
        <v>315965</v>
      </c>
      <c r="W1385" s="34">
        <v>0</v>
      </c>
      <c r="X1385" s="36">
        <v>5784841.9400000004</v>
      </c>
      <c r="Y1385" s="41">
        <f t="shared" si="144"/>
        <v>6100806.9400000004</v>
      </c>
      <c r="Z1385" s="42">
        <f t="shared" si="145"/>
        <v>0</v>
      </c>
    </row>
    <row r="1386" spans="1:26" x14ac:dyDescent="0.25">
      <c r="A1386" s="7" t="s">
        <v>2303</v>
      </c>
      <c r="B1386" s="56" t="s">
        <v>415</v>
      </c>
      <c r="C1386" s="6" t="s">
        <v>414</v>
      </c>
      <c r="D1386" s="37" t="s">
        <v>651</v>
      </c>
      <c r="E1386" s="8" t="s">
        <v>652</v>
      </c>
      <c r="F1386" s="5">
        <v>25058732.637080304</v>
      </c>
      <c r="G1386" s="2">
        <v>2318815</v>
      </c>
      <c r="H1386" s="2">
        <v>0</v>
      </c>
      <c r="I1386" s="2">
        <v>0</v>
      </c>
      <c r="J1386" s="2">
        <v>0</v>
      </c>
      <c r="K1386" s="2">
        <v>0</v>
      </c>
      <c r="L1386" s="2">
        <v>0</v>
      </c>
      <c r="M1386" s="24">
        <f t="shared" si="141"/>
        <v>27377547.637080304</v>
      </c>
      <c r="N1386" s="18">
        <v>2318815</v>
      </c>
      <c r="O1386" s="17">
        <v>0</v>
      </c>
      <c r="P1386" s="17">
        <v>1838131</v>
      </c>
      <c r="Q1386" s="33">
        <v>14782934.378468923</v>
      </c>
      <c r="R1386" s="35">
        <v>7876133.3300000001</v>
      </c>
      <c r="S1386" s="40">
        <f t="shared" si="142"/>
        <v>26816013.708468921</v>
      </c>
      <c r="T1386" s="52">
        <v>0</v>
      </c>
      <c r="U1386" s="64">
        <f t="shared" si="143"/>
        <v>26816013.708468921</v>
      </c>
      <c r="V1386" s="48">
        <v>1838131</v>
      </c>
      <c r="W1386" s="34">
        <v>14782934</v>
      </c>
      <c r="X1386" s="36">
        <v>9539998.5199999996</v>
      </c>
      <c r="Y1386" s="41">
        <f t="shared" si="144"/>
        <v>26161063.52</v>
      </c>
      <c r="Z1386" s="42">
        <f t="shared" si="145"/>
        <v>654950.18846892193</v>
      </c>
    </row>
    <row r="1387" spans="1:26" x14ac:dyDescent="0.25">
      <c r="A1387" s="7" t="s">
        <v>2303</v>
      </c>
      <c r="B1387" s="56" t="s">
        <v>415</v>
      </c>
      <c r="C1387" s="6" t="s">
        <v>414</v>
      </c>
      <c r="D1387" s="37" t="s">
        <v>655</v>
      </c>
      <c r="E1387" s="8" t="s">
        <v>656</v>
      </c>
      <c r="F1387" s="5">
        <v>5765471.7747600432</v>
      </c>
      <c r="G1387" s="2">
        <v>0</v>
      </c>
      <c r="H1387" s="2">
        <v>0</v>
      </c>
      <c r="I1387" s="2">
        <v>0</v>
      </c>
      <c r="J1387" s="2">
        <v>0</v>
      </c>
      <c r="K1387" s="2">
        <v>0</v>
      </c>
      <c r="L1387" s="2">
        <v>0</v>
      </c>
      <c r="M1387" s="24">
        <f t="shared" si="141"/>
        <v>5765471.7747600432</v>
      </c>
      <c r="N1387" s="18">
        <v>0</v>
      </c>
      <c r="O1387" s="17">
        <v>0</v>
      </c>
      <c r="P1387" s="17">
        <v>435390</v>
      </c>
      <c r="Q1387" s="33">
        <v>3331490.7854874362</v>
      </c>
      <c r="R1387" s="35">
        <v>960296.1</v>
      </c>
      <c r="S1387" s="40">
        <f t="shared" si="142"/>
        <v>4727176.8854874363</v>
      </c>
      <c r="T1387" s="52">
        <v>0</v>
      </c>
      <c r="U1387" s="64">
        <f t="shared" si="143"/>
        <v>4727176.8854874363</v>
      </c>
      <c r="V1387" s="48">
        <v>435390</v>
      </c>
      <c r="W1387" s="34">
        <v>3331490.79</v>
      </c>
      <c r="X1387" s="36">
        <v>712660.13</v>
      </c>
      <c r="Y1387" s="41">
        <f t="shared" si="144"/>
        <v>4479540.92</v>
      </c>
      <c r="Z1387" s="42">
        <f t="shared" si="145"/>
        <v>247635.96548743639</v>
      </c>
    </row>
    <row r="1388" spans="1:26" x14ac:dyDescent="0.25">
      <c r="A1388" s="7" t="s">
        <v>2303</v>
      </c>
      <c r="B1388" s="56" t="s">
        <v>415</v>
      </c>
      <c r="C1388" s="6" t="s">
        <v>414</v>
      </c>
      <c r="D1388" s="37" t="s">
        <v>657</v>
      </c>
      <c r="E1388" s="8" t="s">
        <v>658</v>
      </c>
      <c r="F1388" s="5">
        <v>11901303.160479642</v>
      </c>
      <c r="G1388" s="2">
        <v>0</v>
      </c>
      <c r="H1388" s="2">
        <v>79088</v>
      </c>
      <c r="I1388" s="2">
        <v>0</v>
      </c>
      <c r="J1388" s="2">
        <v>0</v>
      </c>
      <c r="K1388" s="2">
        <v>0</v>
      </c>
      <c r="L1388" s="2">
        <v>0</v>
      </c>
      <c r="M1388" s="24">
        <f t="shared" si="141"/>
        <v>11980391.160479642</v>
      </c>
      <c r="N1388" s="18">
        <v>0</v>
      </c>
      <c r="O1388" s="17">
        <v>79088</v>
      </c>
      <c r="P1388" s="17">
        <v>1819960</v>
      </c>
      <c r="Q1388" s="33">
        <v>1727091.1238052696</v>
      </c>
      <c r="R1388" s="35">
        <v>6850809.8300000001</v>
      </c>
      <c r="S1388" s="40">
        <f t="shared" si="142"/>
        <v>10476948.95380527</v>
      </c>
      <c r="T1388" s="52">
        <v>0</v>
      </c>
      <c r="U1388" s="64">
        <f t="shared" si="143"/>
        <v>10476948.95380527</v>
      </c>
      <c r="V1388" s="48">
        <v>1819960</v>
      </c>
      <c r="W1388" s="34">
        <v>1727091</v>
      </c>
      <c r="X1388" s="36">
        <v>6447201.0800000001</v>
      </c>
      <c r="Y1388" s="41">
        <f t="shared" si="144"/>
        <v>9994252.0800000001</v>
      </c>
      <c r="Z1388" s="42">
        <f t="shared" si="145"/>
        <v>482696.8738052696</v>
      </c>
    </row>
    <row r="1389" spans="1:26" x14ac:dyDescent="0.25">
      <c r="A1389" s="7" t="s">
        <v>2303</v>
      </c>
      <c r="B1389" s="56" t="s">
        <v>664</v>
      </c>
      <c r="C1389" s="6" t="s">
        <v>663</v>
      </c>
      <c r="D1389" s="37" t="s">
        <v>664</v>
      </c>
      <c r="E1389" s="8" t="s">
        <v>2314</v>
      </c>
      <c r="F1389" s="5">
        <v>152378548.82570696</v>
      </c>
      <c r="G1389" s="2">
        <v>27392988.23999995</v>
      </c>
      <c r="H1389" s="2">
        <v>0</v>
      </c>
      <c r="I1389" s="2">
        <v>0</v>
      </c>
      <c r="J1389" s="2">
        <v>0</v>
      </c>
      <c r="K1389" s="2">
        <v>0</v>
      </c>
      <c r="L1389" s="2">
        <v>0</v>
      </c>
      <c r="M1389" s="24">
        <f t="shared" si="141"/>
        <v>179771537.06570691</v>
      </c>
      <c r="N1389" s="18">
        <v>27392988.23999995</v>
      </c>
      <c r="O1389" s="17">
        <v>0</v>
      </c>
      <c r="P1389" s="17">
        <v>18240284</v>
      </c>
      <c r="Q1389" s="33">
        <v>50408965.55412443</v>
      </c>
      <c r="R1389" s="35">
        <v>151871648.49000001</v>
      </c>
      <c r="S1389" s="40">
        <f t="shared" si="142"/>
        <v>247913886.28412437</v>
      </c>
      <c r="T1389" s="52">
        <v>0</v>
      </c>
      <c r="U1389" s="64">
        <f t="shared" si="143"/>
        <v>247913886.28412437</v>
      </c>
      <c r="V1389" s="48">
        <v>18240284</v>
      </c>
      <c r="W1389" s="34">
        <v>50408965.549999997</v>
      </c>
      <c r="X1389" s="36">
        <v>111122287</v>
      </c>
      <c r="Y1389" s="41">
        <f t="shared" si="144"/>
        <v>179771536.55000001</v>
      </c>
      <c r="Z1389" s="42">
        <f t="shared" si="145"/>
        <v>68142349.734124362</v>
      </c>
    </row>
    <row r="1390" spans="1:26" x14ac:dyDescent="0.25">
      <c r="A1390" s="7" t="s">
        <v>2303</v>
      </c>
      <c r="B1390" s="56" t="s">
        <v>664</v>
      </c>
      <c r="C1390" s="6" t="s">
        <v>663</v>
      </c>
      <c r="D1390" s="37" t="s">
        <v>666</v>
      </c>
      <c r="E1390" s="8" t="s">
        <v>667</v>
      </c>
      <c r="F1390" s="5">
        <v>71738380.447414547</v>
      </c>
      <c r="G1390" s="2">
        <v>9138344.2020502836</v>
      </c>
      <c r="H1390" s="2">
        <v>52746076.267949723</v>
      </c>
      <c r="I1390" s="2">
        <v>0</v>
      </c>
      <c r="J1390" s="2">
        <v>0</v>
      </c>
      <c r="K1390" s="2">
        <v>0</v>
      </c>
      <c r="L1390" s="2">
        <v>0</v>
      </c>
      <c r="M1390" s="24">
        <f t="shared" si="141"/>
        <v>133622800.91741455</v>
      </c>
      <c r="N1390" s="18">
        <v>9138344.2020502836</v>
      </c>
      <c r="O1390" s="17">
        <v>52746076.267949723</v>
      </c>
      <c r="P1390" s="17">
        <v>8449539</v>
      </c>
      <c r="Q1390" s="33">
        <v>24502495.004409865</v>
      </c>
      <c r="R1390" s="35">
        <v>27395578.600000001</v>
      </c>
      <c r="S1390" s="40">
        <f t="shared" si="142"/>
        <v>122232033.07440987</v>
      </c>
      <c r="T1390" s="52">
        <v>0</v>
      </c>
      <c r="U1390" s="64">
        <f t="shared" si="143"/>
        <v>122232033.07440987</v>
      </c>
      <c r="V1390" s="48">
        <v>8449539</v>
      </c>
      <c r="W1390" s="34">
        <v>24502495</v>
      </c>
      <c r="X1390" s="36">
        <v>89156235.599999994</v>
      </c>
      <c r="Y1390" s="41">
        <f t="shared" si="144"/>
        <v>122108269.59999999</v>
      </c>
      <c r="Z1390" s="42">
        <f t="shared" si="145"/>
        <v>123763.47440987825</v>
      </c>
    </row>
    <row r="1391" spans="1:26" x14ac:dyDescent="0.25">
      <c r="A1391" s="7" t="s">
        <v>2303</v>
      </c>
      <c r="B1391" s="56" t="s">
        <v>664</v>
      </c>
      <c r="C1391" s="6" t="s">
        <v>663</v>
      </c>
      <c r="D1391" s="37" t="s">
        <v>668</v>
      </c>
      <c r="E1391" s="8" t="s">
        <v>669</v>
      </c>
      <c r="F1391" s="5">
        <v>148963.26795135345</v>
      </c>
      <c r="G1391" s="2">
        <v>234999.73009695456</v>
      </c>
      <c r="H1391" s="2">
        <v>21854.979903045431</v>
      </c>
      <c r="I1391" s="2">
        <v>0</v>
      </c>
      <c r="J1391" s="2">
        <v>0</v>
      </c>
      <c r="K1391" s="2">
        <v>0</v>
      </c>
      <c r="L1391" s="2">
        <v>0</v>
      </c>
      <c r="M1391" s="24">
        <f t="shared" si="141"/>
        <v>405817.97795135342</v>
      </c>
      <c r="N1391" s="18">
        <v>234999.73009695456</v>
      </c>
      <c r="O1391" s="17">
        <v>21854.979903045431</v>
      </c>
      <c r="P1391" s="17">
        <v>14780</v>
      </c>
      <c r="Q1391" s="33">
        <v>66337.921885062649</v>
      </c>
      <c r="R1391" s="35">
        <v>2599864.92</v>
      </c>
      <c r="S1391" s="40">
        <f t="shared" si="142"/>
        <v>2937837.5518850624</v>
      </c>
      <c r="T1391" s="52">
        <v>0</v>
      </c>
      <c r="U1391" s="64">
        <f t="shared" si="143"/>
        <v>2937837.5518850624</v>
      </c>
      <c r="V1391" s="48">
        <v>14780</v>
      </c>
      <c r="W1391" s="34">
        <v>66337.919999999998</v>
      </c>
      <c r="X1391" s="36">
        <v>324700</v>
      </c>
      <c r="Y1391" s="41">
        <f t="shared" si="144"/>
        <v>405817.92</v>
      </c>
      <c r="Z1391" s="42">
        <f t="shared" si="145"/>
        <v>2532019.6318850624</v>
      </c>
    </row>
    <row r="1392" spans="1:26" x14ac:dyDescent="0.25">
      <c r="A1392" s="7" t="s">
        <v>2303</v>
      </c>
      <c r="B1392" s="56" t="s">
        <v>664</v>
      </c>
      <c r="C1392" s="6" t="s">
        <v>663</v>
      </c>
      <c r="D1392" s="37" t="s">
        <v>670</v>
      </c>
      <c r="E1392" s="8" t="s">
        <v>671</v>
      </c>
      <c r="F1392" s="5">
        <v>52185909.387185931</v>
      </c>
      <c r="G1392" s="2">
        <v>59527403.730576038</v>
      </c>
      <c r="H1392" s="2">
        <v>11491172.169423964</v>
      </c>
      <c r="I1392" s="2">
        <v>0</v>
      </c>
      <c r="J1392" s="2">
        <v>0</v>
      </c>
      <c r="K1392" s="2">
        <v>0</v>
      </c>
      <c r="L1392" s="2">
        <v>0</v>
      </c>
      <c r="M1392" s="24">
        <f t="shared" si="141"/>
        <v>123204485.28718594</v>
      </c>
      <c r="N1392" s="18">
        <v>59527403.730576038</v>
      </c>
      <c r="O1392" s="17">
        <v>11491172.169423964</v>
      </c>
      <c r="P1392" s="17">
        <v>9334998</v>
      </c>
      <c r="Q1392" s="33">
        <v>0</v>
      </c>
      <c r="R1392" s="35">
        <v>3046281.28</v>
      </c>
      <c r="S1392" s="40">
        <f t="shared" si="142"/>
        <v>83399855.180000007</v>
      </c>
      <c r="T1392" s="52">
        <v>0</v>
      </c>
      <c r="U1392" s="64">
        <f t="shared" si="143"/>
        <v>83399855.180000007</v>
      </c>
      <c r="V1392" s="48">
        <v>9334998</v>
      </c>
      <c r="W1392" s="34">
        <v>0</v>
      </c>
      <c r="X1392" s="36">
        <v>74064857.180000007</v>
      </c>
      <c r="Y1392" s="41">
        <f t="shared" si="144"/>
        <v>83399855.180000007</v>
      </c>
      <c r="Z1392" s="42">
        <f t="shared" si="145"/>
        <v>0</v>
      </c>
    </row>
    <row r="1393" spans="1:26" x14ac:dyDescent="0.25">
      <c r="A1393" s="7" t="s">
        <v>2303</v>
      </c>
      <c r="B1393" s="56" t="s">
        <v>664</v>
      </c>
      <c r="C1393" s="6" t="s">
        <v>663</v>
      </c>
      <c r="D1393" s="37" t="s">
        <v>674</v>
      </c>
      <c r="E1393" s="8" t="s">
        <v>675</v>
      </c>
      <c r="F1393" s="5">
        <v>219972.01997722505</v>
      </c>
      <c r="G1393" s="2">
        <v>1782313</v>
      </c>
      <c r="H1393" s="2">
        <v>0</v>
      </c>
      <c r="I1393" s="2">
        <v>0</v>
      </c>
      <c r="J1393" s="2">
        <v>0</v>
      </c>
      <c r="K1393" s="2">
        <v>0</v>
      </c>
      <c r="L1393" s="2">
        <v>0</v>
      </c>
      <c r="M1393" s="24">
        <f t="shared" si="141"/>
        <v>2002285.019977225</v>
      </c>
      <c r="N1393" s="18">
        <v>1782313</v>
      </c>
      <c r="O1393" s="17">
        <v>0</v>
      </c>
      <c r="P1393" s="17">
        <v>39349</v>
      </c>
      <c r="Q1393" s="33">
        <v>0</v>
      </c>
      <c r="R1393" s="35">
        <v>81651.69</v>
      </c>
      <c r="S1393" s="40">
        <f t="shared" si="142"/>
        <v>1903313.69</v>
      </c>
      <c r="T1393" s="52">
        <v>0</v>
      </c>
      <c r="U1393" s="64">
        <f t="shared" si="143"/>
        <v>1903313.69</v>
      </c>
      <c r="V1393" s="48">
        <v>0</v>
      </c>
      <c r="W1393" s="34">
        <v>0</v>
      </c>
      <c r="X1393" s="36">
        <v>0</v>
      </c>
      <c r="Y1393" s="41">
        <f t="shared" si="144"/>
        <v>0</v>
      </c>
      <c r="Z1393" s="42">
        <f t="shared" si="145"/>
        <v>1903313.69</v>
      </c>
    </row>
    <row r="1394" spans="1:26" x14ac:dyDescent="0.25">
      <c r="A1394" s="7" t="s">
        <v>2303</v>
      </c>
      <c r="B1394" s="56" t="s">
        <v>664</v>
      </c>
      <c r="C1394" s="6" t="s">
        <v>663</v>
      </c>
      <c r="D1394" s="37" t="s">
        <v>676</v>
      </c>
      <c r="E1394" s="8" t="s">
        <v>677</v>
      </c>
      <c r="F1394" s="5">
        <v>4786525.3600055762</v>
      </c>
      <c r="G1394" s="2">
        <v>15412079</v>
      </c>
      <c r="H1394" s="2">
        <v>1.4779288903810084E-12</v>
      </c>
      <c r="I1394" s="2">
        <v>0</v>
      </c>
      <c r="J1394" s="2">
        <v>0</v>
      </c>
      <c r="K1394" s="2">
        <v>0</v>
      </c>
      <c r="L1394" s="2">
        <v>0</v>
      </c>
      <c r="M1394" s="24">
        <f t="shared" si="141"/>
        <v>20198604.360005576</v>
      </c>
      <c r="N1394" s="18">
        <v>15412079</v>
      </c>
      <c r="O1394" s="17">
        <v>1.4779288903810084E-12</v>
      </c>
      <c r="P1394" s="17">
        <v>856212</v>
      </c>
      <c r="Q1394" s="33">
        <v>0</v>
      </c>
      <c r="R1394" s="35">
        <v>69254328.920000002</v>
      </c>
      <c r="S1394" s="40">
        <f t="shared" si="142"/>
        <v>85522619.920000002</v>
      </c>
      <c r="T1394" s="52">
        <v>0</v>
      </c>
      <c r="U1394" s="64">
        <f t="shared" si="143"/>
        <v>85522619.920000002</v>
      </c>
      <c r="V1394" s="48">
        <v>856212</v>
      </c>
      <c r="W1394" s="34">
        <v>0</v>
      </c>
      <c r="X1394" s="36">
        <v>19342392</v>
      </c>
      <c r="Y1394" s="41">
        <f t="shared" si="144"/>
        <v>20198604</v>
      </c>
      <c r="Z1394" s="42">
        <f t="shared" si="145"/>
        <v>65324015.920000002</v>
      </c>
    </row>
    <row r="1395" spans="1:26" x14ac:dyDescent="0.25">
      <c r="A1395" s="7" t="s">
        <v>2303</v>
      </c>
      <c r="B1395" s="56" t="s">
        <v>664</v>
      </c>
      <c r="C1395" s="6" t="s">
        <v>663</v>
      </c>
      <c r="D1395" s="37" t="s">
        <v>678</v>
      </c>
      <c r="E1395" s="8" t="s">
        <v>679</v>
      </c>
      <c r="F1395" s="5">
        <v>10163940.111635501</v>
      </c>
      <c r="G1395" s="2">
        <v>21438249</v>
      </c>
      <c r="H1395" s="2">
        <v>0</v>
      </c>
      <c r="I1395" s="2">
        <v>0</v>
      </c>
      <c r="J1395" s="2">
        <v>0</v>
      </c>
      <c r="K1395" s="2">
        <v>0</v>
      </c>
      <c r="L1395" s="2">
        <v>0</v>
      </c>
      <c r="M1395" s="24">
        <f t="shared" si="141"/>
        <v>31602189.111635499</v>
      </c>
      <c r="N1395" s="18">
        <v>21438249</v>
      </c>
      <c r="O1395" s="17">
        <v>0</v>
      </c>
      <c r="P1395" s="17">
        <v>1818122</v>
      </c>
      <c r="Q1395" s="33">
        <v>0</v>
      </c>
      <c r="R1395" s="35">
        <v>616017.47</v>
      </c>
      <c r="S1395" s="40">
        <f t="shared" si="142"/>
        <v>23872388.469999999</v>
      </c>
      <c r="T1395" s="52">
        <v>0</v>
      </c>
      <c r="U1395" s="64">
        <f t="shared" si="143"/>
        <v>23872388.469999999</v>
      </c>
      <c r="V1395" s="48">
        <v>1818122</v>
      </c>
      <c r="W1395" s="34">
        <v>0</v>
      </c>
      <c r="X1395" s="36">
        <v>22054266.469999999</v>
      </c>
      <c r="Y1395" s="41">
        <f t="shared" si="144"/>
        <v>23872388.469999999</v>
      </c>
      <c r="Z1395" s="42">
        <f t="shared" si="145"/>
        <v>0</v>
      </c>
    </row>
    <row r="1396" spans="1:26" x14ac:dyDescent="0.25">
      <c r="A1396" s="7" t="s">
        <v>2303</v>
      </c>
      <c r="B1396" s="56" t="s">
        <v>664</v>
      </c>
      <c r="C1396" s="6" t="s">
        <v>663</v>
      </c>
      <c r="D1396" s="37" t="s">
        <v>680</v>
      </c>
      <c r="E1396" s="8" t="s">
        <v>681</v>
      </c>
      <c r="F1396" s="5">
        <v>4146531.7205685135</v>
      </c>
      <c r="G1396" s="2">
        <v>25383</v>
      </c>
      <c r="H1396" s="2">
        <v>0</v>
      </c>
      <c r="I1396" s="2">
        <v>0</v>
      </c>
      <c r="J1396" s="2">
        <v>0</v>
      </c>
      <c r="K1396" s="2">
        <v>0</v>
      </c>
      <c r="L1396" s="2">
        <v>0</v>
      </c>
      <c r="M1396" s="24">
        <f t="shared" si="141"/>
        <v>4171914.7205685135</v>
      </c>
      <c r="N1396" s="18">
        <v>25383</v>
      </c>
      <c r="O1396" s="17">
        <v>0</v>
      </c>
      <c r="P1396" s="17">
        <v>393544</v>
      </c>
      <c r="Q1396" s="33">
        <v>1946481.0635748983</v>
      </c>
      <c r="R1396" s="35">
        <v>2476241.44</v>
      </c>
      <c r="S1396" s="40">
        <f t="shared" si="142"/>
        <v>4841649.5035748985</v>
      </c>
      <c r="T1396" s="52">
        <v>0</v>
      </c>
      <c r="U1396" s="64">
        <f t="shared" si="143"/>
        <v>4841649.5035748985</v>
      </c>
      <c r="V1396" s="48">
        <v>393544</v>
      </c>
      <c r="W1396" s="34">
        <v>1946481</v>
      </c>
      <c r="X1396" s="36">
        <v>1831889</v>
      </c>
      <c r="Y1396" s="41">
        <f t="shared" si="144"/>
        <v>4171914</v>
      </c>
      <c r="Z1396" s="42">
        <f t="shared" si="145"/>
        <v>669735.50357489847</v>
      </c>
    </row>
    <row r="1397" spans="1:26" x14ac:dyDescent="0.25">
      <c r="A1397" s="7" t="s">
        <v>2303</v>
      </c>
      <c r="B1397" s="56" t="s">
        <v>664</v>
      </c>
      <c r="C1397" s="6" t="s">
        <v>663</v>
      </c>
      <c r="D1397" s="37" t="s">
        <v>682</v>
      </c>
      <c r="E1397" s="8" t="s">
        <v>683</v>
      </c>
      <c r="F1397" s="5">
        <v>1675799.7788962722</v>
      </c>
      <c r="G1397" s="2">
        <v>3443517</v>
      </c>
      <c r="H1397" s="2">
        <v>0</v>
      </c>
      <c r="I1397" s="2">
        <v>0</v>
      </c>
      <c r="J1397" s="2">
        <v>0</v>
      </c>
      <c r="K1397" s="2">
        <v>0</v>
      </c>
      <c r="L1397" s="2">
        <v>0</v>
      </c>
      <c r="M1397" s="24">
        <f t="shared" si="141"/>
        <v>5119316.7788962722</v>
      </c>
      <c r="N1397" s="18">
        <v>3443517</v>
      </c>
      <c r="O1397" s="17">
        <v>0</v>
      </c>
      <c r="P1397" s="17">
        <v>299766</v>
      </c>
      <c r="Q1397" s="33">
        <v>0</v>
      </c>
      <c r="R1397" s="35">
        <v>28807.7</v>
      </c>
      <c r="S1397" s="40">
        <f t="shared" si="142"/>
        <v>3772090.7</v>
      </c>
      <c r="T1397" s="52">
        <v>0</v>
      </c>
      <c r="U1397" s="64">
        <f t="shared" si="143"/>
        <v>3772090.7</v>
      </c>
      <c r="V1397" s="48">
        <v>299766</v>
      </c>
      <c r="W1397" s="34">
        <v>0</v>
      </c>
      <c r="X1397" s="36">
        <v>3467163.82</v>
      </c>
      <c r="Y1397" s="41">
        <f t="shared" si="144"/>
        <v>3766929.82</v>
      </c>
      <c r="Z1397" s="42">
        <f t="shared" si="145"/>
        <v>5160.8800000003539</v>
      </c>
    </row>
    <row r="1398" spans="1:26" x14ac:dyDescent="0.25">
      <c r="A1398" s="7" t="s">
        <v>2303</v>
      </c>
      <c r="B1398" s="56" t="s">
        <v>664</v>
      </c>
      <c r="C1398" s="6" t="s">
        <v>663</v>
      </c>
      <c r="D1398" s="37" t="s">
        <v>684</v>
      </c>
      <c r="E1398" s="8" t="s">
        <v>685</v>
      </c>
      <c r="F1398" s="5">
        <v>1861883.0647732364</v>
      </c>
      <c r="G1398" s="2">
        <v>4502050.8099999996</v>
      </c>
      <c r="H1398" s="2">
        <v>0</v>
      </c>
      <c r="I1398" s="2">
        <v>0</v>
      </c>
      <c r="J1398" s="2">
        <v>0</v>
      </c>
      <c r="K1398" s="2">
        <v>0</v>
      </c>
      <c r="L1398" s="2">
        <v>0</v>
      </c>
      <c r="M1398" s="24">
        <f t="shared" si="141"/>
        <v>6363933.874773236</v>
      </c>
      <c r="N1398" s="18">
        <v>4502050.8099999996</v>
      </c>
      <c r="O1398" s="17">
        <v>0</v>
      </c>
      <c r="P1398" s="17">
        <v>333053</v>
      </c>
      <c r="Q1398" s="33">
        <v>0</v>
      </c>
      <c r="R1398" s="35">
        <v>109974.53</v>
      </c>
      <c r="S1398" s="40">
        <f t="shared" si="142"/>
        <v>4945078.34</v>
      </c>
      <c r="T1398" s="52">
        <v>0</v>
      </c>
      <c r="U1398" s="64">
        <f t="shared" si="143"/>
        <v>4945078.34</v>
      </c>
      <c r="V1398" s="48">
        <v>0</v>
      </c>
      <c r="W1398" s="34">
        <v>0</v>
      </c>
      <c r="X1398" s="36">
        <v>0</v>
      </c>
      <c r="Y1398" s="41">
        <f t="shared" si="144"/>
        <v>0</v>
      </c>
      <c r="Z1398" s="42">
        <f t="shared" si="145"/>
        <v>4945078.34</v>
      </c>
    </row>
    <row r="1399" spans="1:26" x14ac:dyDescent="0.25">
      <c r="A1399" s="7" t="s">
        <v>2303</v>
      </c>
      <c r="B1399" s="56" t="s">
        <v>664</v>
      </c>
      <c r="C1399" s="6" t="s">
        <v>663</v>
      </c>
      <c r="D1399" s="37" t="s">
        <v>686</v>
      </c>
      <c r="E1399" s="8" t="s">
        <v>687</v>
      </c>
      <c r="F1399" s="5">
        <v>1113023647.8455558</v>
      </c>
      <c r="G1399" s="2">
        <v>36594596</v>
      </c>
      <c r="H1399" s="2">
        <v>0</v>
      </c>
      <c r="I1399" s="2">
        <v>0</v>
      </c>
      <c r="J1399" s="2">
        <v>0</v>
      </c>
      <c r="K1399" s="2">
        <v>0</v>
      </c>
      <c r="L1399" s="2">
        <v>0</v>
      </c>
      <c r="M1399" s="24">
        <f t="shared" si="141"/>
        <v>1149618243.8455558</v>
      </c>
      <c r="N1399" s="18">
        <v>36594596</v>
      </c>
      <c r="O1399" s="17">
        <v>0</v>
      </c>
      <c r="P1399" s="17">
        <v>99442336</v>
      </c>
      <c r="Q1399" s="33">
        <v>557106125.75028002</v>
      </c>
      <c r="R1399" s="35">
        <v>708933581.07000005</v>
      </c>
      <c r="S1399" s="40">
        <f t="shared" si="142"/>
        <v>1402076638.8202801</v>
      </c>
      <c r="T1399" s="52">
        <v>0</v>
      </c>
      <c r="U1399" s="64">
        <f t="shared" si="143"/>
        <v>1402076638.8202801</v>
      </c>
      <c r="V1399" s="48">
        <v>99442336</v>
      </c>
      <c r="W1399" s="34">
        <v>557106125.75</v>
      </c>
      <c r="X1399" s="36">
        <v>493069783</v>
      </c>
      <c r="Y1399" s="41">
        <f t="shared" si="144"/>
        <v>1149618244.75</v>
      </c>
      <c r="Z1399" s="42">
        <f t="shared" si="145"/>
        <v>252458394.07028008</v>
      </c>
    </row>
    <row r="1400" spans="1:26" x14ac:dyDescent="0.25">
      <c r="A1400" s="7" t="s">
        <v>2303</v>
      </c>
      <c r="B1400" s="56" t="s">
        <v>664</v>
      </c>
      <c r="C1400" s="6" t="s">
        <v>663</v>
      </c>
      <c r="D1400" s="37" t="s">
        <v>692</v>
      </c>
      <c r="E1400" s="8" t="s">
        <v>693</v>
      </c>
      <c r="F1400" s="5">
        <v>7702476.2281571133</v>
      </c>
      <c r="G1400" s="2">
        <v>16251974.12635814</v>
      </c>
      <c r="H1400" s="2">
        <v>5207115.8436418604</v>
      </c>
      <c r="I1400" s="2">
        <v>0</v>
      </c>
      <c r="J1400" s="2">
        <v>0</v>
      </c>
      <c r="K1400" s="2">
        <v>0</v>
      </c>
      <c r="L1400" s="2">
        <v>0</v>
      </c>
      <c r="M1400" s="24">
        <f t="shared" si="141"/>
        <v>29161566.198157117</v>
      </c>
      <c r="N1400" s="18">
        <v>16251974.12635814</v>
      </c>
      <c r="O1400" s="17">
        <v>5207115.8436418604</v>
      </c>
      <c r="P1400" s="17">
        <v>1377816</v>
      </c>
      <c r="Q1400" s="33">
        <v>0</v>
      </c>
      <c r="R1400" s="35">
        <v>39000345.039999999</v>
      </c>
      <c r="S1400" s="40">
        <f t="shared" si="142"/>
        <v>61837251.009999998</v>
      </c>
      <c r="T1400" s="52">
        <v>0</v>
      </c>
      <c r="U1400" s="64">
        <f t="shared" si="143"/>
        <v>61837251.009999998</v>
      </c>
      <c r="V1400" s="48">
        <v>1377816</v>
      </c>
      <c r="W1400" s="34">
        <v>0</v>
      </c>
      <c r="X1400" s="36">
        <v>27783750</v>
      </c>
      <c r="Y1400" s="41">
        <f t="shared" si="144"/>
        <v>29161566</v>
      </c>
      <c r="Z1400" s="42">
        <f t="shared" si="145"/>
        <v>32675685.009999998</v>
      </c>
    </row>
    <row r="1401" spans="1:26" x14ac:dyDescent="0.25">
      <c r="A1401" s="7" t="s">
        <v>2303</v>
      </c>
      <c r="B1401" s="56" t="s">
        <v>664</v>
      </c>
      <c r="C1401" s="6" t="s">
        <v>663</v>
      </c>
      <c r="D1401" s="37" t="s">
        <v>694</v>
      </c>
      <c r="E1401" s="8" t="s">
        <v>695</v>
      </c>
      <c r="F1401" s="5">
        <v>18999014.732130833</v>
      </c>
      <c r="G1401" s="2">
        <v>0</v>
      </c>
      <c r="H1401" s="2">
        <v>9.999999962747097E-2</v>
      </c>
      <c r="I1401" s="2">
        <v>0</v>
      </c>
      <c r="J1401" s="2">
        <v>0</v>
      </c>
      <c r="K1401" s="2">
        <v>0</v>
      </c>
      <c r="L1401" s="2">
        <v>0</v>
      </c>
      <c r="M1401" s="24">
        <f t="shared" si="141"/>
        <v>18999014.832130834</v>
      </c>
      <c r="N1401" s="18">
        <v>0</v>
      </c>
      <c r="O1401" s="17">
        <v>9.999999962747097E-2</v>
      </c>
      <c r="P1401" s="17">
        <v>673205</v>
      </c>
      <c r="Q1401" s="33">
        <v>15235561.395583492</v>
      </c>
      <c r="R1401" s="35">
        <v>45416755.270000003</v>
      </c>
      <c r="S1401" s="40">
        <f t="shared" si="142"/>
        <v>61325521.765583493</v>
      </c>
      <c r="T1401" s="52">
        <v>0</v>
      </c>
      <c r="U1401" s="64">
        <f t="shared" si="143"/>
        <v>61325521.765583493</v>
      </c>
      <c r="V1401" s="48">
        <v>673205</v>
      </c>
      <c r="W1401" s="34">
        <v>15235561</v>
      </c>
      <c r="X1401" s="36">
        <v>3090248</v>
      </c>
      <c r="Y1401" s="41">
        <f t="shared" si="144"/>
        <v>18999014</v>
      </c>
      <c r="Z1401" s="42">
        <f t="shared" si="145"/>
        <v>42326507.765583493</v>
      </c>
    </row>
    <row r="1402" spans="1:26" x14ac:dyDescent="0.25">
      <c r="A1402" s="7" t="s">
        <v>2303</v>
      </c>
      <c r="B1402" s="56" t="s">
        <v>664</v>
      </c>
      <c r="C1402" s="6" t="s">
        <v>663</v>
      </c>
      <c r="D1402" s="37" t="s">
        <v>696</v>
      </c>
      <c r="E1402" s="8" t="s">
        <v>697</v>
      </c>
      <c r="F1402" s="5">
        <v>0</v>
      </c>
      <c r="G1402" s="2">
        <v>0</v>
      </c>
      <c r="H1402" s="2">
        <v>0</v>
      </c>
      <c r="I1402" s="2">
        <v>0</v>
      </c>
      <c r="J1402" s="2">
        <v>0</v>
      </c>
      <c r="K1402" s="2">
        <v>0</v>
      </c>
      <c r="L1402" s="2">
        <v>0</v>
      </c>
      <c r="M1402" s="24">
        <f t="shared" si="141"/>
        <v>0</v>
      </c>
      <c r="N1402" s="18">
        <v>0</v>
      </c>
      <c r="O1402" s="17">
        <v>0</v>
      </c>
      <c r="P1402" s="17">
        <v>0</v>
      </c>
      <c r="Q1402" s="33">
        <v>0</v>
      </c>
      <c r="R1402" s="35">
        <v>0</v>
      </c>
      <c r="S1402" s="40">
        <f t="shared" si="142"/>
        <v>0</v>
      </c>
      <c r="T1402" s="52">
        <v>0</v>
      </c>
      <c r="U1402" s="64">
        <f t="shared" si="143"/>
        <v>0</v>
      </c>
      <c r="V1402" s="48">
        <v>0</v>
      </c>
      <c r="W1402" s="34">
        <v>0</v>
      </c>
      <c r="X1402" s="36">
        <v>0</v>
      </c>
      <c r="Y1402" s="41">
        <f t="shared" si="144"/>
        <v>0</v>
      </c>
      <c r="Z1402" s="42">
        <f t="shared" si="145"/>
        <v>0</v>
      </c>
    </row>
    <row r="1403" spans="1:26" x14ac:dyDescent="0.25">
      <c r="A1403" s="7" t="s">
        <v>2303</v>
      </c>
      <c r="B1403" s="56" t="s">
        <v>664</v>
      </c>
      <c r="C1403" s="6" t="s">
        <v>663</v>
      </c>
      <c r="D1403" s="37" t="s">
        <v>698</v>
      </c>
      <c r="E1403" s="8" t="s">
        <v>699</v>
      </c>
      <c r="F1403" s="5">
        <v>1902285.1838076278</v>
      </c>
      <c r="G1403" s="2">
        <v>12360571.83</v>
      </c>
      <c r="H1403" s="2">
        <v>0</v>
      </c>
      <c r="I1403" s="2">
        <v>0</v>
      </c>
      <c r="J1403" s="2">
        <v>0</v>
      </c>
      <c r="K1403" s="2">
        <v>0</v>
      </c>
      <c r="L1403" s="2">
        <v>0</v>
      </c>
      <c r="M1403" s="24">
        <f t="shared" si="141"/>
        <v>14262857.013807628</v>
      </c>
      <c r="N1403" s="18">
        <v>12360571.83</v>
      </c>
      <c r="O1403" s="17">
        <v>0</v>
      </c>
      <c r="P1403" s="17">
        <v>340280</v>
      </c>
      <c r="Q1403" s="33">
        <v>0</v>
      </c>
      <c r="R1403" s="35">
        <v>93519065.090000004</v>
      </c>
      <c r="S1403" s="40">
        <f t="shared" si="142"/>
        <v>106219916.92</v>
      </c>
      <c r="T1403" s="52">
        <v>0</v>
      </c>
      <c r="U1403" s="64">
        <f t="shared" si="143"/>
        <v>106219916.92</v>
      </c>
      <c r="V1403" s="48">
        <v>340280</v>
      </c>
      <c r="W1403" s="34">
        <v>0</v>
      </c>
      <c r="X1403" s="36">
        <v>13922577</v>
      </c>
      <c r="Y1403" s="41">
        <f t="shared" si="144"/>
        <v>14262857</v>
      </c>
      <c r="Z1403" s="42">
        <f t="shared" si="145"/>
        <v>91957059.920000002</v>
      </c>
    </row>
    <row r="1404" spans="1:26" x14ac:dyDescent="0.25">
      <c r="A1404" s="7" t="s">
        <v>2303</v>
      </c>
      <c r="B1404" s="56" t="s">
        <v>664</v>
      </c>
      <c r="C1404" s="6" t="s">
        <v>663</v>
      </c>
      <c r="D1404" s="37" t="s">
        <v>700</v>
      </c>
      <c r="E1404" s="8" t="s">
        <v>701</v>
      </c>
      <c r="F1404" s="5">
        <v>0</v>
      </c>
      <c r="G1404" s="2">
        <v>0</v>
      </c>
      <c r="H1404" s="2">
        <v>0</v>
      </c>
      <c r="I1404" s="2">
        <v>0</v>
      </c>
      <c r="J1404" s="2">
        <v>0</v>
      </c>
      <c r="K1404" s="2">
        <v>0</v>
      </c>
      <c r="L1404" s="2">
        <v>0</v>
      </c>
      <c r="M1404" s="24">
        <f t="shared" si="141"/>
        <v>0</v>
      </c>
      <c r="N1404" s="18">
        <v>0</v>
      </c>
      <c r="O1404" s="17">
        <v>0</v>
      </c>
      <c r="P1404" s="17">
        <v>0</v>
      </c>
      <c r="Q1404" s="33">
        <v>0</v>
      </c>
      <c r="R1404" s="35">
        <v>0</v>
      </c>
      <c r="S1404" s="40">
        <f t="shared" si="142"/>
        <v>0</v>
      </c>
      <c r="T1404" s="52">
        <v>0</v>
      </c>
      <c r="U1404" s="64">
        <f t="shared" si="143"/>
        <v>0</v>
      </c>
      <c r="V1404" s="48">
        <v>0</v>
      </c>
      <c r="W1404" s="34">
        <v>0</v>
      </c>
      <c r="X1404" s="36">
        <v>0</v>
      </c>
      <c r="Y1404" s="41">
        <f t="shared" si="144"/>
        <v>0</v>
      </c>
      <c r="Z1404" s="42">
        <f t="shared" si="145"/>
        <v>0</v>
      </c>
    </row>
    <row r="1405" spans="1:26" x14ac:dyDescent="0.25">
      <c r="A1405" s="7" t="s">
        <v>2303</v>
      </c>
      <c r="B1405" s="56" t="s">
        <v>664</v>
      </c>
      <c r="C1405" s="6" t="s">
        <v>663</v>
      </c>
      <c r="D1405" s="37" t="s">
        <v>702</v>
      </c>
      <c r="E1405" s="8" t="s">
        <v>703</v>
      </c>
      <c r="F1405" s="5">
        <v>112259324.04765508</v>
      </c>
      <c r="G1405" s="2">
        <v>170092518.72762617</v>
      </c>
      <c r="H1405" s="2">
        <v>62069482.182373829</v>
      </c>
      <c r="I1405" s="2">
        <v>0</v>
      </c>
      <c r="J1405" s="2">
        <v>0</v>
      </c>
      <c r="K1405" s="2">
        <v>0</v>
      </c>
      <c r="L1405" s="2">
        <v>0</v>
      </c>
      <c r="M1405" s="24">
        <f t="shared" si="141"/>
        <v>344421324.95765507</v>
      </c>
      <c r="N1405" s="18">
        <v>170092518.72762617</v>
      </c>
      <c r="O1405" s="17">
        <v>62069482.182373829</v>
      </c>
      <c r="P1405" s="17">
        <v>20080909</v>
      </c>
      <c r="Q1405" s="33">
        <v>0</v>
      </c>
      <c r="R1405" s="35">
        <v>154262763.84</v>
      </c>
      <c r="S1405" s="40">
        <f t="shared" si="142"/>
        <v>406505673.75</v>
      </c>
      <c r="T1405" s="52">
        <v>0</v>
      </c>
      <c r="U1405" s="64">
        <f t="shared" si="143"/>
        <v>406505673.75</v>
      </c>
      <c r="V1405" s="48">
        <v>20080909</v>
      </c>
      <c r="W1405" s="34">
        <v>0</v>
      </c>
      <c r="X1405" s="36">
        <v>324340416</v>
      </c>
      <c r="Y1405" s="41">
        <f t="shared" si="144"/>
        <v>344421325</v>
      </c>
      <c r="Z1405" s="42">
        <f t="shared" si="145"/>
        <v>62084348.75</v>
      </c>
    </row>
    <row r="1406" spans="1:26" x14ac:dyDescent="0.25">
      <c r="A1406" s="7" t="s">
        <v>2303</v>
      </c>
      <c r="B1406" s="56" t="s">
        <v>664</v>
      </c>
      <c r="C1406" s="6" t="s">
        <v>663</v>
      </c>
      <c r="D1406" s="37" t="s">
        <v>704</v>
      </c>
      <c r="E1406" s="8" t="s">
        <v>705</v>
      </c>
      <c r="F1406" s="5">
        <v>0</v>
      </c>
      <c r="G1406" s="2">
        <v>13405.94</v>
      </c>
      <c r="H1406" s="2">
        <v>0</v>
      </c>
      <c r="I1406" s="2">
        <v>0</v>
      </c>
      <c r="J1406" s="2">
        <v>0</v>
      </c>
      <c r="K1406" s="2">
        <v>0</v>
      </c>
      <c r="L1406" s="2">
        <v>0</v>
      </c>
      <c r="M1406" s="24">
        <f t="shared" si="141"/>
        <v>13405.94</v>
      </c>
      <c r="N1406" s="18">
        <v>13405.94</v>
      </c>
      <c r="O1406" s="17">
        <v>0</v>
      </c>
      <c r="P1406" s="17">
        <v>0</v>
      </c>
      <c r="Q1406" s="33">
        <v>0</v>
      </c>
      <c r="R1406" s="35">
        <v>202063</v>
      </c>
      <c r="S1406" s="40">
        <f t="shared" si="142"/>
        <v>215468.94</v>
      </c>
      <c r="T1406" s="52">
        <v>0</v>
      </c>
      <c r="U1406" s="64">
        <f t="shared" si="143"/>
        <v>215468.94</v>
      </c>
      <c r="V1406" s="48">
        <v>0</v>
      </c>
      <c r="W1406" s="34">
        <v>0</v>
      </c>
      <c r="X1406" s="36">
        <v>0</v>
      </c>
      <c r="Y1406" s="41">
        <f t="shared" si="144"/>
        <v>0</v>
      </c>
      <c r="Z1406" s="42">
        <f t="shared" si="145"/>
        <v>215468.94</v>
      </c>
    </row>
    <row r="1407" spans="1:26" x14ac:dyDescent="0.25">
      <c r="A1407" s="7" t="s">
        <v>2303</v>
      </c>
      <c r="B1407" s="56" t="s">
        <v>664</v>
      </c>
      <c r="C1407" s="6" t="s">
        <v>663</v>
      </c>
      <c r="D1407" s="37" t="s">
        <v>706</v>
      </c>
      <c r="E1407" s="8" t="s">
        <v>2427</v>
      </c>
      <c r="F1407" s="5">
        <v>0</v>
      </c>
      <c r="G1407" s="2">
        <v>0</v>
      </c>
      <c r="H1407" s="2">
        <v>0</v>
      </c>
      <c r="I1407" s="2">
        <v>0</v>
      </c>
      <c r="J1407" s="2">
        <v>0</v>
      </c>
      <c r="K1407" s="2">
        <v>0</v>
      </c>
      <c r="L1407" s="2">
        <v>0</v>
      </c>
      <c r="M1407" s="24">
        <f t="shared" si="141"/>
        <v>0</v>
      </c>
      <c r="N1407" s="18">
        <v>0</v>
      </c>
      <c r="O1407" s="17">
        <v>0</v>
      </c>
      <c r="P1407" s="17">
        <v>0</v>
      </c>
      <c r="Q1407" s="33">
        <v>0</v>
      </c>
      <c r="R1407" s="35">
        <v>49347.88</v>
      </c>
      <c r="S1407" s="40">
        <f t="shared" si="142"/>
        <v>49347.88</v>
      </c>
      <c r="T1407" s="52">
        <v>0</v>
      </c>
      <c r="U1407" s="64">
        <f t="shared" si="143"/>
        <v>49347.88</v>
      </c>
      <c r="V1407" s="48">
        <v>0</v>
      </c>
      <c r="W1407" s="34">
        <v>0</v>
      </c>
      <c r="X1407" s="36">
        <v>0</v>
      </c>
      <c r="Y1407" s="41">
        <f t="shared" si="144"/>
        <v>0</v>
      </c>
      <c r="Z1407" s="42">
        <f t="shared" si="145"/>
        <v>49347.88</v>
      </c>
    </row>
    <row r="1408" spans="1:26" x14ac:dyDescent="0.25">
      <c r="A1408" s="7" t="s">
        <v>2303</v>
      </c>
      <c r="B1408" s="56" t="s">
        <v>664</v>
      </c>
      <c r="C1408" s="6" t="s">
        <v>663</v>
      </c>
      <c r="D1408" s="37" t="s">
        <v>708</v>
      </c>
      <c r="E1408" s="8" t="s">
        <v>709</v>
      </c>
      <c r="F1408" s="5">
        <v>1449612.019147414</v>
      </c>
      <c r="G1408" s="2">
        <v>0</v>
      </c>
      <c r="H1408" s="2">
        <v>3533432.6700000004</v>
      </c>
      <c r="I1408" s="2">
        <v>0</v>
      </c>
      <c r="J1408" s="2">
        <v>0</v>
      </c>
      <c r="K1408" s="2">
        <v>0</v>
      </c>
      <c r="L1408" s="2">
        <v>0</v>
      </c>
      <c r="M1408" s="24">
        <f t="shared" si="141"/>
        <v>4983044.6891474146</v>
      </c>
      <c r="N1408" s="18">
        <v>0</v>
      </c>
      <c r="O1408" s="17">
        <v>3533432.6700000004</v>
      </c>
      <c r="P1408" s="17">
        <v>259306</v>
      </c>
      <c r="Q1408" s="33">
        <v>0</v>
      </c>
      <c r="R1408" s="35">
        <v>0</v>
      </c>
      <c r="S1408" s="40">
        <f t="shared" si="142"/>
        <v>3792738.6700000004</v>
      </c>
      <c r="T1408" s="52">
        <v>0</v>
      </c>
      <c r="U1408" s="64">
        <f t="shared" si="143"/>
        <v>3792738.6700000004</v>
      </c>
      <c r="V1408" s="48">
        <v>259306</v>
      </c>
      <c r="W1408" s="34">
        <v>0</v>
      </c>
      <c r="X1408" s="36">
        <v>3533432.67</v>
      </c>
      <c r="Y1408" s="41">
        <f t="shared" si="144"/>
        <v>3792738.67</v>
      </c>
      <c r="Z1408" s="42">
        <f t="shared" si="145"/>
        <v>4.6566128730773926E-10</v>
      </c>
    </row>
    <row r="1409" spans="1:26" x14ac:dyDescent="0.25">
      <c r="A1409" s="7" t="s">
        <v>2303</v>
      </c>
      <c r="B1409" s="56" t="s">
        <v>664</v>
      </c>
      <c r="C1409" s="6" t="s">
        <v>663</v>
      </c>
      <c r="D1409" s="37" t="s">
        <v>712</v>
      </c>
      <c r="E1409" s="8" t="s">
        <v>713</v>
      </c>
      <c r="F1409" s="5">
        <v>38854621.894377023</v>
      </c>
      <c r="G1409" s="2">
        <v>47975106.624809533</v>
      </c>
      <c r="H1409" s="2">
        <v>17254825.615190469</v>
      </c>
      <c r="I1409" s="2">
        <v>0</v>
      </c>
      <c r="J1409" s="2">
        <v>0</v>
      </c>
      <c r="K1409" s="2">
        <v>0</v>
      </c>
      <c r="L1409" s="2">
        <v>0</v>
      </c>
      <c r="M1409" s="24">
        <f t="shared" si="141"/>
        <v>104084554.13437703</v>
      </c>
      <c r="N1409" s="18">
        <v>47975106.624809533</v>
      </c>
      <c r="O1409" s="17">
        <v>17254825.615190469</v>
      </c>
      <c r="P1409" s="17">
        <v>6950301</v>
      </c>
      <c r="Q1409" s="33">
        <v>0</v>
      </c>
      <c r="R1409" s="35">
        <v>147856710.13999999</v>
      </c>
      <c r="S1409" s="40">
        <f t="shared" si="142"/>
        <v>220036943.38</v>
      </c>
      <c r="T1409" s="52">
        <v>0</v>
      </c>
      <c r="U1409" s="64">
        <f t="shared" si="143"/>
        <v>220036943.38</v>
      </c>
      <c r="V1409" s="48">
        <v>6950301</v>
      </c>
      <c r="W1409" s="34">
        <v>0</v>
      </c>
      <c r="X1409" s="36">
        <v>97134253</v>
      </c>
      <c r="Y1409" s="41">
        <f t="shared" si="144"/>
        <v>104084554</v>
      </c>
      <c r="Z1409" s="42">
        <f t="shared" si="145"/>
        <v>115952389.38</v>
      </c>
    </row>
    <row r="1410" spans="1:26" x14ac:dyDescent="0.25">
      <c r="A1410" s="7" t="s">
        <v>2303</v>
      </c>
      <c r="B1410" s="56" t="s">
        <v>664</v>
      </c>
      <c r="C1410" s="6" t="s">
        <v>663</v>
      </c>
      <c r="D1410" s="37" t="s">
        <v>714</v>
      </c>
      <c r="E1410" s="8" t="s">
        <v>715</v>
      </c>
      <c r="F1410" s="5">
        <v>14065019.7907097</v>
      </c>
      <c r="G1410" s="2">
        <v>-0.47999999998137355</v>
      </c>
      <c r="H1410" s="2">
        <v>0</v>
      </c>
      <c r="I1410" s="2">
        <v>0</v>
      </c>
      <c r="J1410" s="2">
        <v>0</v>
      </c>
      <c r="K1410" s="2">
        <v>0</v>
      </c>
      <c r="L1410" s="2">
        <v>0</v>
      </c>
      <c r="M1410" s="24">
        <f t="shared" si="141"/>
        <v>14065019.3107097</v>
      </c>
      <c r="N1410" s="18">
        <v>-0.47999999998137355</v>
      </c>
      <c r="O1410" s="17">
        <v>0</v>
      </c>
      <c r="P1410" s="17">
        <v>336532</v>
      </c>
      <c r="Q1410" s="33">
        <v>12183689.057372851</v>
      </c>
      <c r="R1410" s="35">
        <v>1428947.59</v>
      </c>
      <c r="S1410" s="40">
        <f t="shared" si="142"/>
        <v>13949168.167372851</v>
      </c>
      <c r="T1410" s="52">
        <v>0</v>
      </c>
      <c r="U1410" s="64">
        <f t="shared" si="143"/>
        <v>13949168.167372851</v>
      </c>
      <c r="V1410" s="48">
        <v>336532</v>
      </c>
      <c r="W1410" s="34">
        <v>12183689</v>
      </c>
      <c r="X1410" s="36">
        <v>1372449.87</v>
      </c>
      <c r="Y1410" s="41">
        <f t="shared" si="144"/>
        <v>13892670.870000001</v>
      </c>
      <c r="Z1410" s="42">
        <f t="shared" si="145"/>
        <v>56497.297372849658</v>
      </c>
    </row>
    <row r="1411" spans="1:26" x14ac:dyDescent="0.25">
      <c r="A1411" s="7" t="s">
        <v>2303</v>
      </c>
      <c r="B1411" s="56" t="s">
        <v>664</v>
      </c>
      <c r="C1411" s="6" t="s">
        <v>663</v>
      </c>
      <c r="D1411" s="37" t="s">
        <v>716</v>
      </c>
      <c r="E1411" s="8" t="s">
        <v>717</v>
      </c>
      <c r="F1411" s="5">
        <v>45898639.000770546</v>
      </c>
      <c r="G1411" s="2">
        <v>113624282.05247171</v>
      </c>
      <c r="H1411" s="2">
        <v>45720399.017528281</v>
      </c>
      <c r="I1411" s="2">
        <v>0</v>
      </c>
      <c r="J1411" s="2">
        <v>0</v>
      </c>
      <c r="K1411" s="2">
        <v>0</v>
      </c>
      <c r="L1411" s="2">
        <v>0</v>
      </c>
      <c r="M1411" s="24">
        <f t="shared" si="141"/>
        <v>205243320.07077056</v>
      </c>
      <c r="N1411" s="18">
        <v>113624282.05247171</v>
      </c>
      <c r="O1411" s="17">
        <v>45720399.017528281</v>
      </c>
      <c r="P1411" s="17">
        <v>8210333</v>
      </c>
      <c r="Q1411" s="33">
        <v>0</v>
      </c>
      <c r="R1411" s="35">
        <v>30513729.09</v>
      </c>
      <c r="S1411" s="40">
        <f t="shared" si="142"/>
        <v>198068743.16</v>
      </c>
      <c r="T1411" s="52">
        <v>0</v>
      </c>
      <c r="U1411" s="64">
        <f t="shared" si="143"/>
        <v>198068743.16</v>
      </c>
      <c r="V1411" s="48">
        <v>8210333</v>
      </c>
      <c r="W1411" s="34">
        <v>0</v>
      </c>
      <c r="X1411" s="36">
        <v>189855381.13</v>
      </c>
      <c r="Y1411" s="41">
        <f t="shared" si="144"/>
        <v>198065714.13</v>
      </c>
      <c r="Z1411" s="42">
        <f t="shared" si="145"/>
        <v>3029.0300000011921</v>
      </c>
    </row>
    <row r="1412" spans="1:26" x14ac:dyDescent="0.25">
      <c r="A1412" s="7" t="s">
        <v>2303</v>
      </c>
      <c r="B1412" s="56" t="s">
        <v>664</v>
      </c>
      <c r="C1412" s="6" t="s">
        <v>663</v>
      </c>
      <c r="D1412" s="37" t="s">
        <v>718</v>
      </c>
      <c r="E1412" s="8" t="s">
        <v>719</v>
      </c>
      <c r="F1412" s="5">
        <v>165073.33549751737</v>
      </c>
      <c r="G1412" s="2">
        <v>1090546</v>
      </c>
      <c r="H1412" s="2">
        <v>0</v>
      </c>
      <c r="I1412" s="2">
        <v>0</v>
      </c>
      <c r="J1412" s="2">
        <v>0</v>
      </c>
      <c r="K1412" s="2">
        <v>0</v>
      </c>
      <c r="L1412" s="2">
        <v>0</v>
      </c>
      <c r="M1412" s="24">
        <f t="shared" si="141"/>
        <v>1255619.3354975174</v>
      </c>
      <c r="N1412" s="18">
        <v>1090546</v>
      </c>
      <c r="O1412" s="17">
        <v>0</v>
      </c>
      <c r="P1412" s="17">
        <v>29528</v>
      </c>
      <c r="Q1412" s="33">
        <v>0</v>
      </c>
      <c r="R1412" s="35">
        <v>3904612.73</v>
      </c>
      <c r="S1412" s="40">
        <f t="shared" si="142"/>
        <v>5024686.7300000004</v>
      </c>
      <c r="T1412" s="52">
        <v>0</v>
      </c>
      <c r="U1412" s="64">
        <f t="shared" si="143"/>
        <v>5024686.7300000004</v>
      </c>
      <c r="V1412" s="48">
        <v>0</v>
      </c>
      <c r="W1412" s="34">
        <v>0</v>
      </c>
      <c r="X1412" s="36">
        <v>0</v>
      </c>
      <c r="Y1412" s="41">
        <f t="shared" si="144"/>
        <v>0</v>
      </c>
      <c r="Z1412" s="42">
        <f t="shared" si="145"/>
        <v>5024686.7300000004</v>
      </c>
    </row>
    <row r="1413" spans="1:26" x14ac:dyDescent="0.25">
      <c r="A1413" s="7" t="s">
        <v>2303</v>
      </c>
      <c r="B1413" s="56" t="s">
        <v>721</v>
      </c>
      <c r="C1413" s="6" t="s">
        <v>720</v>
      </c>
      <c r="D1413" s="37" t="s">
        <v>721</v>
      </c>
      <c r="E1413" s="8" t="s">
        <v>2315</v>
      </c>
      <c r="F1413" s="5">
        <v>328743.72659222526</v>
      </c>
      <c r="G1413" s="2">
        <v>0</v>
      </c>
      <c r="H1413" s="2">
        <v>603373.0900000002</v>
      </c>
      <c r="I1413" s="2">
        <v>0</v>
      </c>
      <c r="J1413" s="2">
        <v>0</v>
      </c>
      <c r="K1413" s="2">
        <v>0</v>
      </c>
      <c r="L1413" s="2">
        <v>0</v>
      </c>
      <c r="M1413" s="24">
        <f t="shared" ref="M1413:M1476" si="146">+F1413+G1413+H1413+I1413+J1413+K1413+L1413</f>
        <v>932116.81659222546</v>
      </c>
      <c r="N1413" s="18">
        <v>0</v>
      </c>
      <c r="O1413" s="17">
        <v>603373.0900000002</v>
      </c>
      <c r="P1413" s="17">
        <v>10793</v>
      </c>
      <c r="Q1413" s="33">
        <v>268406.63276834245</v>
      </c>
      <c r="R1413" s="35">
        <v>244591.19</v>
      </c>
      <c r="S1413" s="40">
        <f t="shared" si="142"/>
        <v>1127163.9127683425</v>
      </c>
      <c r="T1413" s="52">
        <v>0</v>
      </c>
      <c r="U1413" s="64">
        <f t="shared" si="143"/>
        <v>1127163.9127683425</v>
      </c>
      <c r="V1413" s="48">
        <v>10793</v>
      </c>
      <c r="W1413" s="34">
        <v>268406.63</v>
      </c>
      <c r="X1413" s="36">
        <v>652917</v>
      </c>
      <c r="Y1413" s="41">
        <f t="shared" si="144"/>
        <v>932116.63</v>
      </c>
      <c r="Z1413" s="42">
        <f t="shared" si="145"/>
        <v>195047.28276834253</v>
      </c>
    </row>
    <row r="1414" spans="1:26" x14ac:dyDescent="0.25">
      <c r="A1414" s="7" t="s">
        <v>2303</v>
      </c>
      <c r="B1414" s="56" t="s">
        <v>721</v>
      </c>
      <c r="C1414" s="6" t="s">
        <v>720</v>
      </c>
      <c r="D1414" s="37" t="s">
        <v>723</v>
      </c>
      <c r="E1414" s="8" t="s">
        <v>724</v>
      </c>
      <c r="F1414" s="5">
        <v>602507.21930460329</v>
      </c>
      <c r="G1414" s="2">
        <v>1207052</v>
      </c>
      <c r="H1414" s="2">
        <v>0</v>
      </c>
      <c r="I1414" s="2">
        <v>0</v>
      </c>
      <c r="J1414" s="2">
        <v>0</v>
      </c>
      <c r="K1414" s="2">
        <v>0</v>
      </c>
      <c r="L1414" s="2">
        <v>0</v>
      </c>
      <c r="M1414" s="24">
        <f t="shared" si="146"/>
        <v>1809559.2193046033</v>
      </c>
      <c r="N1414" s="18">
        <v>1207052</v>
      </c>
      <c r="O1414" s="17">
        <v>0</v>
      </c>
      <c r="P1414" s="17">
        <v>107776</v>
      </c>
      <c r="Q1414" s="33">
        <v>0</v>
      </c>
      <c r="R1414" s="35">
        <v>230384.6</v>
      </c>
      <c r="S1414" s="40">
        <f t="shared" ref="S1414:S1477" si="147">+N1414+O1414+P1414+Q1414+R1414</f>
        <v>1545212.6</v>
      </c>
      <c r="T1414" s="52">
        <v>0</v>
      </c>
      <c r="U1414" s="64">
        <f t="shared" ref="U1414:U1477" si="148">+S1414+T1414</f>
        <v>1545212.6</v>
      </c>
      <c r="V1414" s="48">
        <v>107776</v>
      </c>
      <c r="W1414" s="34">
        <v>0</v>
      </c>
      <c r="X1414" s="36">
        <v>1426972.95</v>
      </c>
      <c r="Y1414" s="41">
        <f t="shared" ref="Y1414:Y1477" si="149">+V1414+W1414+X1414</f>
        <v>1534748.95</v>
      </c>
      <c r="Z1414" s="42">
        <f t="shared" ref="Z1414:Z1477" si="150">+S1414-Y1414+T1414</f>
        <v>10463.65000000014</v>
      </c>
    </row>
    <row r="1415" spans="1:26" x14ac:dyDescent="0.25">
      <c r="A1415" s="7" t="s">
        <v>2303</v>
      </c>
      <c r="B1415" s="56" t="s">
        <v>721</v>
      </c>
      <c r="C1415" s="6" t="s">
        <v>720</v>
      </c>
      <c r="D1415" s="37" t="s">
        <v>725</v>
      </c>
      <c r="E1415" s="8" t="s">
        <v>726</v>
      </c>
      <c r="F1415" s="5">
        <v>0</v>
      </c>
      <c r="G1415" s="2">
        <v>0</v>
      </c>
      <c r="H1415" s="2">
        <v>0</v>
      </c>
      <c r="I1415" s="2">
        <v>0</v>
      </c>
      <c r="J1415" s="2">
        <v>0</v>
      </c>
      <c r="K1415" s="2">
        <v>0</v>
      </c>
      <c r="L1415" s="2">
        <v>0</v>
      </c>
      <c r="M1415" s="24">
        <f t="shared" si="146"/>
        <v>0</v>
      </c>
      <c r="N1415" s="18">
        <v>0</v>
      </c>
      <c r="O1415" s="17">
        <v>0</v>
      </c>
      <c r="P1415" s="17">
        <v>0</v>
      </c>
      <c r="Q1415" s="33">
        <v>0</v>
      </c>
      <c r="R1415" s="35">
        <v>0</v>
      </c>
      <c r="S1415" s="40">
        <f t="shared" si="147"/>
        <v>0</v>
      </c>
      <c r="T1415" s="52">
        <v>0</v>
      </c>
      <c r="U1415" s="64">
        <f t="shared" si="148"/>
        <v>0</v>
      </c>
      <c r="V1415" s="48">
        <v>0</v>
      </c>
      <c r="W1415" s="34">
        <v>0</v>
      </c>
      <c r="X1415" s="36">
        <v>0</v>
      </c>
      <c r="Y1415" s="41">
        <f t="shared" si="149"/>
        <v>0</v>
      </c>
      <c r="Z1415" s="42">
        <f t="shared" si="150"/>
        <v>0</v>
      </c>
    </row>
    <row r="1416" spans="1:26" x14ac:dyDescent="0.25">
      <c r="A1416" s="7" t="s">
        <v>2303</v>
      </c>
      <c r="B1416" s="56" t="s">
        <v>721</v>
      </c>
      <c r="C1416" s="6" t="s">
        <v>720</v>
      </c>
      <c r="D1416" s="37" t="s">
        <v>733</v>
      </c>
      <c r="E1416" s="8" t="s">
        <v>734</v>
      </c>
      <c r="F1416" s="5">
        <v>0</v>
      </c>
      <c r="G1416" s="2">
        <v>5467845</v>
      </c>
      <c r="H1416" s="2">
        <v>0</v>
      </c>
      <c r="I1416" s="2">
        <v>0</v>
      </c>
      <c r="J1416" s="2">
        <v>0</v>
      </c>
      <c r="K1416" s="2">
        <v>0</v>
      </c>
      <c r="L1416" s="2">
        <v>0</v>
      </c>
      <c r="M1416" s="24">
        <f t="shared" si="146"/>
        <v>5467845</v>
      </c>
      <c r="N1416" s="18">
        <v>5467845</v>
      </c>
      <c r="O1416" s="17">
        <v>0</v>
      </c>
      <c r="P1416" s="17">
        <v>0</v>
      </c>
      <c r="Q1416" s="33">
        <v>0</v>
      </c>
      <c r="R1416" s="35">
        <v>1244155.93</v>
      </c>
      <c r="S1416" s="40">
        <f t="shared" si="147"/>
        <v>6712000.9299999997</v>
      </c>
      <c r="T1416" s="52">
        <v>0</v>
      </c>
      <c r="U1416" s="64">
        <f t="shared" si="148"/>
        <v>6712000.9299999997</v>
      </c>
      <c r="V1416" s="48">
        <v>0</v>
      </c>
      <c r="W1416" s="34">
        <v>0</v>
      </c>
      <c r="X1416" s="36">
        <v>0</v>
      </c>
      <c r="Y1416" s="41">
        <f t="shared" si="149"/>
        <v>0</v>
      </c>
      <c r="Z1416" s="42">
        <f t="shared" si="150"/>
        <v>6712000.9299999997</v>
      </c>
    </row>
    <row r="1417" spans="1:26" x14ac:dyDescent="0.25">
      <c r="A1417" s="7" t="s">
        <v>2303</v>
      </c>
      <c r="B1417" s="56" t="s">
        <v>721</v>
      </c>
      <c r="C1417" s="6" t="s">
        <v>720</v>
      </c>
      <c r="D1417" s="37" t="s">
        <v>735</v>
      </c>
      <c r="E1417" s="8" t="s">
        <v>736</v>
      </c>
      <c r="F1417" s="5">
        <v>3430.4666108857709</v>
      </c>
      <c r="G1417" s="2">
        <v>19405</v>
      </c>
      <c r="H1417" s="2">
        <v>0</v>
      </c>
      <c r="I1417" s="2">
        <v>0</v>
      </c>
      <c r="J1417" s="2">
        <v>0</v>
      </c>
      <c r="K1417" s="2">
        <v>0</v>
      </c>
      <c r="L1417" s="2">
        <v>0</v>
      </c>
      <c r="M1417" s="24">
        <f t="shared" si="146"/>
        <v>22835.466610885771</v>
      </c>
      <c r="N1417" s="18">
        <v>19405</v>
      </c>
      <c r="O1417" s="17">
        <v>0</v>
      </c>
      <c r="P1417" s="17">
        <v>614</v>
      </c>
      <c r="Q1417" s="33">
        <v>0</v>
      </c>
      <c r="R1417" s="35">
        <v>105999.27</v>
      </c>
      <c r="S1417" s="40">
        <f t="shared" si="147"/>
        <v>126018.27</v>
      </c>
      <c r="T1417" s="52">
        <v>0</v>
      </c>
      <c r="U1417" s="64">
        <f t="shared" si="148"/>
        <v>126018.27</v>
      </c>
      <c r="V1417" s="48">
        <v>0</v>
      </c>
      <c r="W1417" s="34">
        <v>0</v>
      </c>
      <c r="X1417" s="36">
        <v>0</v>
      </c>
      <c r="Y1417" s="41">
        <f t="shared" si="149"/>
        <v>0</v>
      </c>
      <c r="Z1417" s="42">
        <f t="shared" si="150"/>
        <v>126018.27</v>
      </c>
    </row>
    <row r="1418" spans="1:26" x14ac:dyDescent="0.25">
      <c r="A1418" s="7" t="s">
        <v>2303</v>
      </c>
      <c r="B1418" s="56" t="s">
        <v>721</v>
      </c>
      <c r="C1418" s="6" t="s">
        <v>720</v>
      </c>
      <c r="D1418" s="37" t="s">
        <v>737</v>
      </c>
      <c r="E1418" s="8" t="s">
        <v>738</v>
      </c>
      <c r="F1418" s="5">
        <v>0</v>
      </c>
      <c r="G1418" s="2">
        <v>0</v>
      </c>
      <c r="H1418" s="2">
        <v>0</v>
      </c>
      <c r="I1418" s="2">
        <v>0</v>
      </c>
      <c r="J1418" s="2">
        <v>0</v>
      </c>
      <c r="K1418" s="2">
        <v>0</v>
      </c>
      <c r="L1418" s="2">
        <v>0</v>
      </c>
      <c r="M1418" s="24">
        <f t="shared" si="146"/>
        <v>0</v>
      </c>
      <c r="N1418" s="18">
        <v>0</v>
      </c>
      <c r="O1418" s="17">
        <v>0</v>
      </c>
      <c r="P1418" s="17">
        <v>0</v>
      </c>
      <c r="Q1418" s="33">
        <v>0</v>
      </c>
      <c r="R1418" s="35">
        <v>11670.72</v>
      </c>
      <c r="S1418" s="40">
        <f t="shared" si="147"/>
        <v>11670.72</v>
      </c>
      <c r="T1418" s="52">
        <v>0</v>
      </c>
      <c r="U1418" s="64">
        <f t="shared" si="148"/>
        <v>11670.72</v>
      </c>
      <c r="V1418" s="48">
        <v>0</v>
      </c>
      <c r="W1418" s="34">
        <v>0</v>
      </c>
      <c r="X1418" s="36">
        <v>0</v>
      </c>
      <c r="Y1418" s="41">
        <f t="shared" si="149"/>
        <v>0</v>
      </c>
      <c r="Z1418" s="42">
        <f t="shared" si="150"/>
        <v>11670.72</v>
      </c>
    </row>
    <row r="1419" spans="1:26" x14ac:dyDescent="0.25">
      <c r="A1419" s="7" t="s">
        <v>2303</v>
      </c>
      <c r="B1419" s="56" t="s">
        <v>721</v>
      </c>
      <c r="C1419" s="6" t="s">
        <v>720</v>
      </c>
      <c r="D1419" s="37" t="s">
        <v>743</v>
      </c>
      <c r="E1419" s="8" t="s">
        <v>744</v>
      </c>
      <c r="F1419" s="5">
        <v>0</v>
      </c>
      <c r="G1419" s="2">
        <v>387715</v>
      </c>
      <c r="H1419" s="2">
        <v>0</v>
      </c>
      <c r="I1419" s="2">
        <v>0</v>
      </c>
      <c r="J1419" s="2">
        <v>0</v>
      </c>
      <c r="K1419" s="2">
        <v>0</v>
      </c>
      <c r="L1419" s="2">
        <v>0</v>
      </c>
      <c r="M1419" s="24">
        <f t="shared" si="146"/>
        <v>387715</v>
      </c>
      <c r="N1419" s="18">
        <v>387715</v>
      </c>
      <c r="O1419" s="17">
        <v>0</v>
      </c>
      <c r="P1419" s="17">
        <v>0</v>
      </c>
      <c r="Q1419" s="33">
        <v>0</v>
      </c>
      <c r="R1419" s="35">
        <v>6665364.5</v>
      </c>
      <c r="S1419" s="40">
        <f t="shared" si="147"/>
        <v>7053079.5</v>
      </c>
      <c r="T1419" s="52">
        <v>0</v>
      </c>
      <c r="U1419" s="64">
        <f t="shared" si="148"/>
        <v>7053079.5</v>
      </c>
      <c r="V1419" s="48">
        <v>0</v>
      </c>
      <c r="W1419" s="34">
        <v>0</v>
      </c>
      <c r="X1419" s="36">
        <v>387715</v>
      </c>
      <c r="Y1419" s="41">
        <f t="shared" si="149"/>
        <v>387715</v>
      </c>
      <c r="Z1419" s="42">
        <f t="shared" si="150"/>
        <v>6665364.5</v>
      </c>
    </row>
    <row r="1420" spans="1:26" x14ac:dyDescent="0.25">
      <c r="A1420" s="7" t="s">
        <v>2303</v>
      </c>
      <c r="B1420" s="56" t="s">
        <v>721</v>
      </c>
      <c r="C1420" s="6" t="s">
        <v>720</v>
      </c>
      <c r="D1420" s="37" t="s">
        <v>745</v>
      </c>
      <c r="E1420" s="8" t="s">
        <v>746</v>
      </c>
      <c r="F1420" s="5">
        <v>524891.74537044344</v>
      </c>
      <c r="G1420" s="2">
        <v>1356719.5714936408</v>
      </c>
      <c r="H1420" s="2">
        <v>527862.32850635925</v>
      </c>
      <c r="I1420" s="2">
        <v>0</v>
      </c>
      <c r="J1420" s="2">
        <v>0</v>
      </c>
      <c r="K1420" s="2">
        <v>0</v>
      </c>
      <c r="L1420" s="2">
        <v>0</v>
      </c>
      <c r="M1420" s="24">
        <f t="shared" si="146"/>
        <v>2409473.6453704434</v>
      </c>
      <c r="N1420" s="18">
        <v>1356719.5714936408</v>
      </c>
      <c r="O1420" s="17">
        <v>527862.32850635925</v>
      </c>
      <c r="P1420" s="17">
        <v>93892</v>
      </c>
      <c r="Q1420" s="33">
        <v>0</v>
      </c>
      <c r="R1420" s="35">
        <v>0</v>
      </c>
      <c r="S1420" s="40">
        <f t="shared" si="147"/>
        <v>1978473.9</v>
      </c>
      <c r="T1420" s="52">
        <v>0</v>
      </c>
      <c r="U1420" s="64">
        <f t="shared" si="148"/>
        <v>1978473.9</v>
      </c>
      <c r="V1420" s="48">
        <v>93892</v>
      </c>
      <c r="W1420" s="34">
        <v>0</v>
      </c>
      <c r="X1420" s="36">
        <v>1884581.9</v>
      </c>
      <c r="Y1420" s="41">
        <f t="shared" si="149"/>
        <v>1978473.9</v>
      </c>
      <c r="Z1420" s="42">
        <f t="shared" si="150"/>
        <v>0</v>
      </c>
    </row>
    <row r="1421" spans="1:26" x14ac:dyDescent="0.25">
      <c r="A1421" s="7" t="s">
        <v>2303</v>
      </c>
      <c r="B1421" s="56" t="s">
        <v>721</v>
      </c>
      <c r="C1421" s="6" t="s">
        <v>720</v>
      </c>
      <c r="D1421" s="37" t="s">
        <v>747</v>
      </c>
      <c r="E1421" s="8" t="s">
        <v>748</v>
      </c>
      <c r="F1421" s="5">
        <v>0</v>
      </c>
      <c r="G1421" s="2">
        <v>0</v>
      </c>
      <c r="H1421" s="2">
        <v>0</v>
      </c>
      <c r="I1421" s="2">
        <v>0</v>
      </c>
      <c r="J1421" s="2">
        <v>0</v>
      </c>
      <c r="K1421" s="2">
        <v>0</v>
      </c>
      <c r="L1421" s="2">
        <v>0</v>
      </c>
      <c r="M1421" s="24">
        <f t="shared" si="146"/>
        <v>0</v>
      </c>
      <c r="N1421" s="18">
        <v>0</v>
      </c>
      <c r="O1421" s="17">
        <v>0</v>
      </c>
      <c r="P1421" s="17">
        <v>0</v>
      </c>
      <c r="Q1421" s="33">
        <v>0</v>
      </c>
      <c r="R1421" s="35">
        <v>1083</v>
      </c>
      <c r="S1421" s="40">
        <f t="shared" si="147"/>
        <v>1083</v>
      </c>
      <c r="T1421" s="52">
        <v>0</v>
      </c>
      <c r="U1421" s="64">
        <f t="shared" si="148"/>
        <v>1083</v>
      </c>
      <c r="V1421" s="48">
        <v>0</v>
      </c>
      <c r="W1421" s="34">
        <v>0</v>
      </c>
      <c r="X1421" s="36">
        <v>0</v>
      </c>
      <c r="Y1421" s="41">
        <f t="shared" si="149"/>
        <v>0</v>
      </c>
      <c r="Z1421" s="42">
        <f t="shared" si="150"/>
        <v>1083</v>
      </c>
    </row>
    <row r="1422" spans="1:26" x14ac:dyDescent="0.25">
      <c r="A1422" s="7" t="s">
        <v>2303</v>
      </c>
      <c r="B1422" s="56" t="s">
        <v>721</v>
      </c>
      <c r="C1422" s="6" t="s">
        <v>720</v>
      </c>
      <c r="D1422" s="37" t="s">
        <v>749</v>
      </c>
      <c r="E1422" s="8" t="s">
        <v>750</v>
      </c>
      <c r="F1422" s="5">
        <v>2766179.2982533295</v>
      </c>
      <c r="G1422" s="2">
        <v>0</v>
      </c>
      <c r="H1422" s="2">
        <v>0</v>
      </c>
      <c r="I1422" s="2">
        <v>0</v>
      </c>
      <c r="J1422" s="2">
        <v>0</v>
      </c>
      <c r="K1422" s="2">
        <v>0</v>
      </c>
      <c r="L1422" s="2">
        <v>0</v>
      </c>
      <c r="M1422" s="24">
        <f t="shared" si="146"/>
        <v>2766179.2982533295</v>
      </c>
      <c r="N1422" s="18">
        <v>0</v>
      </c>
      <c r="O1422" s="17">
        <v>0</v>
      </c>
      <c r="P1422" s="17">
        <v>0</v>
      </c>
      <c r="Q1422" s="33">
        <v>2766179.2982533295</v>
      </c>
      <c r="R1422" s="35">
        <v>2127777.5</v>
      </c>
      <c r="S1422" s="40">
        <f t="shared" si="147"/>
        <v>4893956.7982533295</v>
      </c>
      <c r="T1422" s="52">
        <v>0</v>
      </c>
      <c r="U1422" s="64">
        <f t="shared" si="148"/>
        <v>4893956.7982533295</v>
      </c>
      <c r="V1422" s="48">
        <v>0</v>
      </c>
      <c r="W1422" s="34">
        <v>2766179</v>
      </c>
      <c r="X1422" s="36">
        <v>0</v>
      </c>
      <c r="Y1422" s="41">
        <f t="shared" si="149"/>
        <v>2766179</v>
      </c>
      <c r="Z1422" s="42">
        <f t="shared" si="150"/>
        <v>2127777.7982533295</v>
      </c>
    </row>
    <row r="1423" spans="1:26" x14ac:dyDescent="0.25">
      <c r="A1423" s="7" t="s">
        <v>2303</v>
      </c>
      <c r="B1423" s="56" t="s">
        <v>756</v>
      </c>
      <c r="C1423" s="6" t="s">
        <v>755</v>
      </c>
      <c r="D1423" s="37" t="s">
        <v>756</v>
      </c>
      <c r="E1423" s="8" t="s">
        <v>2316</v>
      </c>
      <c r="F1423" s="5">
        <v>2114843328.3690243</v>
      </c>
      <c r="G1423" s="2">
        <v>369658967.1500001</v>
      </c>
      <c r="H1423" s="2">
        <v>0</v>
      </c>
      <c r="I1423" s="2">
        <v>0</v>
      </c>
      <c r="J1423" s="2">
        <v>0</v>
      </c>
      <c r="K1423" s="2">
        <v>0</v>
      </c>
      <c r="L1423" s="2">
        <v>0</v>
      </c>
      <c r="M1423" s="24">
        <f t="shared" si="146"/>
        <v>2484502295.5190244</v>
      </c>
      <c r="N1423" s="18">
        <v>369658967.1500001</v>
      </c>
      <c r="O1423" s="17">
        <v>0</v>
      </c>
      <c r="P1423" s="17">
        <v>274763036</v>
      </c>
      <c r="Q1423" s="33">
        <v>578821622.82093716</v>
      </c>
      <c r="R1423" s="35">
        <v>1107319450.8399999</v>
      </c>
      <c r="S1423" s="40">
        <f t="shared" si="147"/>
        <v>2330563076.8109369</v>
      </c>
      <c r="T1423" s="52">
        <v>0</v>
      </c>
      <c r="U1423" s="64">
        <f t="shared" si="148"/>
        <v>2330563076.8109369</v>
      </c>
      <c r="V1423" s="48">
        <v>274763036</v>
      </c>
      <c r="W1423" s="34">
        <v>0</v>
      </c>
      <c r="X1423" s="36">
        <v>1306387364.23</v>
      </c>
      <c r="Y1423" s="41">
        <f t="shared" si="149"/>
        <v>1581150400.23</v>
      </c>
      <c r="Z1423" s="42">
        <f t="shared" si="150"/>
        <v>749412676.58093691</v>
      </c>
    </row>
    <row r="1424" spans="1:26" x14ac:dyDescent="0.25">
      <c r="A1424" s="7" t="s">
        <v>2303</v>
      </c>
      <c r="B1424" s="56" t="s">
        <v>756</v>
      </c>
      <c r="C1424" s="6" t="s">
        <v>755</v>
      </c>
      <c r="D1424" s="37" t="s">
        <v>758</v>
      </c>
      <c r="E1424" s="8" t="s">
        <v>759</v>
      </c>
      <c r="F1424" s="5">
        <v>12765411.238437535</v>
      </c>
      <c r="G1424" s="2">
        <v>2443</v>
      </c>
      <c r="H1424" s="2">
        <v>0</v>
      </c>
      <c r="I1424" s="2">
        <v>0</v>
      </c>
      <c r="J1424" s="2">
        <v>0</v>
      </c>
      <c r="K1424" s="2">
        <v>0</v>
      </c>
      <c r="L1424" s="2">
        <v>0</v>
      </c>
      <c r="M1424" s="24">
        <f t="shared" si="146"/>
        <v>12767854.238437535</v>
      </c>
      <c r="N1424" s="18">
        <v>2443</v>
      </c>
      <c r="O1424" s="17">
        <v>0</v>
      </c>
      <c r="P1424" s="17">
        <v>384868</v>
      </c>
      <c r="Q1424" s="33">
        <v>10613863.262300402</v>
      </c>
      <c r="R1424" s="35">
        <v>2620801.06</v>
      </c>
      <c r="S1424" s="40">
        <f t="shared" si="147"/>
        <v>13621975.322300402</v>
      </c>
      <c r="T1424" s="52">
        <v>0</v>
      </c>
      <c r="U1424" s="64">
        <f t="shared" si="148"/>
        <v>13621975.322300402</v>
      </c>
      <c r="V1424" s="48">
        <v>384868</v>
      </c>
      <c r="W1424" s="34">
        <v>0</v>
      </c>
      <c r="X1424" s="36">
        <v>1769123</v>
      </c>
      <c r="Y1424" s="41">
        <f t="shared" si="149"/>
        <v>2153991</v>
      </c>
      <c r="Z1424" s="42">
        <f t="shared" si="150"/>
        <v>11467984.322300402</v>
      </c>
    </row>
    <row r="1425" spans="1:26" x14ac:dyDescent="0.25">
      <c r="A1425" s="7" t="s">
        <v>2303</v>
      </c>
      <c r="B1425" s="56" t="s">
        <v>756</v>
      </c>
      <c r="C1425" s="6" t="s">
        <v>755</v>
      </c>
      <c r="D1425" s="37" t="s">
        <v>760</v>
      </c>
      <c r="E1425" s="8" t="s">
        <v>761</v>
      </c>
      <c r="F1425" s="5">
        <v>0</v>
      </c>
      <c r="G1425" s="2">
        <v>21714</v>
      </c>
      <c r="H1425" s="2">
        <v>0</v>
      </c>
      <c r="I1425" s="2">
        <v>0</v>
      </c>
      <c r="J1425" s="2">
        <v>0</v>
      </c>
      <c r="K1425" s="2">
        <v>0</v>
      </c>
      <c r="L1425" s="2">
        <v>0</v>
      </c>
      <c r="M1425" s="24">
        <f t="shared" si="146"/>
        <v>21714</v>
      </c>
      <c r="N1425" s="18">
        <v>21714</v>
      </c>
      <c r="O1425" s="17">
        <v>0</v>
      </c>
      <c r="P1425" s="17">
        <v>0</v>
      </c>
      <c r="Q1425" s="33">
        <v>0</v>
      </c>
      <c r="R1425" s="35">
        <v>19961</v>
      </c>
      <c r="S1425" s="40">
        <f t="shared" si="147"/>
        <v>41675</v>
      </c>
      <c r="T1425" s="52">
        <v>0</v>
      </c>
      <c r="U1425" s="64">
        <f t="shared" si="148"/>
        <v>41675</v>
      </c>
      <c r="V1425" s="48">
        <v>0</v>
      </c>
      <c r="W1425" s="34">
        <v>0</v>
      </c>
      <c r="X1425" s="36">
        <v>0</v>
      </c>
      <c r="Y1425" s="41">
        <f t="shared" si="149"/>
        <v>0</v>
      </c>
      <c r="Z1425" s="42">
        <f t="shared" si="150"/>
        <v>41675</v>
      </c>
    </row>
    <row r="1426" spans="1:26" x14ac:dyDescent="0.25">
      <c r="A1426" s="7" t="s">
        <v>2303</v>
      </c>
      <c r="B1426" s="56" t="s">
        <v>756</v>
      </c>
      <c r="C1426" s="6" t="s">
        <v>755</v>
      </c>
      <c r="D1426" s="37" t="s">
        <v>762</v>
      </c>
      <c r="E1426" s="8" t="s">
        <v>763</v>
      </c>
      <c r="F1426" s="5">
        <v>32460.399393993037</v>
      </c>
      <c r="G1426" s="2">
        <v>0</v>
      </c>
      <c r="H1426" s="2">
        <v>0</v>
      </c>
      <c r="I1426" s="2">
        <v>0</v>
      </c>
      <c r="J1426" s="2">
        <v>0</v>
      </c>
      <c r="K1426" s="2">
        <v>0</v>
      </c>
      <c r="L1426" s="2">
        <v>0</v>
      </c>
      <c r="M1426" s="24">
        <f t="shared" si="146"/>
        <v>32460.399393993037</v>
      </c>
      <c r="N1426" s="18">
        <v>0</v>
      </c>
      <c r="O1426" s="17">
        <v>0</v>
      </c>
      <c r="P1426" s="17">
        <v>2891</v>
      </c>
      <c r="Q1426" s="33">
        <v>16301.234382431987</v>
      </c>
      <c r="R1426" s="35">
        <v>65025</v>
      </c>
      <c r="S1426" s="40">
        <f t="shared" si="147"/>
        <v>84217.234382431983</v>
      </c>
      <c r="T1426" s="52">
        <v>0</v>
      </c>
      <c r="U1426" s="64">
        <f t="shared" si="148"/>
        <v>84217.234382431983</v>
      </c>
      <c r="V1426" s="48">
        <v>2891</v>
      </c>
      <c r="W1426" s="34">
        <v>16301</v>
      </c>
      <c r="X1426" s="36">
        <v>13269</v>
      </c>
      <c r="Y1426" s="41">
        <f t="shared" si="149"/>
        <v>32461</v>
      </c>
      <c r="Z1426" s="42">
        <f t="shared" si="150"/>
        <v>51756.234382431983</v>
      </c>
    </row>
    <row r="1427" spans="1:26" x14ac:dyDescent="0.25">
      <c r="A1427" s="7" t="s">
        <v>2303</v>
      </c>
      <c r="B1427" s="56" t="s">
        <v>756</v>
      </c>
      <c r="C1427" s="6" t="s">
        <v>755</v>
      </c>
      <c r="D1427" s="37" t="s">
        <v>764</v>
      </c>
      <c r="E1427" s="8" t="s">
        <v>2428</v>
      </c>
      <c r="F1427" s="5">
        <v>0</v>
      </c>
      <c r="G1427" s="2">
        <v>0</v>
      </c>
      <c r="H1427" s="2">
        <v>0</v>
      </c>
      <c r="I1427" s="2">
        <v>0</v>
      </c>
      <c r="J1427" s="2">
        <v>0</v>
      </c>
      <c r="K1427" s="2">
        <v>0</v>
      </c>
      <c r="L1427" s="2">
        <v>0</v>
      </c>
      <c r="M1427" s="24">
        <f t="shared" si="146"/>
        <v>0</v>
      </c>
      <c r="N1427" s="18">
        <v>0</v>
      </c>
      <c r="O1427" s="17">
        <v>0</v>
      </c>
      <c r="P1427" s="17">
        <v>0</v>
      </c>
      <c r="Q1427" s="33">
        <v>0</v>
      </c>
      <c r="R1427" s="35">
        <v>74333.55</v>
      </c>
      <c r="S1427" s="40">
        <f t="shared" si="147"/>
        <v>74333.55</v>
      </c>
      <c r="T1427" s="52">
        <v>0</v>
      </c>
      <c r="U1427" s="64">
        <f t="shared" si="148"/>
        <v>74333.55</v>
      </c>
      <c r="V1427" s="48">
        <v>0</v>
      </c>
      <c r="W1427" s="34">
        <v>0</v>
      </c>
      <c r="X1427" s="36">
        <v>0</v>
      </c>
      <c r="Y1427" s="41">
        <f t="shared" si="149"/>
        <v>0</v>
      </c>
      <c r="Z1427" s="42">
        <f t="shared" si="150"/>
        <v>74333.55</v>
      </c>
    </row>
    <row r="1428" spans="1:26" x14ac:dyDescent="0.25">
      <c r="A1428" s="7" t="s">
        <v>2303</v>
      </c>
      <c r="B1428" s="56" t="s">
        <v>756</v>
      </c>
      <c r="C1428" s="6" t="s">
        <v>755</v>
      </c>
      <c r="D1428" s="37" t="s">
        <v>766</v>
      </c>
      <c r="E1428" s="8" t="s">
        <v>767</v>
      </c>
      <c r="F1428" s="5">
        <v>18441950.598823659</v>
      </c>
      <c r="G1428" s="2">
        <v>4752289.6151973456</v>
      </c>
      <c r="H1428" s="2">
        <v>25210352.454802655</v>
      </c>
      <c r="I1428" s="2">
        <v>0</v>
      </c>
      <c r="J1428" s="2">
        <v>0</v>
      </c>
      <c r="K1428" s="2">
        <v>0</v>
      </c>
      <c r="L1428" s="2">
        <v>0</v>
      </c>
      <c r="M1428" s="24">
        <f t="shared" si="146"/>
        <v>48404592.668823659</v>
      </c>
      <c r="N1428" s="18">
        <v>4752289.6151973456</v>
      </c>
      <c r="O1428" s="17">
        <v>25210352.454802655</v>
      </c>
      <c r="P1428" s="17">
        <v>3298890</v>
      </c>
      <c r="Q1428" s="33">
        <v>0</v>
      </c>
      <c r="R1428" s="35">
        <v>19195172.350000001</v>
      </c>
      <c r="S1428" s="40">
        <f t="shared" si="147"/>
        <v>52456704.420000002</v>
      </c>
      <c r="T1428" s="52">
        <v>0</v>
      </c>
      <c r="U1428" s="64">
        <f t="shared" si="148"/>
        <v>52456704.420000002</v>
      </c>
      <c r="V1428" s="48">
        <v>3298890</v>
      </c>
      <c r="W1428" s="34">
        <v>0</v>
      </c>
      <c r="X1428" s="36">
        <v>45105703</v>
      </c>
      <c r="Y1428" s="41">
        <f t="shared" si="149"/>
        <v>48404593</v>
      </c>
      <c r="Z1428" s="42">
        <f t="shared" si="150"/>
        <v>4052111.4200000018</v>
      </c>
    </row>
    <row r="1429" spans="1:26" x14ac:dyDescent="0.25">
      <c r="A1429" s="7" t="s">
        <v>2303</v>
      </c>
      <c r="B1429" s="56" t="s">
        <v>756</v>
      </c>
      <c r="C1429" s="6" t="s">
        <v>755</v>
      </c>
      <c r="D1429" s="37" t="s">
        <v>768</v>
      </c>
      <c r="E1429" s="8" t="s">
        <v>769</v>
      </c>
      <c r="F1429" s="5">
        <v>394941115.14081621</v>
      </c>
      <c r="G1429" s="2">
        <v>363797767.47755516</v>
      </c>
      <c r="H1429" s="2">
        <v>137898824.37244493</v>
      </c>
      <c r="I1429" s="2">
        <v>0</v>
      </c>
      <c r="J1429" s="2">
        <v>0</v>
      </c>
      <c r="K1429" s="2">
        <v>0</v>
      </c>
      <c r="L1429" s="2">
        <v>0</v>
      </c>
      <c r="M1429" s="24">
        <f t="shared" si="146"/>
        <v>896637706.99081635</v>
      </c>
      <c r="N1429" s="18">
        <v>363797767.47755516</v>
      </c>
      <c r="O1429" s="17">
        <v>137898824.37244493</v>
      </c>
      <c r="P1429" s="17">
        <v>70646931</v>
      </c>
      <c r="Q1429" s="33">
        <v>0</v>
      </c>
      <c r="R1429" s="35">
        <v>980583565.64999998</v>
      </c>
      <c r="S1429" s="40">
        <f t="shared" si="147"/>
        <v>1552927088.5</v>
      </c>
      <c r="T1429" s="52">
        <v>0</v>
      </c>
      <c r="U1429" s="64">
        <f t="shared" si="148"/>
        <v>1552927088.5</v>
      </c>
      <c r="V1429" s="48">
        <v>0</v>
      </c>
      <c r="W1429" s="34">
        <v>0</v>
      </c>
      <c r="X1429" s="36">
        <v>0</v>
      </c>
      <c r="Y1429" s="41">
        <f t="shared" si="149"/>
        <v>0</v>
      </c>
      <c r="Z1429" s="42">
        <f t="shared" si="150"/>
        <v>1552927088.5</v>
      </c>
    </row>
    <row r="1430" spans="1:26" x14ac:dyDescent="0.25">
      <c r="A1430" s="7" t="s">
        <v>2303</v>
      </c>
      <c r="B1430" s="56" t="s">
        <v>756</v>
      </c>
      <c r="C1430" s="6" t="s">
        <v>755</v>
      </c>
      <c r="D1430" s="37" t="s">
        <v>770</v>
      </c>
      <c r="E1430" s="8" t="s">
        <v>771</v>
      </c>
      <c r="F1430" s="5">
        <v>0</v>
      </c>
      <c r="G1430" s="2">
        <v>0</v>
      </c>
      <c r="H1430" s="2">
        <v>0</v>
      </c>
      <c r="I1430" s="2">
        <v>0</v>
      </c>
      <c r="J1430" s="2">
        <v>0</v>
      </c>
      <c r="K1430" s="2">
        <v>0</v>
      </c>
      <c r="L1430" s="2">
        <v>0</v>
      </c>
      <c r="M1430" s="24">
        <f t="shared" si="146"/>
        <v>0</v>
      </c>
      <c r="N1430" s="18">
        <v>0</v>
      </c>
      <c r="O1430" s="17">
        <v>0</v>
      </c>
      <c r="P1430" s="17">
        <v>0</v>
      </c>
      <c r="Q1430" s="33">
        <v>0</v>
      </c>
      <c r="R1430" s="35">
        <v>357027.63</v>
      </c>
      <c r="S1430" s="40">
        <f t="shared" si="147"/>
        <v>357027.63</v>
      </c>
      <c r="T1430" s="52">
        <v>0</v>
      </c>
      <c r="U1430" s="64">
        <f t="shared" si="148"/>
        <v>357027.63</v>
      </c>
      <c r="V1430" s="48">
        <v>0</v>
      </c>
      <c r="W1430" s="34">
        <v>0</v>
      </c>
      <c r="X1430" s="36">
        <v>0</v>
      </c>
      <c r="Y1430" s="41">
        <f t="shared" si="149"/>
        <v>0</v>
      </c>
      <c r="Z1430" s="42">
        <f t="shared" si="150"/>
        <v>357027.63</v>
      </c>
    </row>
    <row r="1431" spans="1:26" x14ac:dyDescent="0.25">
      <c r="A1431" s="7" t="s">
        <v>2303</v>
      </c>
      <c r="B1431" s="56" t="s">
        <v>756</v>
      </c>
      <c r="C1431" s="6" t="s">
        <v>755</v>
      </c>
      <c r="D1431" s="37" t="s">
        <v>772</v>
      </c>
      <c r="E1431" s="8" t="s">
        <v>773</v>
      </c>
      <c r="F1431" s="5">
        <v>597421.53025491501</v>
      </c>
      <c r="G1431" s="2">
        <v>1279008</v>
      </c>
      <c r="H1431" s="2">
        <v>0</v>
      </c>
      <c r="I1431" s="2">
        <v>0</v>
      </c>
      <c r="J1431" s="2">
        <v>0</v>
      </c>
      <c r="K1431" s="2">
        <v>0</v>
      </c>
      <c r="L1431" s="2">
        <v>0</v>
      </c>
      <c r="M1431" s="24">
        <f t="shared" si="146"/>
        <v>1876429.5302549149</v>
      </c>
      <c r="N1431" s="18">
        <v>1279008</v>
      </c>
      <c r="O1431" s="17">
        <v>0</v>
      </c>
      <c r="P1431" s="17">
        <v>106867</v>
      </c>
      <c r="Q1431" s="33">
        <v>0</v>
      </c>
      <c r="R1431" s="35">
        <v>173238.1</v>
      </c>
      <c r="S1431" s="40">
        <f t="shared" si="147"/>
        <v>1559113.1</v>
      </c>
      <c r="T1431" s="52">
        <v>0</v>
      </c>
      <c r="U1431" s="64">
        <f t="shared" si="148"/>
        <v>1559113.1</v>
      </c>
      <c r="V1431" s="48">
        <v>106867</v>
      </c>
      <c r="W1431" s="34">
        <v>0</v>
      </c>
      <c r="X1431" s="36">
        <v>1445251</v>
      </c>
      <c r="Y1431" s="41">
        <f t="shared" si="149"/>
        <v>1552118</v>
      </c>
      <c r="Z1431" s="42">
        <f t="shared" si="150"/>
        <v>6995.1000000000931</v>
      </c>
    </row>
    <row r="1432" spans="1:26" x14ac:dyDescent="0.25">
      <c r="A1432" s="7" t="s">
        <v>2303</v>
      </c>
      <c r="B1432" s="56" t="s">
        <v>756</v>
      </c>
      <c r="C1432" s="6" t="s">
        <v>755</v>
      </c>
      <c r="D1432" s="37" t="s">
        <v>774</v>
      </c>
      <c r="E1432" s="8" t="s">
        <v>775</v>
      </c>
      <c r="F1432" s="5">
        <v>16809249.830194645</v>
      </c>
      <c r="G1432" s="2">
        <v>0</v>
      </c>
      <c r="H1432" s="2">
        <v>2262943.0399999991</v>
      </c>
      <c r="I1432" s="2">
        <v>0</v>
      </c>
      <c r="J1432" s="2">
        <v>0</v>
      </c>
      <c r="K1432" s="2">
        <v>0</v>
      </c>
      <c r="L1432" s="2">
        <v>0</v>
      </c>
      <c r="M1432" s="24">
        <f t="shared" si="146"/>
        <v>19072192.870194644</v>
      </c>
      <c r="N1432" s="18">
        <v>0</v>
      </c>
      <c r="O1432" s="17">
        <v>2262943.0399999991</v>
      </c>
      <c r="P1432" s="17">
        <v>1818049</v>
      </c>
      <c r="Q1432" s="33">
        <v>6645719.9795293137</v>
      </c>
      <c r="R1432" s="35">
        <v>1633803.14</v>
      </c>
      <c r="S1432" s="40">
        <f t="shared" si="147"/>
        <v>12360515.159529313</v>
      </c>
      <c r="T1432" s="52">
        <v>0</v>
      </c>
      <c r="U1432" s="64">
        <f t="shared" si="148"/>
        <v>12360515.159529313</v>
      </c>
      <c r="V1432" s="48">
        <v>1818049</v>
      </c>
      <c r="W1432" s="34">
        <v>6645719.9800000004</v>
      </c>
      <c r="X1432" s="36">
        <v>3336029.29</v>
      </c>
      <c r="Y1432" s="41">
        <f t="shared" si="149"/>
        <v>11799798.27</v>
      </c>
      <c r="Z1432" s="42">
        <f t="shared" si="150"/>
        <v>560716.88952931389</v>
      </c>
    </row>
    <row r="1433" spans="1:26" x14ac:dyDescent="0.25">
      <c r="A1433" s="7" t="s">
        <v>2303</v>
      </c>
      <c r="B1433" s="56" t="s">
        <v>756</v>
      </c>
      <c r="C1433" s="6" t="s">
        <v>755</v>
      </c>
      <c r="D1433" s="37" t="s">
        <v>776</v>
      </c>
      <c r="E1433" s="8" t="s">
        <v>777</v>
      </c>
      <c r="F1433" s="5">
        <v>25669.365797497896</v>
      </c>
      <c r="G1433" s="2">
        <v>177018</v>
      </c>
      <c r="H1433" s="2">
        <v>0</v>
      </c>
      <c r="I1433" s="2">
        <v>0</v>
      </c>
      <c r="J1433" s="2">
        <v>0</v>
      </c>
      <c r="K1433" s="2">
        <v>0</v>
      </c>
      <c r="L1433" s="2">
        <v>0</v>
      </c>
      <c r="M1433" s="24">
        <f t="shared" si="146"/>
        <v>202687.36579749789</v>
      </c>
      <c r="N1433" s="18">
        <v>177018</v>
      </c>
      <c r="O1433" s="17">
        <v>0</v>
      </c>
      <c r="P1433" s="17">
        <v>4592</v>
      </c>
      <c r="Q1433" s="33">
        <v>0</v>
      </c>
      <c r="R1433" s="35">
        <v>782909.69</v>
      </c>
      <c r="S1433" s="40">
        <f t="shared" si="147"/>
        <v>964519.69</v>
      </c>
      <c r="T1433" s="52">
        <v>0</v>
      </c>
      <c r="U1433" s="64">
        <f t="shared" si="148"/>
        <v>964519.69</v>
      </c>
      <c r="V1433" s="48">
        <v>0</v>
      </c>
      <c r="W1433" s="34">
        <v>0</v>
      </c>
      <c r="X1433" s="36">
        <v>0</v>
      </c>
      <c r="Y1433" s="41">
        <f t="shared" si="149"/>
        <v>0</v>
      </c>
      <c r="Z1433" s="42">
        <f t="shared" si="150"/>
        <v>964519.69</v>
      </c>
    </row>
    <row r="1434" spans="1:26" x14ac:dyDescent="0.25">
      <c r="A1434" s="7" t="s">
        <v>2303</v>
      </c>
      <c r="B1434" s="56" t="s">
        <v>756</v>
      </c>
      <c r="C1434" s="6" t="s">
        <v>755</v>
      </c>
      <c r="D1434" s="37" t="s">
        <v>778</v>
      </c>
      <c r="E1434" s="8" t="s">
        <v>779</v>
      </c>
      <c r="F1434" s="5">
        <v>158121429.80572176</v>
      </c>
      <c r="G1434" s="2">
        <v>0</v>
      </c>
      <c r="H1434" s="2">
        <v>1421291</v>
      </c>
      <c r="I1434" s="2">
        <v>0</v>
      </c>
      <c r="J1434" s="2">
        <v>0</v>
      </c>
      <c r="K1434" s="2">
        <v>0</v>
      </c>
      <c r="L1434" s="2">
        <v>0</v>
      </c>
      <c r="M1434" s="24">
        <f t="shared" si="146"/>
        <v>159542720.80572176</v>
      </c>
      <c r="N1434" s="18">
        <v>0</v>
      </c>
      <c r="O1434" s="17">
        <v>1421291</v>
      </c>
      <c r="P1434" s="17">
        <v>12334872</v>
      </c>
      <c r="Q1434" s="33">
        <v>89165169.879980713</v>
      </c>
      <c r="R1434" s="35">
        <v>159983476.33000001</v>
      </c>
      <c r="S1434" s="40">
        <f t="shared" si="147"/>
        <v>262904809.20998073</v>
      </c>
      <c r="T1434" s="52">
        <v>0</v>
      </c>
      <c r="U1434" s="64">
        <f t="shared" si="148"/>
        <v>262904809.20998073</v>
      </c>
      <c r="V1434" s="48">
        <v>12334872</v>
      </c>
      <c r="W1434" s="34">
        <v>89165169.879999995</v>
      </c>
      <c r="X1434" s="36">
        <v>58042679</v>
      </c>
      <c r="Y1434" s="41">
        <f t="shared" si="149"/>
        <v>159542720.88</v>
      </c>
      <c r="Z1434" s="42">
        <f t="shared" si="150"/>
        <v>103362088.32998073</v>
      </c>
    </row>
    <row r="1435" spans="1:26" x14ac:dyDescent="0.25">
      <c r="A1435" s="7" t="s">
        <v>2303</v>
      </c>
      <c r="B1435" s="56" t="s">
        <v>756</v>
      </c>
      <c r="C1435" s="6" t="s">
        <v>755</v>
      </c>
      <c r="D1435" s="37" t="s">
        <v>2317</v>
      </c>
      <c r="E1435" s="8" t="s">
        <v>2318</v>
      </c>
      <c r="F1435" s="5">
        <v>36783.158347178687</v>
      </c>
      <c r="G1435" s="2">
        <v>208070</v>
      </c>
      <c r="H1435" s="2">
        <v>0</v>
      </c>
      <c r="I1435" s="2">
        <v>0</v>
      </c>
      <c r="J1435" s="2">
        <v>0</v>
      </c>
      <c r="K1435" s="2">
        <v>0</v>
      </c>
      <c r="L1435" s="2">
        <v>0</v>
      </c>
      <c r="M1435" s="24">
        <f t="shared" si="146"/>
        <v>244853.15834717869</v>
      </c>
      <c r="N1435" s="18">
        <v>208070</v>
      </c>
      <c r="O1435" s="17">
        <v>0</v>
      </c>
      <c r="P1435" s="17">
        <v>6580</v>
      </c>
      <c r="Q1435" s="33">
        <v>0</v>
      </c>
      <c r="R1435" s="35">
        <v>255920.09</v>
      </c>
      <c r="S1435" s="40">
        <f t="shared" si="147"/>
        <v>470570.08999999997</v>
      </c>
      <c r="T1435" s="52">
        <v>0</v>
      </c>
      <c r="U1435" s="64">
        <f t="shared" si="148"/>
        <v>470570.08999999997</v>
      </c>
      <c r="V1435" s="48">
        <v>6580</v>
      </c>
      <c r="W1435" s="34">
        <v>0</v>
      </c>
      <c r="X1435" s="36">
        <v>208070</v>
      </c>
      <c r="Y1435" s="41">
        <f t="shared" si="149"/>
        <v>214650</v>
      </c>
      <c r="Z1435" s="42">
        <f t="shared" si="150"/>
        <v>255920.08999999997</v>
      </c>
    </row>
    <row r="1436" spans="1:26" x14ac:dyDescent="0.25">
      <c r="A1436" s="7" t="s">
        <v>2303</v>
      </c>
      <c r="B1436" s="56" t="s">
        <v>756</v>
      </c>
      <c r="C1436" s="6" t="s">
        <v>755</v>
      </c>
      <c r="D1436" s="37" t="s">
        <v>782</v>
      </c>
      <c r="E1436" s="8" t="s">
        <v>783</v>
      </c>
      <c r="F1436" s="5">
        <v>90261927.282942966</v>
      </c>
      <c r="G1436" s="2">
        <v>35920041.259882078</v>
      </c>
      <c r="H1436" s="2">
        <v>100568607.82011792</v>
      </c>
      <c r="I1436" s="2">
        <v>0</v>
      </c>
      <c r="J1436" s="2">
        <v>0</v>
      </c>
      <c r="K1436" s="2">
        <v>0</v>
      </c>
      <c r="L1436" s="2">
        <v>0</v>
      </c>
      <c r="M1436" s="24">
        <f t="shared" si="146"/>
        <v>226750576.36294296</v>
      </c>
      <c r="N1436" s="18">
        <v>35920041.259882078</v>
      </c>
      <c r="O1436" s="17">
        <v>100568607.82011792</v>
      </c>
      <c r="P1436" s="17">
        <v>16146023</v>
      </c>
      <c r="Q1436" s="33">
        <v>0</v>
      </c>
      <c r="R1436" s="35">
        <v>809989781.77999997</v>
      </c>
      <c r="S1436" s="40">
        <f t="shared" si="147"/>
        <v>962624453.8599999</v>
      </c>
      <c r="T1436" s="52">
        <v>0</v>
      </c>
      <c r="U1436" s="64">
        <f t="shared" si="148"/>
        <v>962624453.8599999</v>
      </c>
      <c r="V1436" s="48">
        <v>16146023</v>
      </c>
      <c r="W1436" s="34">
        <v>0</v>
      </c>
      <c r="X1436" s="36">
        <v>210604554</v>
      </c>
      <c r="Y1436" s="41">
        <f t="shared" si="149"/>
        <v>226750577</v>
      </c>
      <c r="Z1436" s="42">
        <f t="shared" si="150"/>
        <v>735873876.8599999</v>
      </c>
    </row>
    <row r="1437" spans="1:26" x14ac:dyDescent="0.25">
      <c r="A1437" s="7" t="s">
        <v>2303</v>
      </c>
      <c r="B1437" s="56" t="s">
        <v>756</v>
      </c>
      <c r="C1437" s="6" t="s">
        <v>755</v>
      </c>
      <c r="D1437" s="37" t="s">
        <v>784</v>
      </c>
      <c r="E1437" s="8" t="s">
        <v>785</v>
      </c>
      <c r="F1437" s="5">
        <v>0</v>
      </c>
      <c r="G1437" s="2">
        <v>0</v>
      </c>
      <c r="H1437" s="2">
        <v>0</v>
      </c>
      <c r="I1437" s="2">
        <v>0</v>
      </c>
      <c r="J1437" s="2">
        <v>0</v>
      </c>
      <c r="K1437" s="2">
        <v>0</v>
      </c>
      <c r="L1437" s="2">
        <v>0</v>
      </c>
      <c r="M1437" s="24">
        <f t="shared" si="146"/>
        <v>0</v>
      </c>
      <c r="N1437" s="18">
        <v>0</v>
      </c>
      <c r="O1437" s="17">
        <v>0</v>
      </c>
      <c r="P1437" s="17">
        <v>0</v>
      </c>
      <c r="Q1437" s="33">
        <v>0</v>
      </c>
      <c r="R1437" s="35">
        <v>0</v>
      </c>
      <c r="S1437" s="40">
        <f t="shared" si="147"/>
        <v>0</v>
      </c>
      <c r="T1437" s="52">
        <v>0</v>
      </c>
      <c r="U1437" s="64">
        <f t="shared" si="148"/>
        <v>0</v>
      </c>
      <c r="V1437" s="48">
        <v>0</v>
      </c>
      <c r="W1437" s="34">
        <v>0</v>
      </c>
      <c r="X1437" s="36">
        <v>0</v>
      </c>
      <c r="Y1437" s="41">
        <f t="shared" si="149"/>
        <v>0</v>
      </c>
      <c r="Z1437" s="42">
        <f t="shared" si="150"/>
        <v>0</v>
      </c>
    </row>
    <row r="1438" spans="1:26" x14ac:dyDescent="0.25">
      <c r="A1438" s="7" t="s">
        <v>2303</v>
      </c>
      <c r="B1438" s="56" t="s">
        <v>756</v>
      </c>
      <c r="C1438" s="6" t="s">
        <v>755</v>
      </c>
      <c r="D1438" s="37" t="s">
        <v>788</v>
      </c>
      <c r="E1438" s="8" t="s">
        <v>789</v>
      </c>
      <c r="F1438" s="5">
        <v>2375851.3167952634</v>
      </c>
      <c r="G1438" s="2">
        <v>3044942.6</v>
      </c>
      <c r="H1438" s="2">
        <v>0</v>
      </c>
      <c r="I1438" s="2">
        <v>0</v>
      </c>
      <c r="J1438" s="2">
        <v>0</v>
      </c>
      <c r="K1438" s="2">
        <v>0</v>
      </c>
      <c r="L1438" s="2">
        <v>0</v>
      </c>
      <c r="M1438" s="24">
        <f t="shared" si="146"/>
        <v>5420793.9167952631</v>
      </c>
      <c r="N1438" s="18">
        <v>3044942.6</v>
      </c>
      <c r="O1438" s="17">
        <v>0</v>
      </c>
      <c r="P1438" s="17">
        <v>424991</v>
      </c>
      <c r="Q1438" s="33">
        <v>0</v>
      </c>
      <c r="R1438" s="35">
        <v>286057.24</v>
      </c>
      <c r="S1438" s="40">
        <f t="shared" si="147"/>
        <v>3755990.84</v>
      </c>
      <c r="T1438" s="52">
        <v>0</v>
      </c>
      <c r="U1438" s="64">
        <f t="shared" si="148"/>
        <v>3755990.84</v>
      </c>
      <c r="V1438" s="48">
        <v>424991</v>
      </c>
      <c r="W1438" s="34">
        <v>0</v>
      </c>
      <c r="X1438" s="36">
        <v>3297396.44</v>
      </c>
      <c r="Y1438" s="41">
        <f t="shared" si="149"/>
        <v>3722387.44</v>
      </c>
      <c r="Z1438" s="42">
        <f t="shared" si="150"/>
        <v>33603.399999999907</v>
      </c>
    </row>
    <row r="1439" spans="1:26" x14ac:dyDescent="0.25">
      <c r="A1439" s="7" t="s">
        <v>2303</v>
      </c>
      <c r="B1439" s="56" t="s">
        <v>756</v>
      </c>
      <c r="C1439" s="6" t="s">
        <v>755</v>
      </c>
      <c r="D1439" s="37" t="s">
        <v>790</v>
      </c>
      <c r="E1439" s="8" t="s">
        <v>791</v>
      </c>
      <c r="F1439" s="5">
        <v>0</v>
      </c>
      <c r="G1439" s="2">
        <v>0</v>
      </c>
      <c r="H1439" s="2">
        <v>0</v>
      </c>
      <c r="I1439" s="2">
        <v>0</v>
      </c>
      <c r="J1439" s="2">
        <v>0</v>
      </c>
      <c r="K1439" s="2">
        <v>0</v>
      </c>
      <c r="L1439" s="2">
        <v>0</v>
      </c>
      <c r="M1439" s="24">
        <f t="shared" si="146"/>
        <v>0</v>
      </c>
      <c r="N1439" s="18">
        <v>0</v>
      </c>
      <c r="O1439" s="17">
        <v>0</v>
      </c>
      <c r="P1439" s="17">
        <v>0</v>
      </c>
      <c r="Q1439" s="33">
        <v>0</v>
      </c>
      <c r="R1439" s="35">
        <v>14509013.91</v>
      </c>
      <c r="S1439" s="40">
        <f t="shared" si="147"/>
        <v>14509013.91</v>
      </c>
      <c r="T1439" s="52">
        <v>0</v>
      </c>
      <c r="U1439" s="64">
        <f t="shared" si="148"/>
        <v>14509013.91</v>
      </c>
      <c r="V1439" s="48">
        <v>0</v>
      </c>
      <c r="W1439" s="34">
        <v>0</v>
      </c>
      <c r="X1439" s="36">
        <v>0</v>
      </c>
      <c r="Y1439" s="41">
        <f t="shared" si="149"/>
        <v>0</v>
      </c>
      <c r="Z1439" s="42">
        <f t="shared" si="150"/>
        <v>14509013.91</v>
      </c>
    </row>
    <row r="1440" spans="1:26" x14ac:dyDescent="0.25">
      <c r="A1440" s="7" t="s">
        <v>2303</v>
      </c>
      <c r="B1440" s="56" t="s">
        <v>756</v>
      </c>
      <c r="C1440" s="6" t="s">
        <v>755</v>
      </c>
      <c r="D1440" s="37" t="s">
        <v>792</v>
      </c>
      <c r="E1440" s="8" t="s">
        <v>793</v>
      </c>
      <c r="F1440" s="5">
        <v>208223252.62080306</v>
      </c>
      <c r="G1440" s="2">
        <v>0</v>
      </c>
      <c r="H1440" s="2">
        <v>6278778.2699999809</v>
      </c>
      <c r="I1440" s="2">
        <v>0</v>
      </c>
      <c r="J1440" s="2">
        <v>0</v>
      </c>
      <c r="K1440" s="2">
        <v>0</v>
      </c>
      <c r="L1440" s="2">
        <v>0</v>
      </c>
      <c r="M1440" s="24">
        <f t="shared" si="146"/>
        <v>214502030.89080304</v>
      </c>
      <c r="N1440" s="18">
        <v>0</v>
      </c>
      <c r="O1440" s="17">
        <v>6278778.2699999809</v>
      </c>
      <c r="P1440" s="17">
        <v>21450464</v>
      </c>
      <c r="Q1440" s="33">
        <v>88307639.46209988</v>
      </c>
      <c r="R1440" s="35">
        <v>8073443.4400000004</v>
      </c>
      <c r="S1440" s="40">
        <f t="shared" si="147"/>
        <v>124110325.17209986</v>
      </c>
      <c r="T1440" s="52">
        <v>0</v>
      </c>
      <c r="U1440" s="64">
        <f t="shared" si="148"/>
        <v>124110325.17209986</v>
      </c>
      <c r="V1440" s="48">
        <v>21450464</v>
      </c>
      <c r="W1440" s="34">
        <v>88307639</v>
      </c>
      <c r="X1440" s="36">
        <v>13558811.550000001</v>
      </c>
      <c r="Y1440" s="41">
        <f t="shared" si="149"/>
        <v>123316914.55</v>
      </c>
      <c r="Z1440" s="42">
        <f t="shared" si="150"/>
        <v>793410.6220998615</v>
      </c>
    </row>
    <row r="1441" spans="1:26" x14ac:dyDescent="0.25">
      <c r="A1441" s="7" t="s">
        <v>2303</v>
      </c>
      <c r="B1441" s="56" t="s">
        <v>756</v>
      </c>
      <c r="C1441" s="6" t="s">
        <v>755</v>
      </c>
      <c r="D1441" s="37" t="s">
        <v>794</v>
      </c>
      <c r="E1441" s="8" t="s">
        <v>795</v>
      </c>
      <c r="F1441" s="5">
        <v>30585.690273083223</v>
      </c>
      <c r="G1441" s="2">
        <v>161820</v>
      </c>
      <c r="H1441" s="2">
        <v>0</v>
      </c>
      <c r="I1441" s="2">
        <v>0</v>
      </c>
      <c r="J1441" s="2">
        <v>0</v>
      </c>
      <c r="K1441" s="2">
        <v>0</v>
      </c>
      <c r="L1441" s="2">
        <v>0</v>
      </c>
      <c r="M1441" s="24">
        <f t="shared" si="146"/>
        <v>192405.69027308322</v>
      </c>
      <c r="N1441" s="18">
        <v>161820</v>
      </c>
      <c r="O1441" s="17">
        <v>0</v>
      </c>
      <c r="P1441" s="17">
        <v>5471</v>
      </c>
      <c r="Q1441" s="33">
        <v>0</v>
      </c>
      <c r="R1441" s="35">
        <v>0</v>
      </c>
      <c r="S1441" s="40">
        <f t="shared" si="147"/>
        <v>167291</v>
      </c>
      <c r="T1441" s="52">
        <v>0</v>
      </c>
      <c r="U1441" s="64">
        <f t="shared" si="148"/>
        <v>167291</v>
      </c>
      <c r="V1441" s="48">
        <v>0</v>
      </c>
      <c r="W1441" s="34">
        <v>0</v>
      </c>
      <c r="X1441" s="36">
        <v>0</v>
      </c>
      <c r="Y1441" s="41">
        <f t="shared" si="149"/>
        <v>0</v>
      </c>
      <c r="Z1441" s="42">
        <f t="shared" si="150"/>
        <v>167291</v>
      </c>
    </row>
    <row r="1442" spans="1:26" x14ac:dyDescent="0.25">
      <c r="A1442" s="7" t="s">
        <v>2303</v>
      </c>
      <c r="B1442" s="56" t="s">
        <v>756</v>
      </c>
      <c r="C1442" s="6" t="s">
        <v>755</v>
      </c>
      <c r="D1442" s="37" t="s">
        <v>796</v>
      </c>
      <c r="E1442" s="8" t="s">
        <v>797</v>
      </c>
      <c r="F1442" s="5">
        <v>0</v>
      </c>
      <c r="G1442" s="2">
        <v>11193</v>
      </c>
      <c r="H1442" s="2">
        <v>0</v>
      </c>
      <c r="I1442" s="2">
        <v>0</v>
      </c>
      <c r="J1442" s="2">
        <v>0</v>
      </c>
      <c r="K1442" s="2">
        <v>0</v>
      </c>
      <c r="L1442" s="2">
        <v>0</v>
      </c>
      <c r="M1442" s="24">
        <f t="shared" si="146"/>
        <v>11193</v>
      </c>
      <c r="N1442" s="18">
        <v>11193</v>
      </c>
      <c r="O1442" s="17">
        <v>0</v>
      </c>
      <c r="P1442" s="17">
        <v>0</v>
      </c>
      <c r="Q1442" s="33">
        <v>0</v>
      </c>
      <c r="R1442" s="35">
        <v>3848</v>
      </c>
      <c r="S1442" s="40">
        <f t="shared" si="147"/>
        <v>15041</v>
      </c>
      <c r="T1442" s="52">
        <v>0</v>
      </c>
      <c r="U1442" s="64">
        <f t="shared" si="148"/>
        <v>15041</v>
      </c>
      <c r="V1442" s="48">
        <v>0</v>
      </c>
      <c r="W1442" s="34">
        <v>0</v>
      </c>
      <c r="X1442" s="36">
        <v>0</v>
      </c>
      <c r="Y1442" s="41">
        <f t="shared" si="149"/>
        <v>0</v>
      </c>
      <c r="Z1442" s="42">
        <f t="shared" si="150"/>
        <v>15041</v>
      </c>
    </row>
    <row r="1443" spans="1:26" x14ac:dyDescent="0.25">
      <c r="A1443" s="7" t="s">
        <v>2303</v>
      </c>
      <c r="B1443" s="56" t="s">
        <v>756</v>
      </c>
      <c r="C1443" s="6" t="s">
        <v>755</v>
      </c>
      <c r="D1443" s="37" t="s">
        <v>798</v>
      </c>
      <c r="E1443" s="8" t="s">
        <v>799</v>
      </c>
      <c r="F1443" s="5">
        <v>0</v>
      </c>
      <c r="G1443" s="2">
        <v>443.16</v>
      </c>
      <c r="H1443" s="2">
        <v>0</v>
      </c>
      <c r="I1443" s="2">
        <v>0</v>
      </c>
      <c r="J1443" s="2">
        <v>0</v>
      </c>
      <c r="K1443" s="2">
        <v>0</v>
      </c>
      <c r="L1443" s="2">
        <v>0</v>
      </c>
      <c r="M1443" s="24">
        <f t="shared" si="146"/>
        <v>443.16</v>
      </c>
      <c r="N1443" s="18">
        <v>443.16</v>
      </c>
      <c r="O1443" s="17">
        <v>0</v>
      </c>
      <c r="P1443" s="17">
        <v>0</v>
      </c>
      <c r="Q1443" s="33">
        <v>0</v>
      </c>
      <c r="R1443" s="35">
        <v>0</v>
      </c>
      <c r="S1443" s="40">
        <f t="shared" si="147"/>
        <v>443.16</v>
      </c>
      <c r="T1443" s="52">
        <v>0</v>
      </c>
      <c r="U1443" s="64">
        <f t="shared" si="148"/>
        <v>443.16</v>
      </c>
      <c r="V1443" s="48">
        <v>0</v>
      </c>
      <c r="W1443" s="34">
        <v>0</v>
      </c>
      <c r="X1443" s="36">
        <v>0</v>
      </c>
      <c r="Y1443" s="41">
        <f t="shared" si="149"/>
        <v>0</v>
      </c>
      <c r="Z1443" s="42">
        <f t="shared" si="150"/>
        <v>443.16</v>
      </c>
    </row>
    <row r="1444" spans="1:26" x14ac:dyDescent="0.25">
      <c r="A1444" s="7" t="s">
        <v>2303</v>
      </c>
      <c r="B1444" s="56" t="s">
        <v>756</v>
      </c>
      <c r="C1444" s="6" t="s">
        <v>755</v>
      </c>
      <c r="D1444" s="37" t="s">
        <v>802</v>
      </c>
      <c r="E1444" s="8" t="s">
        <v>803</v>
      </c>
      <c r="F1444" s="5">
        <v>176109.9300377857</v>
      </c>
      <c r="G1444" s="2">
        <v>525158.5</v>
      </c>
      <c r="H1444" s="2">
        <v>0</v>
      </c>
      <c r="I1444" s="2">
        <v>0</v>
      </c>
      <c r="J1444" s="2">
        <v>0</v>
      </c>
      <c r="K1444" s="2">
        <v>0</v>
      </c>
      <c r="L1444" s="2">
        <v>0</v>
      </c>
      <c r="M1444" s="24">
        <f t="shared" si="146"/>
        <v>701268.43003778567</v>
      </c>
      <c r="N1444" s="18">
        <v>525158.5</v>
      </c>
      <c r="O1444" s="17">
        <v>0</v>
      </c>
      <c r="P1444" s="17">
        <v>31502</v>
      </c>
      <c r="Q1444" s="33">
        <v>0</v>
      </c>
      <c r="R1444" s="35">
        <v>224425.22</v>
      </c>
      <c r="S1444" s="40">
        <f t="shared" si="147"/>
        <v>781085.72</v>
      </c>
      <c r="T1444" s="52">
        <v>0</v>
      </c>
      <c r="U1444" s="64">
        <f t="shared" si="148"/>
        <v>781085.72</v>
      </c>
      <c r="V1444" s="48">
        <v>0</v>
      </c>
      <c r="W1444" s="34">
        <v>0</v>
      </c>
      <c r="X1444" s="36">
        <v>0</v>
      </c>
      <c r="Y1444" s="41">
        <f t="shared" si="149"/>
        <v>0</v>
      </c>
      <c r="Z1444" s="42">
        <f t="shared" si="150"/>
        <v>781085.72</v>
      </c>
    </row>
    <row r="1445" spans="1:26" x14ac:dyDescent="0.25">
      <c r="A1445" s="7" t="s">
        <v>2303</v>
      </c>
      <c r="B1445" s="56" t="s">
        <v>756</v>
      </c>
      <c r="C1445" s="6" t="s">
        <v>755</v>
      </c>
      <c r="D1445" s="37" t="s">
        <v>804</v>
      </c>
      <c r="E1445" s="8" t="s">
        <v>805</v>
      </c>
      <c r="F1445" s="5">
        <v>127701319.24668747</v>
      </c>
      <c r="G1445" s="2">
        <v>118402896.00106081</v>
      </c>
      <c r="H1445" s="2">
        <v>124881611.02893922</v>
      </c>
      <c r="I1445" s="2">
        <v>0</v>
      </c>
      <c r="J1445" s="2">
        <v>0</v>
      </c>
      <c r="K1445" s="2">
        <v>0</v>
      </c>
      <c r="L1445" s="2">
        <v>0</v>
      </c>
      <c r="M1445" s="24">
        <f t="shared" si="146"/>
        <v>370985826.2766875</v>
      </c>
      <c r="N1445" s="18">
        <v>118402896.00106081</v>
      </c>
      <c r="O1445" s="17">
        <v>124881611.02893922</v>
      </c>
      <c r="P1445" s="17">
        <v>22843168</v>
      </c>
      <c r="Q1445" s="33">
        <v>0</v>
      </c>
      <c r="R1445" s="35">
        <v>4381162.55</v>
      </c>
      <c r="S1445" s="40">
        <f t="shared" si="147"/>
        <v>270508837.58000004</v>
      </c>
      <c r="T1445" s="52">
        <v>0</v>
      </c>
      <c r="U1445" s="64">
        <f t="shared" si="148"/>
        <v>270508837.58000004</v>
      </c>
      <c r="V1445" s="48">
        <v>22843168</v>
      </c>
      <c r="W1445" s="34">
        <v>0</v>
      </c>
      <c r="X1445" s="36">
        <v>247660174.47</v>
      </c>
      <c r="Y1445" s="41">
        <f t="shared" si="149"/>
        <v>270503342.47000003</v>
      </c>
      <c r="Z1445" s="42">
        <f t="shared" si="150"/>
        <v>5495.1100000143051</v>
      </c>
    </row>
    <row r="1446" spans="1:26" x14ac:dyDescent="0.25">
      <c r="A1446" s="7" t="s">
        <v>2303</v>
      </c>
      <c r="B1446" s="56" t="s">
        <v>756</v>
      </c>
      <c r="C1446" s="6" t="s">
        <v>755</v>
      </c>
      <c r="D1446" s="37" t="s">
        <v>806</v>
      </c>
      <c r="E1446" s="8" t="s">
        <v>807</v>
      </c>
      <c r="F1446" s="5">
        <v>1127409032.7996404</v>
      </c>
      <c r="G1446" s="2">
        <v>49931422.21999979</v>
      </c>
      <c r="H1446" s="2">
        <v>0</v>
      </c>
      <c r="I1446" s="2">
        <v>0</v>
      </c>
      <c r="J1446" s="2">
        <v>0</v>
      </c>
      <c r="K1446" s="2">
        <v>0</v>
      </c>
      <c r="L1446" s="2">
        <v>0</v>
      </c>
      <c r="M1446" s="24">
        <f t="shared" si="146"/>
        <v>1177340455.0196402</v>
      </c>
      <c r="N1446" s="18">
        <v>49931422.21999979</v>
      </c>
      <c r="O1446" s="17">
        <v>0</v>
      </c>
      <c r="P1446" s="17">
        <v>133648264</v>
      </c>
      <c r="Q1446" s="33">
        <v>380268378.71726918</v>
      </c>
      <c r="R1446" s="35">
        <v>427338044.13</v>
      </c>
      <c r="S1446" s="40">
        <f t="shared" si="147"/>
        <v>991186109.06726897</v>
      </c>
      <c r="T1446" s="52">
        <v>0</v>
      </c>
      <c r="U1446" s="64">
        <f t="shared" si="148"/>
        <v>991186109.06726897</v>
      </c>
      <c r="V1446" s="48">
        <v>133648264</v>
      </c>
      <c r="W1446" s="34">
        <v>380268378.72000003</v>
      </c>
      <c r="X1446" s="36">
        <v>457625280.87</v>
      </c>
      <c r="Y1446" s="41">
        <f t="shared" si="149"/>
        <v>971541923.59000003</v>
      </c>
      <c r="Z1446" s="42">
        <f t="shared" si="150"/>
        <v>19644185.477268934</v>
      </c>
    </row>
    <row r="1447" spans="1:26" x14ac:dyDescent="0.25">
      <c r="A1447" s="7" t="s">
        <v>2303</v>
      </c>
      <c r="B1447" s="56" t="s">
        <v>756</v>
      </c>
      <c r="C1447" s="6" t="s">
        <v>755</v>
      </c>
      <c r="D1447" s="37" t="s">
        <v>810</v>
      </c>
      <c r="E1447" s="8" t="s">
        <v>811</v>
      </c>
      <c r="F1447" s="5">
        <v>532284.95246166748</v>
      </c>
      <c r="G1447" s="2">
        <v>406510.59</v>
      </c>
      <c r="H1447" s="2">
        <v>0</v>
      </c>
      <c r="I1447" s="2">
        <v>0</v>
      </c>
      <c r="J1447" s="2">
        <v>0</v>
      </c>
      <c r="K1447" s="2">
        <v>0</v>
      </c>
      <c r="L1447" s="2">
        <v>0</v>
      </c>
      <c r="M1447" s="24">
        <f t="shared" si="146"/>
        <v>938795.54246166744</v>
      </c>
      <c r="N1447" s="18">
        <v>406510.59</v>
      </c>
      <c r="O1447" s="17">
        <v>0</v>
      </c>
      <c r="P1447" s="17">
        <v>95215</v>
      </c>
      <c r="Q1447" s="33">
        <v>0</v>
      </c>
      <c r="R1447" s="35">
        <v>186301.4</v>
      </c>
      <c r="S1447" s="40">
        <f t="shared" si="147"/>
        <v>688026.99</v>
      </c>
      <c r="T1447" s="52">
        <v>0</v>
      </c>
      <c r="U1447" s="64">
        <f t="shared" si="148"/>
        <v>688026.99</v>
      </c>
      <c r="V1447" s="48">
        <v>95215</v>
      </c>
      <c r="W1447" s="34">
        <v>0</v>
      </c>
      <c r="X1447" s="36">
        <v>592811.99</v>
      </c>
      <c r="Y1447" s="41">
        <f t="shared" si="149"/>
        <v>688026.99</v>
      </c>
      <c r="Z1447" s="42">
        <f t="shared" si="150"/>
        <v>0</v>
      </c>
    </row>
    <row r="1448" spans="1:26" x14ac:dyDescent="0.25">
      <c r="A1448" s="7" t="s">
        <v>2303</v>
      </c>
      <c r="B1448" s="56" t="s">
        <v>756</v>
      </c>
      <c r="C1448" s="6" t="s">
        <v>755</v>
      </c>
      <c r="D1448" s="37" t="s">
        <v>812</v>
      </c>
      <c r="E1448" s="8" t="s">
        <v>813</v>
      </c>
      <c r="F1448" s="5">
        <v>8270836.7345513571</v>
      </c>
      <c r="G1448" s="2">
        <v>8813672.8599999994</v>
      </c>
      <c r="H1448" s="2">
        <v>2.6193447411060333E-10</v>
      </c>
      <c r="I1448" s="2">
        <v>0</v>
      </c>
      <c r="J1448" s="2">
        <v>0</v>
      </c>
      <c r="K1448" s="2">
        <v>0</v>
      </c>
      <c r="L1448" s="2">
        <v>0</v>
      </c>
      <c r="M1448" s="24">
        <f t="shared" si="146"/>
        <v>17084509.594551355</v>
      </c>
      <c r="N1448" s="18">
        <v>8813672.8599999994</v>
      </c>
      <c r="O1448" s="17">
        <v>2.6193447411060333E-10</v>
      </c>
      <c r="P1448" s="17">
        <v>486558</v>
      </c>
      <c r="Q1448" s="33">
        <v>5550808.4560381379</v>
      </c>
      <c r="R1448" s="35">
        <v>790055</v>
      </c>
      <c r="S1448" s="40">
        <f t="shared" si="147"/>
        <v>15641094.316038137</v>
      </c>
      <c r="T1448" s="52">
        <v>0</v>
      </c>
      <c r="U1448" s="64">
        <f t="shared" si="148"/>
        <v>15641094.316038137</v>
      </c>
      <c r="V1448" s="48">
        <v>486558</v>
      </c>
      <c r="W1448" s="34">
        <v>5550808</v>
      </c>
      <c r="X1448" s="36">
        <v>9603727.8599999994</v>
      </c>
      <c r="Y1448" s="41">
        <f t="shared" si="149"/>
        <v>15641093.859999999</v>
      </c>
      <c r="Z1448" s="42">
        <f t="shared" si="150"/>
        <v>0.45603813789784908</v>
      </c>
    </row>
    <row r="1449" spans="1:26" x14ac:dyDescent="0.25">
      <c r="A1449" s="7" t="s">
        <v>2303</v>
      </c>
      <c r="B1449" s="56" t="s">
        <v>756</v>
      </c>
      <c r="C1449" s="6" t="s">
        <v>755</v>
      </c>
      <c r="D1449" s="37" t="s">
        <v>814</v>
      </c>
      <c r="E1449" s="8" t="s">
        <v>815</v>
      </c>
      <c r="F1449" s="5">
        <v>40016.158779019912</v>
      </c>
      <c r="G1449" s="2">
        <v>555408</v>
      </c>
      <c r="H1449" s="2">
        <v>0</v>
      </c>
      <c r="I1449" s="2">
        <v>0</v>
      </c>
      <c r="J1449" s="2">
        <v>0</v>
      </c>
      <c r="K1449" s="2">
        <v>0</v>
      </c>
      <c r="L1449" s="2">
        <v>0</v>
      </c>
      <c r="M1449" s="24">
        <f t="shared" si="146"/>
        <v>595424.15877901996</v>
      </c>
      <c r="N1449" s="18">
        <v>555408</v>
      </c>
      <c r="O1449" s="17">
        <v>0</v>
      </c>
      <c r="P1449" s="17">
        <v>7158</v>
      </c>
      <c r="Q1449" s="33">
        <v>0</v>
      </c>
      <c r="R1449" s="35">
        <v>103372.98</v>
      </c>
      <c r="S1449" s="40">
        <f t="shared" si="147"/>
        <v>665938.98</v>
      </c>
      <c r="T1449" s="52">
        <v>0</v>
      </c>
      <c r="U1449" s="64">
        <f t="shared" si="148"/>
        <v>665938.98</v>
      </c>
      <c r="V1449" s="48">
        <v>0</v>
      </c>
      <c r="W1449" s="34">
        <v>0</v>
      </c>
      <c r="X1449" s="36">
        <v>0</v>
      </c>
      <c r="Y1449" s="41">
        <f t="shared" si="149"/>
        <v>0</v>
      </c>
      <c r="Z1449" s="42">
        <f t="shared" si="150"/>
        <v>665938.98</v>
      </c>
    </row>
    <row r="1450" spans="1:26" x14ac:dyDescent="0.25">
      <c r="A1450" s="7" t="s">
        <v>2303</v>
      </c>
      <c r="B1450" s="56" t="s">
        <v>756</v>
      </c>
      <c r="C1450" s="6" t="s">
        <v>755</v>
      </c>
      <c r="D1450" s="37" t="s">
        <v>818</v>
      </c>
      <c r="E1450" s="8" t="s">
        <v>819</v>
      </c>
      <c r="F1450" s="5">
        <v>344664787.37556732</v>
      </c>
      <c r="G1450" s="2">
        <v>579514825.55938864</v>
      </c>
      <c r="H1450" s="2">
        <v>61503093.220611379</v>
      </c>
      <c r="I1450" s="2">
        <v>0</v>
      </c>
      <c r="J1450" s="2">
        <v>0</v>
      </c>
      <c r="K1450" s="2">
        <v>0</v>
      </c>
      <c r="L1450" s="2">
        <v>0</v>
      </c>
      <c r="M1450" s="24">
        <f t="shared" si="146"/>
        <v>985682706.15556729</v>
      </c>
      <c r="N1450" s="18">
        <v>579514825.55938864</v>
      </c>
      <c r="O1450" s="17">
        <v>61503093.220611379</v>
      </c>
      <c r="P1450" s="17">
        <v>61653519</v>
      </c>
      <c r="Q1450" s="33">
        <v>0</v>
      </c>
      <c r="R1450" s="35">
        <v>4321200.3600000003</v>
      </c>
      <c r="S1450" s="40">
        <f t="shared" si="147"/>
        <v>706992638.13999999</v>
      </c>
      <c r="T1450" s="52">
        <v>0</v>
      </c>
      <c r="U1450" s="64">
        <f t="shared" si="148"/>
        <v>706992638.13999999</v>
      </c>
      <c r="V1450" s="48">
        <v>61653519</v>
      </c>
      <c r="W1450" s="34">
        <v>0</v>
      </c>
      <c r="X1450" s="36">
        <v>645095829.75999999</v>
      </c>
      <c r="Y1450" s="41">
        <f t="shared" si="149"/>
        <v>706749348.75999999</v>
      </c>
      <c r="Z1450" s="42">
        <f t="shared" si="150"/>
        <v>243289.37999999523</v>
      </c>
    </row>
    <row r="1451" spans="1:26" x14ac:dyDescent="0.25">
      <c r="A1451" s="7" t="s">
        <v>2303</v>
      </c>
      <c r="B1451" s="56" t="s">
        <v>756</v>
      </c>
      <c r="C1451" s="6" t="s">
        <v>755</v>
      </c>
      <c r="D1451" s="37" t="s">
        <v>820</v>
      </c>
      <c r="E1451" s="8" t="s">
        <v>821</v>
      </c>
      <c r="F1451" s="5">
        <v>6407402.2413922623</v>
      </c>
      <c r="G1451" s="2">
        <v>1128784.8276205463</v>
      </c>
      <c r="H1451" s="2">
        <v>1080253.3323794538</v>
      </c>
      <c r="I1451" s="2">
        <v>0</v>
      </c>
      <c r="J1451" s="2">
        <v>0</v>
      </c>
      <c r="K1451" s="2">
        <v>0</v>
      </c>
      <c r="L1451" s="2">
        <v>0</v>
      </c>
      <c r="M1451" s="24">
        <f t="shared" si="146"/>
        <v>8616440.4013922624</v>
      </c>
      <c r="N1451" s="18">
        <v>1128784.8276205463</v>
      </c>
      <c r="O1451" s="17">
        <v>1080253.3323794538</v>
      </c>
      <c r="P1451" s="17">
        <v>637142</v>
      </c>
      <c r="Q1451" s="33">
        <v>2845552.9343176284</v>
      </c>
      <c r="R1451" s="35">
        <v>1218486.8600000001</v>
      </c>
      <c r="S1451" s="40">
        <f t="shared" si="147"/>
        <v>6910219.9543176284</v>
      </c>
      <c r="T1451" s="52">
        <v>0</v>
      </c>
      <c r="U1451" s="64">
        <f t="shared" si="148"/>
        <v>6910219.9543176284</v>
      </c>
      <c r="V1451" s="48">
        <v>637142</v>
      </c>
      <c r="W1451" s="34">
        <v>2845552.93</v>
      </c>
      <c r="X1451" s="36">
        <v>3427525.02</v>
      </c>
      <c r="Y1451" s="41">
        <f t="shared" si="149"/>
        <v>6910219.9500000002</v>
      </c>
      <c r="Z1451" s="42">
        <f t="shared" si="150"/>
        <v>4.3176282197237015E-3</v>
      </c>
    </row>
    <row r="1452" spans="1:26" x14ac:dyDescent="0.25">
      <c r="A1452" s="7" t="s">
        <v>2303</v>
      </c>
      <c r="B1452" s="56" t="s">
        <v>756</v>
      </c>
      <c r="C1452" s="6" t="s">
        <v>755</v>
      </c>
      <c r="D1452" s="37" t="s">
        <v>824</v>
      </c>
      <c r="E1452" s="8" t="s">
        <v>825</v>
      </c>
      <c r="F1452" s="5">
        <v>0</v>
      </c>
      <c r="G1452" s="2">
        <v>26000</v>
      </c>
      <c r="H1452" s="2">
        <v>0</v>
      </c>
      <c r="I1452" s="2">
        <v>0</v>
      </c>
      <c r="J1452" s="2">
        <v>0</v>
      </c>
      <c r="K1452" s="2">
        <v>0</v>
      </c>
      <c r="L1452" s="2">
        <v>0</v>
      </c>
      <c r="M1452" s="24">
        <f t="shared" si="146"/>
        <v>26000</v>
      </c>
      <c r="N1452" s="18">
        <v>26000</v>
      </c>
      <c r="O1452" s="17">
        <v>0</v>
      </c>
      <c r="P1452" s="17">
        <v>0</v>
      </c>
      <c r="Q1452" s="33">
        <v>0</v>
      </c>
      <c r="R1452" s="35">
        <v>24205.07</v>
      </c>
      <c r="S1452" s="40">
        <f t="shared" si="147"/>
        <v>50205.07</v>
      </c>
      <c r="T1452" s="52">
        <v>0</v>
      </c>
      <c r="U1452" s="64">
        <f t="shared" si="148"/>
        <v>50205.07</v>
      </c>
      <c r="V1452" s="48">
        <v>0</v>
      </c>
      <c r="W1452" s="34">
        <v>0</v>
      </c>
      <c r="X1452" s="36">
        <v>0</v>
      </c>
      <c r="Y1452" s="41">
        <f t="shared" si="149"/>
        <v>0</v>
      </c>
      <c r="Z1452" s="42">
        <f t="shared" si="150"/>
        <v>50205.07</v>
      </c>
    </row>
    <row r="1453" spans="1:26" x14ac:dyDescent="0.25">
      <c r="A1453" s="7" t="s">
        <v>2303</v>
      </c>
      <c r="B1453" s="56" t="s">
        <v>756</v>
      </c>
      <c r="C1453" s="6" t="s">
        <v>755</v>
      </c>
      <c r="D1453" s="37" t="s">
        <v>826</v>
      </c>
      <c r="E1453" s="8" t="s">
        <v>827</v>
      </c>
      <c r="F1453" s="5">
        <v>324195270.29725927</v>
      </c>
      <c r="G1453" s="2">
        <v>385969175.86841094</v>
      </c>
      <c r="H1453" s="2">
        <v>49231491.681589067</v>
      </c>
      <c r="I1453" s="2">
        <v>0</v>
      </c>
      <c r="J1453" s="2">
        <v>0</v>
      </c>
      <c r="K1453" s="2">
        <v>0</v>
      </c>
      <c r="L1453" s="2">
        <v>0</v>
      </c>
      <c r="M1453" s="24">
        <f t="shared" si="146"/>
        <v>759395937.84725928</v>
      </c>
      <c r="N1453" s="18">
        <v>385969175.86841094</v>
      </c>
      <c r="O1453" s="17">
        <v>49231491.681589067</v>
      </c>
      <c r="P1453" s="17">
        <v>57991939</v>
      </c>
      <c r="Q1453" s="33">
        <v>0</v>
      </c>
      <c r="R1453" s="35">
        <v>131910771.97</v>
      </c>
      <c r="S1453" s="40">
        <f t="shared" si="147"/>
        <v>625103378.51999998</v>
      </c>
      <c r="T1453" s="52">
        <v>0</v>
      </c>
      <c r="U1453" s="64">
        <f t="shared" si="148"/>
        <v>625103378.51999998</v>
      </c>
      <c r="V1453" s="48">
        <v>57991939</v>
      </c>
      <c r="W1453" s="34">
        <v>0</v>
      </c>
      <c r="X1453" s="36">
        <v>566397999.70000005</v>
      </c>
      <c r="Y1453" s="41">
        <f t="shared" si="149"/>
        <v>624389938.70000005</v>
      </c>
      <c r="Z1453" s="42">
        <f t="shared" si="150"/>
        <v>713439.81999993324</v>
      </c>
    </row>
    <row r="1454" spans="1:26" x14ac:dyDescent="0.25">
      <c r="A1454" s="7" t="s">
        <v>2303</v>
      </c>
      <c r="B1454" s="56" t="s">
        <v>756</v>
      </c>
      <c r="C1454" s="6" t="s">
        <v>755</v>
      </c>
      <c r="D1454" s="37" t="s">
        <v>830</v>
      </c>
      <c r="E1454" s="8" t="s">
        <v>2319</v>
      </c>
      <c r="F1454" s="5">
        <v>0</v>
      </c>
      <c r="G1454" s="2">
        <v>21271</v>
      </c>
      <c r="H1454" s="2">
        <v>0</v>
      </c>
      <c r="I1454" s="2">
        <v>0</v>
      </c>
      <c r="J1454" s="2">
        <v>0</v>
      </c>
      <c r="K1454" s="2">
        <v>0</v>
      </c>
      <c r="L1454" s="2">
        <v>0</v>
      </c>
      <c r="M1454" s="24">
        <f t="shared" si="146"/>
        <v>21271</v>
      </c>
      <c r="N1454" s="18">
        <v>21271</v>
      </c>
      <c r="O1454" s="17">
        <v>0</v>
      </c>
      <c r="P1454" s="17">
        <v>0</v>
      </c>
      <c r="Q1454" s="33">
        <v>0</v>
      </c>
      <c r="R1454" s="35">
        <v>38943</v>
      </c>
      <c r="S1454" s="40">
        <f t="shared" si="147"/>
        <v>60214</v>
      </c>
      <c r="T1454" s="52">
        <v>0</v>
      </c>
      <c r="U1454" s="64">
        <f t="shared" si="148"/>
        <v>60214</v>
      </c>
      <c r="V1454" s="48">
        <v>0</v>
      </c>
      <c r="W1454" s="34">
        <v>0</v>
      </c>
      <c r="X1454" s="36">
        <v>0</v>
      </c>
      <c r="Y1454" s="41">
        <f t="shared" si="149"/>
        <v>0</v>
      </c>
      <c r="Z1454" s="42">
        <f t="shared" si="150"/>
        <v>60214</v>
      </c>
    </row>
    <row r="1455" spans="1:26" x14ac:dyDescent="0.25">
      <c r="A1455" s="7" t="s">
        <v>2303</v>
      </c>
      <c r="B1455" s="56" t="s">
        <v>756</v>
      </c>
      <c r="C1455" s="6" t="s">
        <v>755</v>
      </c>
      <c r="D1455" s="37" t="s">
        <v>832</v>
      </c>
      <c r="E1455" s="8" t="s">
        <v>833</v>
      </c>
      <c r="F1455" s="5">
        <v>1079877331.9899273</v>
      </c>
      <c r="G1455" s="2">
        <v>1285379207.0851023</v>
      </c>
      <c r="H1455" s="2">
        <v>589910182.88489759</v>
      </c>
      <c r="I1455" s="2">
        <v>0</v>
      </c>
      <c r="J1455" s="2">
        <v>0</v>
      </c>
      <c r="K1455" s="2">
        <v>0</v>
      </c>
      <c r="L1455" s="2">
        <v>0</v>
      </c>
      <c r="M1455" s="24">
        <f t="shared" si="146"/>
        <v>2955166721.9599271</v>
      </c>
      <c r="N1455" s="18">
        <v>1285379207.0851023</v>
      </c>
      <c r="O1455" s="17">
        <v>589910182.88489759</v>
      </c>
      <c r="P1455" s="17">
        <v>193168087</v>
      </c>
      <c r="Q1455" s="33">
        <v>0</v>
      </c>
      <c r="R1455" s="35">
        <v>1013292188.05</v>
      </c>
      <c r="S1455" s="40">
        <f t="shared" si="147"/>
        <v>3081749665.0199995</v>
      </c>
      <c r="T1455" s="52">
        <v>0</v>
      </c>
      <c r="U1455" s="64">
        <f t="shared" si="148"/>
        <v>3081749665.0199995</v>
      </c>
      <c r="V1455" s="48">
        <v>193168087</v>
      </c>
      <c r="W1455" s="34">
        <v>0</v>
      </c>
      <c r="X1455" s="36">
        <v>2761998635</v>
      </c>
      <c r="Y1455" s="41">
        <f t="shared" si="149"/>
        <v>2955166722</v>
      </c>
      <c r="Z1455" s="42">
        <f t="shared" si="150"/>
        <v>126582943.0199995</v>
      </c>
    </row>
    <row r="1456" spans="1:26" x14ac:dyDescent="0.25">
      <c r="A1456" s="7" t="s">
        <v>2303</v>
      </c>
      <c r="B1456" s="56" t="s">
        <v>756</v>
      </c>
      <c r="C1456" s="6" t="s">
        <v>755</v>
      </c>
      <c r="D1456" s="37" t="s">
        <v>834</v>
      </c>
      <c r="E1456" s="8" t="s">
        <v>835</v>
      </c>
      <c r="F1456" s="5">
        <v>522508.54412873281</v>
      </c>
      <c r="G1456" s="2">
        <v>582311.3052415828</v>
      </c>
      <c r="H1456" s="2">
        <v>712823.88475841738</v>
      </c>
      <c r="I1456" s="2">
        <v>0</v>
      </c>
      <c r="J1456" s="2">
        <v>0</v>
      </c>
      <c r="K1456" s="2">
        <v>0</v>
      </c>
      <c r="L1456" s="2">
        <v>0</v>
      </c>
      <c r="M1456" s="24">
        <f t="shared" si="146"/>
        <v>1817643.7341287332</v>
      </c>
      <c r="N1456" s="18">
        <v>582311.3052415828</v>
      </c>
      <c r="O1456" s="17">
        <v>712823.88475841738</v>
      </c>
      <c r="P1456" s="17">
        <v>93466</v>
      </c>
      <c r="Q1456" s="33">
        <v>0</v>
      </c>
      <c r="R1456" s="35">
        <v>0</v>
      </c>
      <c r="S1456" s="40">
        <f t="shared" si="147"/>
        <v>1388601.1900000002</v>
      </c>
      <c r="T1456" s="52">
        <v>0</v>
      </c>
      <c r="U1456" s="64">
        <f t="shared" si="148"/>
        <v>1388601.1900000002</v>
      </c>
      <c r="V1456" s="48">
        <v>0</v>
      </c>
      <c r="W1456" s="34">
        <v>0</v>
      </c>
      <c r="X1456" s="36">
        <v>0</v>
      </c>
      <c r="Y1456" s="41">
        <f t="shared" si="149"/>
        <v>0</v>
      </c>
      <c r="Z1456" s="42">
        <f t="shared" si="150"/>
        <v>1388601.1900000002</v>
      </c>
    </row>
    <row r="1457" spans="1:26" x14ac:dyDescent="0.25">
      <c r="A1457" s="7" t="s">
        <v>2303</v>
      </c>
      <c r="B1457" s="56" t="s">
        <v>756</v>
      </c>
      <c r="C1457" s="6" t="s">
        <v>755</v>
      </c>
      <c r="D1457" s="37" t="s">
        <v>836</v>
      </c>
      <c r="E1457" s="8" t="s">
        <v>837</v>
      </c>
      <c r="F1457" s="5">
        <v>0</v>
      </c>
      <c r="G1457" s="2">
        <v>0</v>
      </c>
      <c r="H1457" s="2">
        <v>0</v>
      </c>
      <c r="I1457" s="2">
        <v>0</v>
      </c>
      <c r="J1457" s="2">
        <v>0</v>
      </c>
      <c r="K1457" s="2">
        <v>0</v>
      </c>
      <c r="L1457" s="2">
        <v>0</v>
      </c>
      <c r="M1457" s="24">
        <f t="shared" si="146"/>
        <v>0</v>
      </c>
      <c r="N1457" s="18">
        <v>0</v>
      </c>
      <c r="O1457" s="17">
        <v>0</v>
      </c>
      <c r="P1457" s="17">
        <v>0</v>
      </c>
      <c r="Q1457" s="33">
        <v>0</v>
      </c>
      <c r="R1457" s="35">
        <v>33343.11</v>
      </c>
      <c r="S1457" s="40">
        <f t="shared" si="147"/>
        <v>33343.11</v>
      </c>
      <c r="T1457" s="52">
        <v>0</v>
      </c>
      <c r="U1457" s="64">
        <f t="shared" si="148"/>
        <v>33343.11</v>
      </c>
      <c r="V1457" s="48">
        <v>0</v>
      </c>
      <c r="W1457" s="34">
        <v>0</v>
      </c>
      <c r="X1457" s="36">
        <v>0</v>
      </c>
      <c r="Y1457" s="41">
        <f t="shared" si="149"/>
        <v>0</v>
      </c>
      <c r="Z1457" s="42">
        <f t="shared" si="150"/>
        <v>33343.11</v>
      </c>
    </row>
    <row r="1458" spans="1:26" x14ac:dyDescent="0.25">
      <c r="A1458" s="7" t="s">
        <v>2303</v>
      </c>
      <c r="B1458" s="56" t="s">
        <v>756</v>
      </c>
      <c r="C1458" s="6" t="s">
        <v>755</v>
      </c>
      <c r="D1458" s="37" t="s">
        <v>838</v>
      </c>
      <c r="E1458" s="8" t="s">
        <v>839</v>
      </c>
      <c r="F1458" s="5">
        <v>896852.24461069109</v>
      </c>
      <c r="G1458" s="2">
        <v>1714994.44</v>
      </c>
      <c r="H1458" s="2">
        <v>0</v>
      </c>
      <c r="I1458" s="2">
        <v>0</v>
      </c>
      <c r="J1458" s="2">
        <v>0</v>
      </c>
      <c r="K1458" s="2">
        <v>0</v>
      </c>
      <c r="L1458" s="2">
        <v>0</v>
      </c>
      <c r="M1458" s="24">
        <f t="shared" si="146"/>
        <v>2611846.6846106909</v>
      </c>
      <c r="N1458" s="18">
        <v>1714994.44</v>
      </c>
      <c r="O1458" s="17">
        <v>0</v>
      </c>
      <c r="P1458" s="17">
        <v>160429</v>
      </c>
      <c r="Q1458" s="33">
        <v>0</v>
      </c>
      <c r="R1458" s="35">
        <v>574911.59</v>
      </c>
      <c r="S1458" s="40">
        <f t="shared" si="147"/>
        <v>2450335.0299999998</v>
      </c>
      <c r="T1458" s="52">
        <v>0</v>
      </c>
      <c r="U1458" s="64">
        <f t="shared" si="148"/>
        <v>2450335.0299999998</v>
      </c>
      <c r="V1458" s="48">
        <v>0</v>
      </c>
      <c r="W1458" s="34">
        <v>0</v>
      </c>
      <c r="X1458" s="36">
        <v>0</v>
      </c>
      <c r="Y1458" s="41">
        <f t="shared" si="149"/>
        <v>0</v>
      </c>
      <c r="Z1458" s="42">
        <f t="shared" si="150"/>
        <v>2450335.0299999998</v>
      </c>
    </row>
    <row r="1459" spans="1:26" x14ac:dyDescent="0.25">
      <c r="A1459" s="7" t="s">
        <v>2303</v>
      </c>
      <c r="B1459" s="56" t="s">
        <v>841</v>
      </c>
      <c r="C1459" s="6" t="s">
        <v>840</v>
      </c>
      <c r="D1459" s="37" t="s">
        <v>841</v>
      </c>
      <c r="E1459" s="8" t="s">
        <v>2320</v>
      </c>
      <c r="F1459" s="5">
        <v>162209481691.35928</v>
      </c>
      <c r="G1459" s="2">
        <v>0</v>
      </c>
      <c r="H1459" s="2">
        <v>19261497993.25</v>
      </c>
      <c r="I1459" s="2">
        <v>0</v>
      </c>
      <c r="J1459" s="2">
        <v>0</v>
      </c>
      <c r="K1459" s="2">
        <v>0</v>
      </c>
      <c r="L1459" s="2">
        <v>0</v>
      </c>
      <c r="M1459" s="24">
        <f t="shared" si="146"/>
        <v>181470979684.60928</v>
      </c>
      <c r="N1459" s="18">
        <v>0</v>
      </c>
      <c r="O1459" s="17">
        <v>19261497993.25</v>
      </c>
      <c r="P1459" s="17">
        <v>26113865843</v>
      </c>
      <c r="Q1459" s="33">
        <v>16223815666.405199</v>
      </c>
      <c r="R1459" s="35">
        <v>114382435023.75999</v>
      </c>
      <c r="S1459" s="40">
        <f t="shared" si="147"/>
        <v>175981614526.41519</v>
      </c>
      <c r="T1459" s="52">
        <v>0</v>
      </c>
      <c r="U1459" s="64">
        <f t="shared" si="148"/>
        <v>175981614526.41519</v>
      </c>
      <c r="V1459" s="48">
        <v>26113865843</v>
      </c>
      <c r="W1459" s="34">
        <v>16223815666</v>
      </c>
      <c r="X1459" s="36">
        <v>124682448080.89999</v>
      </c>
      <c r="Y1459" s="41">
        <f t="shared" si="149"/>
        <v>167020129589.89999</v>
      </c>
      <c r="Z1459" s="42">
        <f t="shared" si="150"/>
        <v>8961484936.5151978</v>
      </c>
    </row>
    <row r="1460" spans="1:26" x14ac:dyDescent="0.25">
      <c r="A1460" s="7" t="s">
        <v>2303</v>
      </c>
      <c r="B1460" s="56" t="s">
        <v>841</v>
      </c>
      <c r="C1460" s="6" t="s">
        <v>840</v>
      </c>
      <c r="D1460" s="37" t="s">
        <v>843</v>
      </c>
      <c r="E1460" s="8" t="s">
        <v>844</v>
      </c>
      <c r="F1460" s="5">
        <v>253369.46265964114</v>
      </c>
      <c r="G1460" s="2">
        <v>558451.16</v>
      </c>
      <c r="H1460" s="2">
        <v>0</v>
      </c>
      <c r="I1460" s="2">
        <v>0</v>
      </c>
      <c r="J1460" s="2">
        <v>0</v>
      </c>
      <c r="K1460" s="2">
        <v>0</v>
      </c>
      <c r="L1460" s="2">
        <v>0</v>
      </c>
      <c r="M1460" s="24">
        <f t="shared" si="146"/>
        <v>811820.6226596412</v>
      </c>
      <c r="N1460" s="18">
        <v>558451.16</v>
      </c>
      <c r="O1460" s="17">
        <v>0</v>
      </c>
      <c r="P1460" s="17">
        <v>45323</v>
      </c>
      <c r="Q1460" s="33">
        <v>0</v>
      </c>
      <c r="R1460" s="35">
        <v>671188.85</v>
      </c>
      <c r="S1460" s="40">
        <f t="shared" si="147"/>
        <v>1274963.01</v>
      </c>
      <c r="T1460" s="52">
        <v>0</v>
      </c>
      <c r="U1460" s="64">
        <f t="shared" si="148"/>
        <v>1274963.01</v>
      </c>
      <c r="V1460" s="48">
        <v>45323</v>
      </c>
      <c r="W1460" s="34">
        <v>0</v>
      </c>
      <c r="X1460" s="36">
        <v>766498</v>
      </c>
      <c r="Y1460" s="41">
        <f t="shared" si="149"/>
        <v>811821</v>
      </c>
      <c r="Z1460" s="42">
        <f t="shared" si="150"/>
        <v>463142.01</v>
      </c>
    </row>
    <row r="1461" spans="1:26" x14ac:dyDescent="0.25">
      <c r="A1461" s="7" t="s">
        <v>2303</v>
      </c>
      <c r="B1461" s="56" t="s">
        <v>841</v>
      </c>
      <c r="C1461" s="6" t="s">
        <v>840</v>
      </c>
      <c r="D1461" s="37" t="s">
        <v>845</v>
      </c>
      <c r="E1461" s="8" t="s">
        <v>846</v>
      </c>
      <c r="F1461" s="5">
        <v>504198507.67055619</v>
      </c>
      <c r="G1461" s="2">
        <v>166199448.43000001</v>
      </c>
      <c r="H1461" s="2">
        <v>0</v>
      </c>
      <c r="I1461" s="2">
        <v>0</v>
      </c>
      <c r="J1461" s="2">
        <v>0</v>
      </c>
      <c r="K1461" s="2">
        <v>0</v>
      </c>
      <c r="L1461" s="2">
        <v>0</v>
      </c>
      <c r="M1461" s="24">
        <f t="shared" si="146"/>
        <v>670397956.10055614</v>
      </c>
      <c r="N1461" s="18">
        <v>166199448.43000001</v>
      </c>
      <c r="O1461" s="17">
        <v>0</v>
      </c>
      <c r="P1461" s="17">
        <v>90190856</v>
      </c>
      <c r="Q1461" s="33">
        <v>0</v>
      </c>
      <c r="R1461" s="35">
        <v>251718052.06</v>
      </c>
      <c r="S1461" s="40">
        <f t="shared" si="147"/>
        <v>508108356.49000001</v>
      </c>
      <c r="T1461" s="52">
        <v>0</v>
      </c>
      <c r="U1461" s="64">
        <f t="shared" si="148"/>
        <v>508108356.49000001</v>
      </c>
      <c r="V1461" s="48">
        <v>0</v>
      </c>
      <c r="W1461" s="34">
        <v>0</v>
      </c>
      <c r="X1461" s="36">
        <v>311999521.62</v>
      </c>
      <c r="Y1461" s="41">
        <f t="shared" si="149"/>
        <v>311999521.62</v>
      </c>
      <c r="Z1461" s="42">
        <f t="shared" si="150"/>
        <v>196108834.87</v>
      </c>
    </row>
    <row r="1462" spans="1:26" x14ac:dyDescent="0.25">
      <c r="A1462" s="7" t="s">
        <v>2303</v>
      </c>
      <c r="B1462" s="56" t="s">
        <v>841</v>
      </c>
      <c r="C1462" s="6" t="s">
        <v>840</v>
      </c>
      <c r="D1462" s="37" t="s">
        <v>847</v>
      </c>
      <c r="E1462" s="8" t="s">
        <v>848</v>
      </c>
      <c r="F1462" s="5">
        <v>14996297172.990093</v>
      </c>
      <c r="G1462" s="2">
        <v>4740011253.5254288</v>
      </c>
      <c r="H1462" s="2">
        <v>6885410723.0345707</v>
      </c>
      <c r="I1462" s="2">
        <v>0</v>
      </c>
      <c r="J1462" s="2">
        <v>0</v>
      </c>
      <c r="K1462" s="2">
        <v>0</v>
      </c>
      <c r="L1462" s="2">
        <v>0</v>
      </c>
      <c r="M1462" s="24">
        <f t="shared" si="146"/>
        <v>26621719149.550095</v>
      </c>
      <c r="N1462" s="18">
        <v>4740011253.5254288</v>
      </c>
      <c r="O1462" s="17">
        <v>6885410723.0345707</v>
      </c>
      <c r="P1462" s="17">
        <v>2682532492</v>
      </c>
      <c r="Q1462" s="33">
        <v>0</v>
      </c>
      <c r="R1462" s="35">
        <v>5672964970.3900003</v>
      </c>
      <c r="S1462" s="40">
        <f t="shared" si="147"/>
        <v>19980919438.950001</v>
      </c>
      <c r="T1462" s="52">
        <v>0</v>
      </c>
      <c r="U1462" s="64">
        <f t="shared" si="148"/>
        <v>19980919438.950001</v>
      </c>
      <c r="V1462" s="48">
        <v>2682532492</v>
      </c>
      <c r="W1462" s="34">
        <v>0</v>
      </c>
      <c r="X1462" s="36">
        <v>17298386946.950001</v>
      </c>
      <c r="Y1462" s="41">
        <f t="shared" si="149"/>
        <v>19980919438.950001</v>
      </c>
      <c r="Z1462" s="42">
        <f t="shared" si="150"/>
        <v>0</v>
      </c>
    </row>
    <row r="1463" spans="1:26" x14ac:dyDescent="0.25">
      <c r="A1463" s="7" t="s">
        <v>2303</v>
      </c>
      <c r="B1463" s="56" t="s">
        <v>841</v>
      </c>
      <c r="C1463" s="6" t="s">
        <v>840</v>
      </c>
      <c r="D1463" s="37" t="s">
        <v>849</v>
      </c>
      <c r="E1463" s="8" t="s">
        <v>850</v>
      </c>
      <c r="F1463" s="5">
        <v>0</v>
      </c>
      <c r="G1463" s="2">
        <v>0</v>
      </c>
      <c r="H1463" s="2">
        <v>0</v>
      </c>
      <c r="I1463" s="2">
        <v>0</v>
      </c>
      <c r="J1463" s="2">
        <v>0</v>
      </c>
      <c r="K1463" s="2">
        <v>0</v>
      </c>
      <c r="L1463" s="2">
        <v>0</v>
      </c>
      <c r="M1463" s="24">
        <f t="shared" si="146"/>
        <v>0</v>
      </c>
      <c r="N1463" s="18">
        <v>0</v>
      </c>
      <c r="O1463" s="17">
        <v>0</v>
      </c>
      <c r="P1463" s="17">
        <v>0</v>
      </c>
      <c r="Q1463" s="33">
        <v>0</v>
      </c>
      <c r="R1463" s="35">
        <v>1096887.23</v>
      </c>
      <c r="S1463" s="40">
        <f t="shared" si="147"/>
        <v>1096887.23</v>
      </c>
      <c r="T1463" s="52">
        <v>0</v>
      </c>
      <c r="U1463" s="64">
        <f t="shared" si="148"/>
        <v>1096887.23</v>
      </c>
      <c r="V1463" s="48">
        <v>0</v>
      </c>
      <c r="W1463" s="34">
        <v>0</v>
      </c>
      <c r="X1463" s="36">
        <v>0</v>
      </c>
      <c r="Y1463" s="41">
        <f t="shared" si="149"/>
        <v>0</v>
      </c>
      <c r="Z1463" s="42">
        <f t="shared" si="150"/>
        <v>1096887.23</v>
      </c>
    </row>
    <row r="1464" spans="1:26" x14ac:dyDescent="0.25">
      <c r="A1464" s="7" t="s">
        <v>2303</v>
      </c>
      <c r="B1464" s="56" t="s">
        <v>841</v>
      </c>
      <c r="C1464" s="6" t="s">
        <v>840</v>
      </c>
      <c r="D1464" s="37" t="s">
        <v>851</v>
      </c>
      <c r="E1464" s="8" t="s">
        <v>852</v>
      </c>
      <c r="F1464" s="5">
        <v>26679252638.743092</v>
      </c>
      <c r="G1464" s="2">
        <v>10299832268.410004</v>
      </c>
      <c r="H1464" s="2">
        <v>0</v>
      </c>
      <c r="I1464" s="2">
        <v>0</v>
      </c>
      <c r="J1464" s="2">
        <v>0</v>
      </c>
      <c r="K1464" s="2">
        <v>0</v>
      </c>
      <c r="L1464" s="2">
        <v>0</v>
      </c>
      <c r="M1464" s="24">
        <f t="shared" si="146"/>
        <v>36979084907.153091</v>
      </c>
      <c r="N1464" s="18">
        <v>10299832268.410004</v>
      </c>
      <c r="O1464" s="17">
        <v>0</v>
      </c>
      <c r="P1464" s="17">
        <v>4772375557</v>
      </c>
      <c r="Q1464" s="33">
        <v>0</v>
      </c>
      <c r="R1464" s="35">
        <v>18680199370.610001</v>
      </c>
      <c r="S1464" s="40">
        <f t="shared" si="147"/>
        <v>33752407196.020004</v>
      </c>
      <c r="T1464" s="52">
        <v>0</v>
      </c>
      <c r="U1464" s="64">
        <f t="shared" si="148"/>
        <v>33752407196.020004</v>
      </c>
      <c r="V1464" s="48">
        <v>4772375557</v>
      </c>
      <c r="W1464" s="34">
        <v>0</v>
      </c>
      <c r="X1464" s="36">
        <v>26798188958.669998</v>
      </c>
      <c r="Y1464" s="41">
        <f t="shared" si="149"/>
        <v>31570564515.669998</v>
      </c>
      <c r="Z1464" s="42">
        <f t="shared" si="150"/>
        <v>2181842680.3500061</v>
      </c>
    </row>
    <row r="1465" spans="1:26" x14ac:dyDescent="0.25">
      <c r="A1465" s="7" t="s">
        <v>2303</v>
      </c>
      <c r="B1465" s="56" t="s">
        <v>841</v>
      </c>
      <c r="C1465" s="6" t="s">
        <v>840</v>
      </c>
      <c r="D1465" s="37" t="s">
        <v>853</v>
      </c>
      <c r="E1465" s="8" t="s">
        <v>854</v>
      </c>
      <c r="F1465" s="5">
        <v>335199.40289127629</v>
      </c>
      <c r="G1465" s="2">
        <v>224189.66</v>
      </c>
      <c r="H1465" s="2">
        <v>0</v>
      </c>
      <c r="I1465" s="2">
        <v>0</v>
      </c>
      <c r="J1465" s="2">
        <v>0</v>
      </c>
      <c r="K1465" s="2">
        <v>0</v>
      </c>
      <c r="L1465" s="2">
        <v>0</v>
      </c>
      <c r="M1465" s="24">
        <f t="shared" si="146"/>
        <v>559389.06289127632</v>
      </c>
      <c r="N1465" s="18">
        <v>224189.66</v>
      </c>
      <c r="O1465" s="17">
        <v>0</v>
      </c>
      <c r="P1465" s="17">
        <v>59960</v>
      </c>
      <c r="Q1465" s="33">
        <v>0</v>
      </c>
      <c r="R1465" s="35">
        <v>7047148.1100000003</v>
      </c>
      <c r="S1465" s="40">
        <f t="shared" si="147"/>
        <v>7331297.7700000005</v>
      </c>
      <c r="T1465" s="52">
        <v>0</v>
      </c>
      <c r="U1465" s="64">
        <f t="shared" si="148"/>
        <v>7331297.7700000005</v>
      </c>
      <c r="V1465" s="48">
        <v>0</v>
      </c>
      <c r="W1465" s="34">
        <v>0</v>
      </c>
      <c r="X1465" s="36">
        <v>0</v>
      </c>
      <c r="Y1465" s="41">
        <f t="shared" si="149"/>
        <v>0</v>
      </c>
      <c r="Z1465" s="42">
        <f t="shared" si="150"/>
        <v>7331297.7700000005</v>
      </c>
    </row>
    <row r="1466" spans="1:26" x14ac:dyDescent="0.25">
      <c r="A1466" s="7" t="s">
        <v>2303</v>
      </c>
      <c r="B1466" s="56" t="s">
        <v>841</v>
      </c>
      <c r="C1466" s="6" t="s">
        <v>840</v>
      </c>
      <c r="D1466" s="37" t="s">
        <v>857</v>
      </c>
      <c r="E1466" s="8" t="s">
        <v>858</v>
      </c>
      <c r="F1466" s="5">
        <v>7711626326.4495249</v>
      </c>
      <c r="G1466" s="2">
        <v>572557207.01999664</v>
      </c>
      <c r="H1466" s="2">
        <v>0</v>
      </c>
      <c r="I1466" s="2">
        <v>0</v>
      </c>
      <c r="J1466" s="2">
        <v>0</v>
      </c>
      <c r="K1466" s="2">
        <v>0</v>
      </c>
      <c r="L1466" s="2">
        <v>0</v>
      </c>
      <c r="M1466" s="24">
        <f t="shared" si="146"/>
        <v>8284183533.4695215</v>
      </c>
      <c r="N1466" s="18">
        <v>572557207.01999664</v>
      </c>
      <c r="O1466" s="17">
        <v>0</v>
      </c>
      <c r="P1466" s="17">
        <v>1055920015</v>
      </c>
      <c r="Q1466" s="33">
        <v>1808663221.276123</v>
      </c>
      <c r="R1466" s="35">
        <v>8611142944.7399998</v>
      </c>
      <c r="S1466" s="40">
        <f t="shared" si="147"/>
        <v>12048283388.036119</v>
      </c>
      <c r="T1466" s="52">
        <v>0</v>
      </c>
      <c r="U1466" s="64">
        <f t="shared" si="148"/>
        <v>12048283388.036119</v>
      </c>
      <c r="V1466" s="48">
        <v>1055920015</v>
      </c>
      <c r="W1466" s="34">
        <v>1808663221</v>
      </c>
      <c r="X1466" s="36">
        <v>5419600298</v>
      </c>
      <c r="Y1466" s="41">
        <f t="shared" si="149"/>
        <v>8284183534</v>
      </c>
      <c r="Z1466" s="42">
        <f t="shared" si="150"/>
        <v>3764099854.0361195</v>
      </c>
    </row>
    <row r="1467" spans="1:26" x14ac:dyDescent="0.25">
      <c r="A1467" s="7" t="s">
        <v>2303</v>
      </c>
      <c r="B1467" s="56" t="s">
        <v>841</v>
      </c>
      <c r="C1467" s="6" t="s">
        <v>840</v>
      </c>
      <c r="D1467" s="37" t="s">
        <v>859</v>
      </c>
      <c r="E1467" s="8" t="s">
        <v>860</v>
      </c>
      <c r="F1467" s="5">
        <v>0</v>
      </c>
      <c r="G1467" s="2">
        <v>0</v>
      </c>
      <c r="H1467" s="2">
        <v>0</v>
      </c>
      <c r="I1467" s="2">
        <v>0</v>
      </c>
      <c r="J1467" s="2">
        <v>0</v>
      </c>
      <c r="K1467" s="2">
        <v>0</v>
      </c>
      <c r="L1467" s="2">
        <v>0</v>
      </c>
      <c r="M1467" s="24">
        <f t="shared" si="146"/>
        <v>0</v>
      </c>
      <c r="N1467" s="18">
        <v>0</v>
      </c>
      <c r="O1467" s="17">
        <v>0</v>
      </c>
      <c r="P1467" s="17">
        <v>0</v>
      </c>
      <c r="Q1467" s="33">
        <v>0</v>
      </c>
      <c r="R1467" s="35">
        <v>2559794.94</v>
      </c>
      <c r="S1467" s="40">
        <f t="shared" si="147"/>
        <v>2559794.94</v>
      </c>
      <c r="T1467" s="52">
        <v>0</v>
      </c>
      <c r="U1467" s="64">
        <f t="shared" si="148"/>
        <v>2559794.94</v>
      </c>
      <c r="V1467" s="48">
        <v>0</v>
      </c>
      <c r="W1467" s="34">
        <v>0</v>
      </c>
      <c r="X1467" s="36">
        <v>0</v>
      </c>
      <c r="Y1467" s="41">
        <f t="shared" si="149"/>
        <v>0</v>
      </c>
      <c r="Z1467" s="42">
        <f t="shared" si="150"/>
        <v>2559794.94</v>
      </c>
    </row>
    <row r="1468" spans="1:26" x14ac:dyDescent="0.25">
      <c r="A1468" s="7" t="s">
        <v>2303</v>
      </c>
      <c r="B1468" s="56" t="s">
        <v>841</v>
      </c>
      <c r="C1468" s="6" t="s">
        <v>840</v>
      </c>
      <c r="D1468" s="37" t="s">
        <v>861</v>
      </c>
      <c r="E1468" s="8" t="s">
        <v>862</v>
      </c>
      <c r="F1468" s="5">
        <v>426569.99689720559</v>
      </c>
      <c r="G1468" s="2">
        <v>1684366.6864852691</v>
      </c>
      <c r="H1468" s="2">
        <v>267335.31351473101</v>
      </c>
      <c r="I1468" s="2">
        <v>0</v>
      </c>
      <c r="J1468" s="2">
        <v>0</v>
      </c>
      <c r="K1468" s="2">
        <v>0</v>
      </c>
      <c r="L1468" s="2">
        <v>0</v>
      </c>
      <c r="M1468" s="24">
        <f t="shared" si="146"/>
        <v>2378271.9968972057</v>
      </c>
      <c r="N1468" s="18">
        <v>1684366.6864852691</v>
      </c>
      <c r="O1468" s="17">
        <v>267335.31351473101</v>
      </c>
      <c r="P1468" s="17">
        <v>76305</v>
      </c>
      <c r="Q1468" s="33">
        <v>0</v>
      </c>
      <c r="R1468" s="35">
        <v>3805885.62</v>
      </c>
      <c r="S1468" s="40">
        <f t="shared" si="147"/>
        <v>5833892.6200000001</v>
      </c>
      <c r="T1468" s="52">
        <v>0</v>
      </c>
      <c r="U1468" s="64">
        <f t="shared" si="148"/>
        <v>5833892.6200000001</v>
      </c>
      <c r="V1468" s="48">
        <v>0</v>
      </c>
      <c r="W1468" s="34">
        <v>0</v>
      </c>
      <c r="X1468" s="36">
        <v>0</v>
      </c>
      <c r="Y1468" s="41">
        <f t="shared" si="149"/>
        <v>0</v>
      </c>
      <c r="Z1468" s="42">
        <f t="shared" si="150"/>
        <v>5833892.6200000001</v>
      </c>
    </row>
    <row r="1469" spans="1:26" x14ac:dyDescent="0.25">
      <c r="A1469" s="7" t="s">
        <v>2303</v>
      </c>
      <c r="B1469" s="56" t="s">
        <v>841</v>
      </c>
      <c r="C1469" s="6" t="s">
        <v>840</v>
      </c>
      <c r="D1469" s="37" t="s">
        <v>863</v>
      </c>
      <c r="E1469" s="8" t="s">
        <v>864</v>
      </c>
      <c r="F1469" s="5">
        <v>10069594478.763294</v>
      </c>
      <c r="G1469" s="2">
        <v>608614702.44000053</v>
      </c>
      <c r="H1469" s="2">
        <v>0</v>
      </c>
      <c r="I1469" s="2">
        <v>0</v>
      </c>
      <c r="J1469" s="2">
        <v>0</v>
      </c>
      <c r="K1469" s="2">
        <v>0</v>
      </c>
      <c r="L1469" s="2">
        <v>0</v>
      </c>
      <c r="M1469" s="24">
        <f t="shared" si="146"/>
        <v>10678209181.203295</v>
      </c>
      <c r="N1469" s="18">
        <v>608614702.44000053</v>
      </c>
      <c r="O1469" s="17">
        <v>0</v>
      </c>
      <c r="P1469" s="17">
        <v>1488959209</v>
      </c>
      <c r="Q1469" s="33">
        <v>1745790448.041671</v>
      </c>
      <c r="R1469" s="35">
        <v>2336261184.2800002</v>
      </c>
      <c r="S1469" s="40">
        <f t="shared" si="147"/>
        <v>6179625543.7616711</v>
      </c>
      <c r="T1469" s="52">
        <v>0</v>
      </c>
      <c r="U1469" s="64">
        <f t="shared" si="148"/>
        <v>6179625543.7616711</v>
      </c>
      <c r="V1469" s="48">
        <v>1488959209</v>
      </c>
      <c r="W1469" s="34">
        <v>1745790448</v>
      </c>
      <c r="X1469" s="36">
        <v>2445137301.3200002</v>
      </c>
      <c r="Y1469" s="41">
        <f t="shared" si="149"/>
        <v>5679886958.3199997</v>
      </c>
      <c r="Z1469" s="42">
        <f t="shared" si="150"/>
        <v>499738585.44167137</v>
      </c>
    </row>
    <row r="1470" spans="1:26" x14ac:dyDescent="0.25">
      <c r="A1470" s="7" t="s">
        <v>2303</v>
      </c>
      <c r="B1470" s="56" t="s">
        <v>841</v>
      </c>
      <c r="C1470" s="6" t="s">
        <v>840</v>
      </c>
      <c r="D1470" s="37" t="s">
        <v>865</v>
      </c>
      <c r="E1470" s="8" t="s">
        <v>866</v>
      </c>
      <c r="F1470" s="5">
        <v>159595.88187433308</v>
      </c>
      <c r="G1470" s="2">
        <v>890439</v>
      </c>
      <c r="H1470" s="2">
        <v>0</v>
      </c>
      <c r="I1470" s="2">
        <v>0</v>
      </c>
      <c r="J1470" s="2">
        <v>0</v>
      </c>
      <c r="K1470" s="2">
        <v>0</v>
      </c>
      <c r="L1470" s="2">
        <v>0</v>
      </c>
      <c r="M1470" s="24">
        <f t="shared" si="146"/>
        <v>1050034.8818743331</v>
      </c>
      <c r="N1470" s="18">
        <v>890439</v>
      </c>
      <c r="O1470" s="17">
        <v>0</v>
      </c>
      <c r="P1470" s="17">
        <v>28548</v>
      </c>
      <c r="Q1470" s="33">
        <v>0</v>
      </c>
      <c r="R1470" s="35">
        <v>14128413.48</v>
      </c>
      <c r="S1470" s="40">
        <f t="shared" si="147"/>
        <v>15047400.48</v>
      </c>
      <c r="T1470" s="52">
        <v>0</v>
      </c>
      <c r="U1470" s="64">
        <f t="shared" si="148"/>
        <v>15047400.48</v>
      </c>
      <c r="V1470" s="48">
        <v>0</v>
      </c>
      <c r="W1470" s="34">
        <v>0</v>
      </c>
      <c r="X1470" s="36">
        <v>0</v>
      </c>
      <c r="Y1470" s="41">
        <f t="shared" si="149"/>
        <v>0</v>
      </c>
      <c r="Z1470" s="42">
        <f t="shared" si="150"/>
        <v>15047400.48</v>
      </c>
    </row>
    <row r="1471" spans="1:26" x14ac:dyDescent="0.25">
      <c r="A1471" s="7" t="s">
        <v>2303</v>
      </c>
      <c r="B1471" s="56" t="s">
        <v>841</v>
      </c>
      <c r="C1471" s="6" t="s">
        <v>840</v>
      </c>
      <c r="D1471" s="37" t="s">
        <v>869</v>
      </c>
      <c r="E1471" s="8" t="s">
        <v>870</v>
      </c>
      <c r="F1471" s="5">
        <v>124666.39176141212</v>
      </c>
      <c r="G1471" s="2">
        <v>705196</v>
      </c>
      <c r="H1471" s="2">
        <v>0</v>
      </c>
      <c r="I1471" s="2">
        <v>0</v>
      </c>
      <c r="J1471" s="2">
        <v>0</v>
      </c>
      <c r="K1471" s="2">
        <v>0</v>
      </c>
      <c r="L1471" s="2">
        <v>0</v>
      </c>
      <c r="M1471" s="24">
        <f t="shared" si="146"/>
        <v>829862.39176141215</v>
      </c>
      <c r="N1471" s="18">
        <v>705196</v>
      </c>
      <c r="O1471" s="17">
        <v>0</v>
      </c>
      <c r="P1471" s="17">
        <v>22300</v>
      </c>
      <c r="Q1471" s="33">
        <v>0</v>
      </c>
      <c r="R1471" s="35">
        <v>285702.18</v>
      </c>
      <c r="S1471" s="40">
        <f t="shared" si="147"/>
        <v>1013198.1799999999</v>
      </c>
      <c r="T1471" s="52">
        <v>0</v>
      </c>
      <c r="U1471" s="64">
        <f t="shared" si="148"/>
        <v>1013198.1799999999</v>
      </c>
      <c r="V1471" s="48">
        <v>0</v>
      </c>
      <c r="W1471" s="34">
        <v>0</v>
      </c>
      <c r="X1471" s="36">
        <v>0</v>
      </c>
      <c r="Y1471" s="41">
        <f t="shared" si="149"/>
        <v>0</v>
      </c>
      <c r="Z1471" s="42">
        <f t="shared" si="150"/>
        <v>1013198.1799999999</v>
      </c>
    </row>
    <row r="1472" spans="1:26" x14ac:dyDescent="0.25">
      <c r="A1472" s="7" t="s">
        <v>2303</v>
      </c>
      <c r="B1472" s="56" t="s">
        <v>841</v>
      </c>
      <c r="C1472" s="6" t="s">
        <v>840</v>
      </c>
      <c r="D1472" s="37" t="s">
        <v>871</v>
      </c>
      <c r="E1472" s="8" t="s">
        <v>872</v>
      </c>
      <c r="F1472" s="5">
        <v>34735707704.34478</v>
      </c>
      <c r="G1472" s="2">
        <v>3577061743.994545</v>
      </c>
      <c r="H1472" s="2">
        <v>373311875.5354538</v>
      </c>
      <c r="I1472" s="2">
        <v>0</v>
      </c>
      <c r="J1472" s="2">
        <v>0</v>
      </c>
      <c r="K1472" s="2">
        <v>0</v>
      </c>
      <c r="L1472" s="2">
        <v>0</v>
      </c>
      <c r="M1472" s="24">
        <f t="shared" si="146"/>
        <v>38686081323.874779</v>
      </c>
      <c r="N1472" s="18">
        <v>3577061743.994545</v>
      </c>
      <c r="O1472" s="17">
        <v>373311875.5354538</v>
      </c>
      <c r="P1472" s="17">
        <v>4825867035</v>
      </c>
      <c r="Q1472" s="33">
        <v>7757418948.8995428</v>
      </c>
      <c r="R1472" s="35">
        <v>37002912214.779999</v>
      </c>
      <c r="S1472" s="40">
        <f t="shared" si="147"/>
        <v>53536571818.209541</v>
      </c>
      <c r="T1472" s="52">
        <v>0</v>
      </c>
      <c r="U1472" s="64">
        <f t="shared" si="148"/>
        <v>53536571818.209541</v>
      </c>
      <c r="V1472" s="48">
        <v>4825867035</v>
      </c>
      <c r="W1472" s="34">
        <v>7757418948.8999996</v>
      </c>
      <c r="X1472" s="36">
        <v>26102795341</v>
      </c>
      <c r="Y1472" s="41">
        <f t="shared" si="149"/>
        <v>38686081324.900002</v>
      </c>
      <c r="Z1472" s="42">
        <f t="shared" si="150"/>
        <v>14850490493.30954</v>
      </c>
    </row>
    <row r="1473" spans="1:26" x14ac:dyDescent="0.25">
      <c r="A1473" s="7" t="s">
        <v>2303</v>
      </c>
      <c r="B1473" s="56" t="s">
        <v>841</v>
      </c>
      <c r="C1473" s="6" t="s">
        <v>840</v>
      </c>
      <c r="D1473" s="37" t="s">
        <v>873</v>
      </c>
      <c r="E1473" s="8" t="s">
        <v>874</v>
      </c>
      <c r="F1473" s="5">
        <v>0</v>
      </c>
      <c r="G1473" s="2">
        <v>0</v>
      </c>
      <c r="H1473" s="2">
        <v>0</v>
      </c>
      <c r="I1473" s="2">
        <v>0</v>
      </c>
      <c r="J1473" s="2">
        <v>0</v>
      </c>
      <c r="K1473" s="2">
        <v>0</v>
      </c>
      <c r="L1473" s="2">
        <v>0</v>
      </c>
      <c r="M1473" s="24">
        <f t="shared" si="146"/>
        <v>0</v>
      </c>
      <c r="N1473" s="18">
        <v>0</v>
      </c>
      <c r="O1473" s="17">
        <v>0</v>
      </c>
      <c r="P1473" s="17">
        <v>0</v>
      </c>
      <c r="Q1473" s="33">
        <v>0</v>
      </c>
      <c r="R1473" s="35">
        <v>785336.54</v>
      </c>
      <c r="S1473" s="40">
        <f t="shared" si="147"/>
        <v>785336.54</v>
      </c>
      <c r="T1473" s="52">
        <v>0</v>
      </c>
      <c r="U1473" s="64">
        <f t="shared" si="148"/>
        <v>785336.54</v>
      </c>
      <c r="V1473" s="48">
        <v>0</v>
      </c>
      <c r="W1473" s="34">
        <v>0</v>
      </c>
      <c r="X1473" s="36">
        <v>0</v>
      </c>
      <c r="Y1473" s="41">
        <f t="shared" si="149"/>
        <v>0</v>
      </c>
      <c r="Z1473" s="42">
        <f t="shared" si="150"/>
        <v>785336.54</v>
      </c>
    </row>
    <row r="1474" spans="1:26" x14ac:dyDescent="0.25">
      <c r="A1474" s="7" t="s">
        <v>2303</v>
      </c>
      <c r="B1474" s="56" t="s">
        <v>841</v>
      </c>
      <c r="C1474" s="6" t="s">
        <v>840</v>
      </c>
      <c r="D1474" s="37" t="s">
        <v>875</v>
      </c>
      <c r="E1474" s="8" t="s">
        <v>876</v>
      </c>
      <c r="F1474" s="5">
        <v>0</v>
      </c>
      <c r="G1474" s="2">
        <v>0</v>
      </c>
      <c r="H1474" s="2">
        <v>0</v>
      </c>
      <c r="I1474" s="2">
        <v>0</v>
      </c>
      <c r="J1474" s="2">
        <v>0</v>
      </c>
      <c r="K1474" s="2">
        <v>0</v>
      </c>
      <c r="L1474" s="2">
        <v>0</v>
      </c>
      <c r="M1474" s="24">
        <f t="shared" si="146"/>
        <v>0</v>
      </c>
      <c r="N1474" s="18">
        <v>0</v>
      </c>
      <c r="O1474" s="17">
        <v>0</v>
      </c>
      <c r="P1474" s="17">
        <v>0</v>
      </c>
      <c r="Q1474" s="33">
        <v>0</v>
      </c>
      <c r="R1474" s="35">
        <v>1249827.3899999999</v>
      </c>
      <c r="S1474" s="40">
        <f t="shared" si="147"/>
        <v>1249827.3899999999</v>
      </c>
      <c r="T1474" s="52">
        <v>0</v>
      </c>
      <c r="U1474" s="64">
        <f t="shared" si="148"/>
        <v>1249827.3899999999</v>
      </c>
      <c r="V1474" s="48">
        <v>0</v>
      </c>
      <c r="W1474" s="34">
        <v>0</v>
      </c>
      <c r="X1474" s="36">
        <v>0</v>
      </c>
      <c r="Y1474" s="41">
        <f t="shared" si="149"/>
        <v>0</v>
      </c>
      <c r="Z1474" s="42">
        <f t="shared" si="150"/>
        <v>1249827.3899999999</v>
      </c>
    </row>
    <row r="1475" spans="1:26" x14ac:dyDescent="0.25">
      <c r="A1475" s="7" t="s">
        <v>2303</v>
      </c>
      <c r="B1475" s="56" t="s">
        <v>841</v>
      </c>
      <c r="C1475" s="6" t="s">
        <v>840</v>
      </c>
      <c r="D1475" s="37" t="s">
        <v>877</v>
      </c>
      <c r="E1475" s="8" t="s">
        <v>878</v>
      </c>
      <c r="F1475" s="5">
        <v>0</v>
      </c>
      <c r="G1475" s="2">
        <v>0</v>
      </c>
      <c r="H1475" s="2">
        <v>0</v>
      </c>
      <c r="I1475" s="2">
        <v>0</v>
      </c>
      <c r="J1475" s="2">
        <v>0</v>
      </c>
      <c r="K1475" s="2">
        <v>0</v>
      </c>
      <c r="L1475" s="2">
        <v>0</v>
      </c>
      <c r="M1475" s="24">
        <f t="shared" si="146"/>
        <v>0</v>
      </c>
      <c r="N1475" s="18">
        <v>0</v>
      </c>
      <c r="O1475" s="17">
        <v>0</v>
      </c>
      <c r="P1475" s="17">
        <v>0</v>
      </c>
      <c r="Q1475" s="33">
        <v>0</v>
      </c>
      <c r="R1475" s="35">
        <v>489454.24</v>
      </c>
      <c r="S1475" s="40">
        <f t="shared" si="147"/>
        <v>489454.24</v>
      </c>
      <c r="T1475" s="52">
        <v>0</v>
      </c>
      <c r="U1475" s="64">
        <f t="shared" si="148"/>
        <v>489454.24</v>
      </c>
      <c r="V1475" s="48">
        <v>0</v>
      </c>
      <c r="W1475" s="34">
        <v>0</v>
      </c>
      <c r="X1475" s="36">
        <v>0</v>
      </c>
      <c r="Y1475" s="41">
        <f t="shared" si="149"/>
        <v>0</v>
      </c>
      <c r="Z1475" s="42">
        <f t="shared" si="150"/>
        <v>489454.24</v>
      </c>
    </row>
    <row r="1476" spans="1:26" x14ac:dyDescent="0.25">
      <c r="A1476" s="7" t="s">
        <v>2303</v>
      </c>
      <c r="B1476" s="56" t="s">
        <v>841</v>
      </c>
      <c r="C1476" s="6" t="s">
        <v>840</v>
      </c>
      <c r="D1476" s="37" t="s">
        <v>881</v>
      </c>
      <c r="E1476" s="8" t="s">
        <v>882</v>
      </c>
      <c r="F1476" s="5">
        <v>1174811518.2879527</v>
      </c>
      <c r="G1476" s="2">
        <v>804580021.44152975</v>
      </c>
      <c r="H1476" s="2">
        <v>362559379.62846971</v>
      </c>
      <c r="I1476" s="2">
        <v>0</v>
      </c>
      <c r="J1476" s="2">
        <v>0</v>
      </c>
      <c r="K1476" s="2">
        <v>0</v>
      </c>
      <c r="L1476" s="2">
        <v>0</v>
      </c>
      <c r="M1476" s="24">
        <f t="shared" si="146"/>
        <v>2341950919.3579521</v>
      </c>
      <c r="N1476" s="18">
        <v>804580021.44152975</v>
      </c>
      <c r="O1476" s="17">
        <v>362559379.62846971</v>
      </c>
      <c r="P1476" s="17">
        <v>210149881</v>
      </c>
      <c r="Q1476" s="33">
        <v>0</v>
      </c>
      <c r="R1476" s="35">
        <v>462636212.17000002</v>
      </c>
      <c r="S1476" s="40">
        <f t="shared" si="147"/>
        <v>1839925494.2399995</v>
      </c>
      <c r="T1476" s="52">
        <v>0</v>
      </c>
      <c r="U1476" s="64">
        <f t="shared" si="148"/>
        <v>1839925494.2399995</v>
      </c>
      <c r="V1476" s="48">
        <v>210149881</v>
      </c>
      <c r="W1476" s="34">
        <v>0</v>
      </c>
      <c r="X1476" s="36">
        <v>1607678133.6099999</v>
      </c>
      <c r="Y1476" s="41">
        <f t="shared" si="149"/>
        <v>1817828014.6099999</v>
      </c>
      <c r="Z1476" s="42">
        <f t="shared" si="150"/>
        <v>22097479.629999638</v>
      </c>
    </row>
    <row r="1477" spans="1:26" x14ac:dyDescent="0.25">
      <c r="A1477" s="7" t="s">
        <v>2303</v>
      </c>
      <c r="B1477" s="56" t="s">
        <v>841</v>
      </c>
      <c r="C1477" s="6" t="s">
        <v>840</v>
      </c>
      <c r="D1477" s="37" t="s">
        <v>883</v>
      </c>
      <c r="E1477" s="8" t="s">
        <v>884</v>
      </c>
      <c r="F1477" s="5">
        <v>0</v>
      </c>
      <c r="G1477" s="2">
        <v>0</v>
      </c>
      <c r="H1477" s="2">
        <v>0</v>
      </c>
      <c r="I1477" s="2">
        <v>0</v>
      </c>
      <c r="J1477" s="2">
        <v>0</v>
      </c>
      <c r="K1477" s="2">
        <v>0</v>
      </c>
      <c r="L1477" s="2">
        <v>0</v>
      </c>
      <c r="M1477" s="24">
        <f t="shared" ref="M1477:M1540" si="151">+F1477+G1477+H1477+I1477+J1477+K1477+L1477</f>
        <v>0</v>
      </c>
      <c r="N1477" s="18">
        <v>0</v>
      </c>
      <c r="O1477" s="17">
        <v>0</v>
      </c>
      <c r="P1477" s="17">
        <v>0</v>
      </c>
      <c r="Q1477" s="33">
        <v>0</v>
      </c>
      <c r="R1477" s="35">
        <v>138955.87</v>
      </c>
      <c r="S1477" s="40">
        <f t="shared" si="147"/>
        <v>138955.87</v>
      </c>
      <c r="T1477" s="52">
        <v>0</v>
      </c>
      <c r="U1477" s="64">
        <f t="shared" si="148"/>
        <v>138955.87</v>
      </c>
      <c r="V1477" s="48">
        <v>0</v>
      </c>
      <c r="W1477" s="34">
        <v>0</v>
      </c>
      <c r="X1477" s="36">
        <v>0</v>
      </c>
      <c r="Y1477" s="41">
        <f t="shared" si="149"/>
        <v>0</v>
      </c>
      <c r="Z1477" s="42">
        <f t="shared" si="150"/>
        <v>138955.87</v>
      </c>
    </row>
    <row r="1478" spans="1:26" x14ac:dyDescent="0.25">
      <c r="A1478" s="7" t="s">
        <v>2303</v>
      </c>
      <c r="B1478" s="56" t="s">
        <v>841</v>
      </c>
      <c r="C1478" s="6" t="s">
        <v>840</v>
      </c>
      <c r="D1478" s="37" t="s">
        <v>885</v>
      </c>
      <c r="E1478" s="8" t="s">
        <v>886</v>
      </c>
      <c r="F1478" s="5">
        <v>487718193.11028314</v>
      </c>
      <c r="G1478" s="2">
        <v>3059698.3680902719</v>
      </c>
      <c r="H1478" s="2">
        <v>14595266.731909871</v>
      </c>
      <c r="I1478" s="2">
        <v>0</v>
      </c>
      <c r="J1478" s="2">
        <v>0</v>
      </c>
      <c r="K1478" s="2">
        <v>0</v>
      </c>
      <c r="L1478" s="2">
        <v>0</v>
      </c>
      <c r="M1478" s="24">
        <f t="shared" si="151"/>
        <v>505373158.21028328</v>
      </c>
      <c r="N1478" s="18">
        <v>3059698.3680902719</v>
      </c>
      <c r="O1478" s="17">
        <v>14595266.731909871</v>
      </c>
      <c r="P1478" s="17">
        <v>75553500</v>
      </c>
      <c r="Q1478" s="33">
        <v>65347637.895922065</v>
      </c>
      <c r="R1478" s="35">
        <v>109394363.2</v>
      </c>
      <c r="S1478" s="40">
        <f t="shared" ref="S1478:S1541" si="152">+N1478+O1478+P1478+Q1478+R1478</f>
        <v>267950466.1959222</v>
      </c>
      <c r="T1478" s="52">
        <v>0</v>
      </c>
      <c r="U1478" s="64">
        <f t="shared" ref="U1478:U1541" si="153">+S1478+T1478</f>
        <v>267950466.1959222</v>
      </c>
      <c r="V1478" s="48">
        <v>75553500</v>
      </c>
      <c r="W1478" s="34">
        <v>65347637.899999999</v>
      </c>
      <c r="X1478" s="36">
        <v>126066735.53</v>
      </c>
      <c r="Y1478" s="41">
        <f t="shared" ref="Y1478:Y1541" si="154">+V1478+W1478+X1478</f>
        <v>266967873.43000001</v>
      </c>
      <c r="Z1478" s="42">
        <f t="shared" ref="Z1478:Z1541" si="155">+S1478-Y1478+T1478</f>
        <v>982592.76592218876</v>
      </c>
    </row>
    <row r="1479" spans="1:26" x14ac:dyDescent="0.25">
      <c r="A1479" s="7" t="s">
        <v>2303</v>
      </c>
      <c r="B1479" s="56" t="s">
        <v>841</v>
      </c>
      <c r="C1479" s="6" t="s">
        <v>840</v>
      </c>
      <c r="D1479" s="37" t="s">
        <v>887</v>
      </c>
      <c r="E1479" s="8" t="s">
        <v>888</v>
      </c>
      <c r="F1479" s="5">
        <v>13584.859918243603</v>
      </c>
      <c r="G1479" s="2">
        <v>76845</v>
      </c>
      <c r="H1479" s="2">
        <v>0</v>
      </c>
      <c r="I1479" s="2">
        <v>0</v>
      </c>
      <c r="J1479" s="2">
        <v>0</v>
      </c>
      <c r="K1479" s="2">
        <v>0</v>
      </c>
      <c r="L1479" s="2">
        <v>0</v>
      </c>
      <c r="M1479" s="24">
        <f t="shared" si="151"/>
        <v>90429.859918243601</v>
      </c>
      <c r="N1479" s="18">
        <v>76845</v>
      </c>
      <c r="O1479" s="17">
        <v>0</v>
      </c>
      <c r="P1479" s="17">
        <v>2430</v>
      </c>
      <c r="Q1479" s="33">
        <v>0</v>
      </c>
      <c r="R1479" s="35">
        <v>11115.96</v>
      </c>
      <c r="S1479" s="40">
        <f t="shared" si="152"/>
        <v>90390.959999999992</v>
      </c>
      <c r="T1479" s="52">
        <v>0</v>
      </c>
      <c r="U1479" s="64">
        <f t="shared" si="153"/>
        <v>90390.959999999992</v>
      </c>
      <c r="V1479" s="48">
        <v>0</v>
      </c>
      <c r="W1479" s="34">
        <v>0</v>
      </c>
      <c r="X1479" s="36">
        <v>0</v>
      </c>
      <c r="Y1479" s="41">
        <f t="shared" si="154"/>
        <v>0</v>
      </c>
      <c r="Z1479" s="42">
        <f t="shared" si="155"/>
        <v>90390.959999999992</v>
      </c>
    </row>
    <row r="1480" spans="1:26" x14ac:dyDescent="0.25">
      <c r="A1480" s="7" t="s">
        <v>2303</v>
      </c>
      <c r="B1480" s="56" t="s">
        <v>841</v>
      </c>
      <c r="C1480" s="6" t="s">
        <v>840</v>
      </c>
      <c r="D1480" s="37" t="s">
        <v>889</v>
      </c>
      <c r="E1480" s="8" t="s">
        <v>890</v>
      </c>
      <c r="F1480" s="5">
        <v>7427048011.9065914</v>
      </c>
      <c r="G1480" s="2">
        <v>0</v>
      </c>
      <c r="H1480" s="2">
        <v>475995138.54000044</v>
      </c>
      <c r="I1480" s="2">
        <v>0</v>
      </c>
      <c r="J1480" s="2">
        <v>0</v>
      </c>
      <c r="K1480" s="2">
        <v>0</v>
      </c>
      <c r="L1480" s="2">
        <v>0</v>
      </c>
      <c r="M1480" s="24">
        <f t="shared" si="151"/>
        <v>7903043150.4465923</v>
      </c>
      <c r="N1480" s="18">
        <v>0</v>
      </c>
      <c r="O1480" s="17">
        <v>475995138.54000044</v>
      </c>
      <c r="P1480" s="17">
        <v>1328547800</v>
      </c>
      <c r="Q1480" s="33">
        <v>0</v>
      </c>
      <c r="R1480" s="35">
        <v>2612502879.5</v>
      </c>
      <c r="S1480" s="40">
        <f t="shared" si="152"/>
        <v>4417045818.0400009</v>
      </c>
      <c r="T1480" s="52">
        <v>0</v>
      </c>
      <c r="U1480" s="64">
        <f t="shared" si="153"/>
        <v>4417045818.0400009</v>
      </c>
      <c r="V1480" s="48">
        <v>1328547800</v>
      </c>
      <c r="W1480" s="34">
        <v>0</v>
      </c>
      <c r="X1480" s="36">
        <v>2860833696.9200001</v>
      </c>
      <c r="Y1480" s="41">
        <f t="shared" si="154"/>
        <v>4189381496.9200001</v>
      </c>
      <c r="Z1480" s="42">
        <f t="shared" si="155"/>
        <v>227664321.12000084</v>
      </c>
    </row>
    <row r="1481" spans="1:26" x14ac:dyDescent="0.25">
      <c r="A1481" s="7" t="s">
        <v>2303</v>
      </c>
      <c r="B1481" s="56" t="s">
        <v>841</v>
      </c>
      <c r="C1481" s="6" t="s">
        <v>840</v>
      </c>
      <c r="D1481" s="37" t="s">
        <v>891</v>
      </c>
      <c r="E1481" s="8" t="s">
        <v>892</v>
      </c>
      <c r="F1481" s="5">
        <v>0</v>
      </c>
      <c r="G1481" s="2">
        <v>0</v>
      </c>
      <c r="H1481" s="2">
        <v>0</v>
      </c>
      <c r="I1481" s="2">
        <v>0</v>
      </c>
      <c r="J1481" s="2">
        <v>0</v>
      </c>
      <c r="K1481" s="2">
        <v>0</v>
      </c>
      <c r="L1481" s="2">
        <v>0</v>
      </c>
      <c r="M1481" s="24">
        <f t="shared" si="151"/>
        <v>0</v>
      </c>
      <c r="N1481" s="18">
        <v>0</v>
      </c>
      <c r="O1481" s="17">
        <v>0</v>
      </c>
      <c r="P1481" s="17">
        <v>0</v>
      </c>
      <c r="Q1481" s="33">
        <v>0</v>
      </c>
      <c r="R1481" s="35">
        <v>408478.46</v>
      </c>
      <c r="S1481" s="40">
        <f t="shared" si="152"/>
        <v>408478.46</v>
      </c>
      <c r="T1481" s="52">
        <v>0</v>
      </c>
      <c r="U1481" s="64">
        <f t="shared" si="153"/>
        <v>408478.46</v>
      </c>
      <c r="V1481" s="48">
        <v>0</v>
      </c>
      <c r="W1481" s="34">
        <v>0</v>
      </c>
      <c r="X1481" s="36">
        <v>0</v>
      </c>
      <c r="Y1481" s="41">
        <f t="shared" si="154"/>
        <v>0</v>
      </c>
      <c r="Z1481" s="42">
        <f t="shared" si="155"/>
        <v>408478.46</v>
      </c>
    </row>
    <row r="1482" spans="1:26" x14ac:dyDescent="0.25">
      <c r="A1482" s="7" t="s">
        <v>2303</v>
      </c>
      <c r="B1482" s="56" t="s">
        <v>894</v>
      </c>
      <c r="C1482" s="6" t="s">
        <v>893</v>
      </c>
      <c r="D1482" s="37" t="s">
        <v>894</v>
      </c>
      <c r="E1482" s="8" t="s">
        <v>2321</v>
      </c>
      <c r="F1482" s="5">
        <v>12996703116.689541</v>
      </c>
      <c r="G1482" s="2">
        <v>30447945.790000916</v>
      </c>
      <c r="H1482" s="2">
        <v>0</v>
      </c>
      <c r="I1482" s="2">
        <v>0</v>
      </c>
      <c r="J1482" s="2">
        <v>0</v>
      </c>
      <c r="K1482" s="2">
        <v>0</v>
      </c>
      <c r="L1482" s="2">
        <v>0</v>
      </c>
      <c r="M1482" s="24">
        <f t="shared" si="151"/>
        <v>13027151062.479542</v>
      </c>
      <c r="N1482" s="18">
        <v>30447945.790000916</v>
      </c>
      <c r="O1482" s="17">
        <v>0</v>
      </c>
      <c r="P1482" s="17">
        <v>1355417064</v>
      </c>
      <c r="Q1482" s="33">
        <v>5419446498.9292936</v>
      </c>
      <c r="R1482" s="35">
        <v>6842383863.4700003</v>
      </c>
      <c r="S1482" s="40">
        <f t="shared" si="152"/>
        <v>13647695372.189295</v>
      </c>
      <c r="T1482" s="52">
        <v>0</v>
      </c>
      <c r="U1482" s="64">
        <f t="shared" si="153"/>
        <v>13647695372.189295</v>
      </c>
      <c r="V1482" s="48">
        <v>1355417064</v>
      </c>
      <c r="W1482" s="34">
        <v>5419446498.9300003</v>
      </c>
      <c r="X1482" s="36">
        <v>6252287500</v>
      </c>
      <c r="Y1482" s="41">
        <f t="shared" si="154"/>
        <v>13027151062.93</v>
      </c>
      <c r="Z1482" s="42">
        <f t="shared" si="155"/>
        <v>620544309.25929451</v>
      </c>
    </row>
    <row r="1483" spans="1:26" x14ac:dyDescent="0.25">
      <c r="A1483" s="7" t="s">
        <v>2303</v>
      </c>
      <c r="B1483" s="56" t="s">
        <v>894</v>
      </c>
      <c r="C1483" s="6" t="s">
        <v>893</v>
      </c>
      <c r="D1483" s="37" t="s">
        <v>896</v>
      </c>
      <c r="E1483" s="8" t="s">
        <v>897</v>
      </c>
      <c r="F1483" s="5">
        <v>1528534164.1359797</v>
      </c>
      <c r="G1483" s="2">
        <v>101685938.93751764</v>
      </c>
      <c r="H1483" s="2">
        <v>295647905.28248239</v>
      </c>
      <c r="I1483" s="2">
        <v>0</v>
      </c>
      <c r="J1483" s="2">
        <v>0</v>
      </c>
      <c r="K1483" s="2">
        <v>0</v>
      </c>
      <c r="L1483" s="2">
        <v>0</v>
      </c>
      <c r="M1483" s="24">
        <f t="shared" si="151"/>
        <v>1925868008.3559797</v>
      </c>
      <c r="N1483" s="18">
        <v>101685938.93751764</v>
      </c>
      <c r="O1483" s="17">
        <v>295647905.28248239</v>
      </c>
      <c r="P1483" s="17">
        <v>207854846</v>
      </c>
      <c r="Q1483" s="33">
        <v>366552695.3752234</v>
      </c>
      <c r="R1483" s="35">
        <v>880883068.59000003</v>
      </c>
      <c r="S1483" s="40">
        <f t="shared" si="152"/>
        <v>1852624454.1852236</v>
      </c>
      <c r="T1483" s="52">
        <v>0</v>
      </c>
      <c r="U1483" s="64">
        <f t="shared" si="153"/>
        <v>1852624454.1852236</v>
      </c>
      <c r="V1483" s="48">
        <v>207854846</v>
      </c>
      <c r="W1483" s="34">
        <v>366552695</v>
      </c>
      <c r="X1483" s="36">
        <v>1221719900.01</v>
      </c>
      <c r="Y1483" s="41">
        <f t="shared" si="154"/>
        <v>1796127441.01</v>
      </c>
      <c r="Z1483" s="42">
        <f t="shared" si="155"/>
        <v>56497013.175223589</v>
      </c>
    </row>
    <row r="1484" spans="1:26" x14ac:dyDescent="0.25">
      <c r="A1484" s="7" t="s">
        <v>2303</v>
      </c>
      <c r="B1484" s="56" t="s">
        <v>894</v>
      </c>
      <c r="C1484" s="6" t="s">
        <v>893</v>
      </c>
      <c r="D1484" s="37" t="s">
        <v>898</v>
      </c>
      <c r="E1484" s="8" t="s">
        <v>899</v>
      </c>
      <c r="F1484" s="5">
        <v>3434561886.4649692</v>
      </c>
      <c r="G1484" s="2">
        <v>70719534.739999771</v>
      </c>
      <c r="H1484" s="2">
        <v>0</v>
      </c>
      <c r="I1484" s="2">
        <v>0</v>
      </c>
      <c r="J1484" s="2">
        <v>0</v>
      </c>
      <c r="K1484" s="2">
        <v>0</v>
      </c>
      <c r="L1484" s="2">
        <v>0</v>
      </c>
      <c r="M1484" s="24">
        <f t="shared" si="151"/>
        <v>3505281421.2049689</v>
      </c>
      <c r="N1484" s="18">
        <v>70719534.739999771</v>
      </c>
      <c r="O1484" s="17">
        <v>0</v>
      </c>
      <c r="P1484" s="17">
        <v>414188239</v>
      </c>
      <c r="Q1484" s="33">
        <v>1119104408.5301008</v>
      </c>
      <c r="R1484" s="35">
        <v>1661104350.46</v>
      </c>
      <c r="S1484" s="40">
        <f t="shared" si="152"/>
        <v>3265116532.7301006</v>
      </c>
      <c r="T1484" s="52">
        <v>0</v>
      </c>
      <c r="U1484" s="64">
        <f t="shared" si="153"/>
        <v>3265116532.7301006</v>
      </c>
      <c r="V1484" s="48">
        <v>414188239</v>
      </c>
      <c r="W1484" s="34">
        <v>1119104408.53</v>
      </c>
      <c r="X1484" s="36">
        <v>1687457940.26</v>
      </c>
      <c r="Y1484" s="41">
        <f t="shared" si="154"/>
        <v>3220750587.79</v>
      </c>
      <c r="Z1484" s="42">
        <f t="shared" si="155"/>
        <v>44365944.94010067</v>
      </c>
    </row>
    <row r="1485" spans="1:26" x14ac:dyDescent="0.25">
      <c r="A1485" s="7" t="s">
        <v>2303</v>
      </c>
      <c r="B1485" s="56" t="s">
        <v>894</v>
      </c>
      <c r="C1485" s="6" t="s">
        <v>893</v>
      </c>
      <c r="D1485" s="37" t="s">
        <v>900</v>
      </c>
      <c r="E1485" s="8" t="s">
        <v>901</v>
      </c>
      <c r="F1485" s="5">
        <v>2599679483.1577053</v>
      </c>
      <c r="G1485" s="2">
        <v>64863053.740000725</v>
      </c>
      <c r="H1485" s="2">
        <v>0</v>
      </c>
      <c r="I1485" s="2">
        <v>0</v>
      </c>
      <c r="J1485" s="2">
        <v>0</v>
      </c>
      <c r="K1485" s="2">
        <v>0</v>
      </c>
      <c r="L1485" s="2">
        <v>0</v>
      </c>
      <c r="M1485" s="24">
        <f t="shared" si="151"/>
        <v>2664542536.897706</v>
      </c>
      <c r="N1485" s="18">
        <v>64863053.740000725</v>
      </c>
      <c r="O1485" s="17">
        <v>0</v>
      </c>
      <c r="P1485" s="17">
        <v>303668322</v>
      </c>
      <c r="Q1485" s="33">
        <v>902067093.81462133</v>
      </c>
      <c r="R1485" s="35">
        <v>1223250558.47</v>
      </c>
      <c r="S1485" s="40">
        <f t="shared" si="152"/>
        <v>2493849028.024622</v>
      </c>
      <c r="T1485" s="52">
        <v>0</v>
      </c>
      <c r="U1485" s="64">
        <f t="shared" si="153"/>
        <v>2493849028.024622</v>
      </c>
      <c r="V1485" s="48">
        <v>303668322</v>
      </c>
      <c r="W1485" s="34">
        <v>902067093.80999994</v>
      </c>
      <c r="X1485" s="36">
        <v>1251812787.76</v>
      </c>
      <c r="Y1485" s="41">
        <f t="shared" si="154"/>
        <v>2457548203.5699997</v>
      </c>
      <c r="Z1485" s="42">
        <f t="shared" si="155"/>
        <v>36300824.454622269</v>
      </c>
    </row>
    <row r="1486" spans="1:26" x14ac:dyDescent="0.25">
      <c r="A1486" s="7" t="s">
        <v>2303</v>
      </c>
      <c r="B1486" s="56" t="s">
        <v>894</v>
      </c>
      <c r="C1486" s="6" t="s">
        <v>893</v>
      </c>
      <c r="D1486" s="37" t="s">
        <v>902</v>
      </c>
      <c r="E1486" s="8" t="s">
        <v>903</v>
      </c>
      <c r="F1486" s="5">
        <v>1527600204.1762333</v>
      </c>
      <c r="G1486" s="2">
        <v>96751111.416152</v>
      </c>
      <c r="H1486" s="2">
        <v>293992477.41384768</v>
      </c>
      <c r="I1486" s="2">
        <v>0</v>
      </c>
      <c r="J1486" s="2">
        <v>0</v>
      </c>
      <c r="K1486" s="2">
        <v>0</v>
      </c>
      <c r="L1486" s="2">
        <v>0</v>
      </c>
      <c r="M1486" s="24">
        <f t="shared" si="151"/>
        <v>1918343793.006233</v>
      </c>
      <c r="N1486" s="18">
        <v>96751111.416152</v>
      </c>
      <c r="O1486" s="17">
        <v>293992477.41384768</v>
      </c>
      <c r="P1486" s="17">
        <v>207631015</v>
      </c>
      <c r="Q1486" s="33">
        <v>366870030.88095665</v>
      </c>
      <c r="R1486" s="35">
        <v>874716619.75</v>
      </c>
      <c r="S1486" s="40">
        <f t="shared" si="152"/>
        <v>1839961254.4609563</v>
      </c>
      <c r="T1486" s="52">
        <v>0</v>
      </c>
      <c r="U1486" s="64">
        <f t="shared" si="153"/>
        <v>1839961254.4609563</v>
      </c>
      <c r="V1486" s="48">
        <v>207631015</v>
      </c>
      <c r="W1486" s="34">
        <v>366870030.88</v>
      </c>
      <c r="X1486" s="36">
        <v>1211389184.0599999</v>
      </c>
      <c r="Y1486" s="41">
        <f t="shared" si="154"/>
        <v>1785890229.9400001</v>
      </c>
      <c r="Z1486" s="42">
        <f t="shared" si="155"/>
        <v>54071024.520956278</v>
      </c>
    </row>
    <row r="1487" spans="1:26" x14ac:dyDescent="0.25">
      <c r="A1487" s="7" t="s">
        <v>2303</v>
      </c>
      <c r="B1487" s="56" t="s">
        <v>894</v>
      </c>
      <c r="C1487" s="6" t="s">
        <v>893</v>
      </c>
      <c r="D1487" s="37" t="s">
        <v>904</v>
      </c>
      <c r="E1487" s="8" t="s">
        <v>905</v>
      </c>
      <c r="F1487" s="5">
        <v>1527600204.1762333</v>
      </c>
      <c r="G1487" s="2">
        <v>96751111.416152</v>
      </c>
      <c r="H1487" s="2">
        <v>293992477.41384768</v>
      </c>
      <c r="I1487" s="2">
        <v>0</v>
      </c>
      <c r="J1487" s="2">
        <v>0</v>
      </c>
      <c r="K1487" s="2">
        <v>0</v>
      </c>
      <c r="L1487" s="2">
        <v>0</v>
      </c>
      <c r="M1487" s="24">
        <f t="shared" si="151"/>
        <v>1918343793.006233</v>
      </c>
      <c r="N1487" s="18">
        <v>96751111.416152</v>
      </c>
      <c r="O1487" s="17">
        <v>293992477.41384768</v>
      </c>
      <c r="P1487" s="17">
        <v>207631015</v>
      </c>
      <c r="Q1487" s="33">
        <v>366870030.88095665</v>
      </c>
      <c r="R1487" s="35">
        <v>874716619.75</v>
      </c>
      <c r="S1487" s="40">
        <f t="shared" si="152"/>
        <v>1839961254.4609563</v>
      </c>
      <c r="T1487" s="52">
        <v>0</v>
      </c>
      <c r="U1487" s="64">
        <f t="shared" si="153"/>
        <v>1839961254.4609563</v>
      </c>
      <c r="V1487" s="48">
        <v>207631015</v>
      </c>
      <c r="W1487" s="34">
        <v>366870030.88</v>
      </c>
      <c r="X1487" s="36">
        <v>1214102180.01</v>
      </c>
      <c r="Y1487" s="41">
        <f t="shared" si="154"/>
        <v>1788603225.8899999</v>
      </c>
      <c r="Z1487" s="42">
        <f t="shared" si="155"/>
        <v>51358028.570956469</v>
      </c>
    </row>
    <row r="1488" spans="1:26" x14ac:dyDescent="0.25">
      <c r="A1488" s="7" t="s">
        <v>2303</v>
      </c>
      <c r="B1488" s="56" t="s">
        <v>894</v>
      </c>
      <c r="C1488" s="6" t="s">
        <v>893</v>
      </c>
      <c r="D1488" s="37" t="s">
        <v>906</v>
      </c>
      <c r="E1488" s="8" t="s">
        <v>907</v>
      </c>
      <c r="F1488" s="5">
        <v>1527600204.1762333</v>
      </c>
      <c r="G1488" s="2">
        <v>96751111.416152</v>
      </c>
      <c r="H1488" s="2">
        <v>293992477.41384768</v>
      </c>
      <c r="I1488" s="2">
        <v>0</v>
      </c>
      <c r="J1488" s="2">
        <v>0</v>
      </c>
      <c r="K1488" s="2">
        <v>0</v>
      </c>
      <c r="L1488" s="2">
        <v>0</v>
      </c>
      <c r="M1488" s="24">
        <f t="shared" si="151"/>
        <v>1918343793.006233</v>
      </c>
      <c r="N1488" s="18">
        <v>96751111.416152</v>
      </c>
      <c r="O1488" s="17">
        <v>293992477.41384768</v>
      </c>
      <c r="P1488" s="17">
        <v>207631015</v>
      </c>
      <c r="Q1488" s="33">
        <v>366870030.88095665</v>
      </c>
      <c r="R1488" s="35">
        <v>874716619.75</v>
      </c>
      <c r="S1488" s="40">
        <f t="shared" si="152"/>
        <v>1839961254.4609563</v>
      </c>
      <c r="T1488" s="52">
        <v>0</v>
      </c>
      <c r="U1488" s="64">
        <f t="shared" si="153"/>
        <v>1839961254.4609563</v>
      </c>
      <c r="V1488" s="48">
        <v>207631015</v>
      </c>
      <c r="W1488" s="34">
        <v>366870030.88</v>
      </c>
      <c r="X1488" s="36">
        <v>1214102180.01</v>
      </c>
      <c r="Y1488" s="41">
        <f t="shared" si="154"/>
        <v>1788603225.8899999</v>
      </c>
      <c r="Z1488" s="42">
        <f t="shared" si="155"/>
        <v>51358028.570956469</v>
      </c>
    </row>
    <row r="1489" spans="1:26" x14ac:dyDescent="0.25">
      <c r="A1489" s="7" t="s">
        <v>2303</v>
      </c>
      <c r="B1489" s="56" t="s">
        <v>894</v>
      </c>
      <c r="C1489" s="6" t="s">
        <v>893</v>
      </c>
      <c r="D1489" s="37" t="s">
        <v>908</v>
      </c>
      <c r="E1489" s="8" t="s">
        <v>909</v>
      </c>
      <c r="F1489" s="5">
        <v>1527600204.1762333</v>
      </c>
      <c r="G1489" s="2">
        <v>96751111.416152</v>
      </c>
      <c r="H1489" s="2">
        <v>293992477.41384768</v>
      </c>
      <c r="I1489" s="2">
        <v>0</v>
      </c>
      <c r="J1489" s="2">
        <v>0</v>
      </c>
      <c r="K1489" s="2">
        <v>0</v>
      </c>
      <c r="L1489" s="2">
        <v>0</v>
      </c>
      <c r="M1489" s="24">
        <f t="shared" si="151"/>
        <v>1918343793.006233</v>
      </c>
      <c r="N1489" s="18">
        <v>96751111.416152</v>
      </c>
      <c r="O1489" s="17">
        <v>293992477.41384768</v>
      </c>
      <c r="P1489" s="17">
        <v>207631015</v>
      </c>
      <c r="Q1489" s="33">
        <v>366870030.88095665</v>
      </c>
      <c r="R1489" s="35">
        <v>874716619.75</v>
      </c>
      <c r="S1489" s="40">
        <f t="shared" si="152"/>
        <v>1839961254.4609563</v>
      </c>
      <c r="T1489" s="52">
        <v>0</v>
      </c>
      <c r="U1489" s="64">
        <f t="shared" si="153"/>
        <v>1839961254.4609563</v>
      </c>
      <c r="V1489" s="48">
        <v>207631015</v>
      </c>
      <c r="W1489" s="34">
        <v>366870030.88</v>
      </c>
      <c r="X1489" s="36">
        <v>1196629773.23</v>
      </c>
      <c r="Y1489" s="41">
        <f t="shared" si="154"/>
        <v>1771130819.1100001</v>
      </c>
      <c r="Z1489" s="42">
        <f t="shared" si="155"/>
        <v>68830435.350956202</v>
      </c>
    </row>
    <row r="1490" spans="1:26" x14ac:dyDescent="0.25">
      <c r="A1490" s="7" t="s">
        <v>2303</v>
      </c>
      <c r="B1490" s="56" t="s">
        <v>894</v>
      </c>
      <c r="C1490" s="6" t="s">
        <v>893</v>
      </c>
      <c r="D1490" s="37" t="s">
        <v>910</v>
      </c>
      <c r="E1490" s="8" t="s">
        <v>911</v>
      </c>
      <c r="F1490" s="5">
        <v>1527689090.9018412</v>
      </c>
      <c r="G1490" s="2">
        <v>97417802.416152</v>
      </c>
      <c r="H1490" s="2">
        <v>293992477.41384768</v>
      </c>
      <c r="I1490" s="2">
        <v>0</v>
      </c>
      <c r="J1490" s="2">
        <v>0</v>
      </c>
      <c r="K1490" s="2">
        <v>0</v>
      </c>
      <c r="L1490" s="2">
        <v>0</v>
      </c>
      <c r="M1490" s="24">
        <f t="shared" si="151"/>
        <v>1919099370.7318408</v>
      </c>
      <c r="N1490" s="18">
        <v>97417802.416152</v>
      </c>
      <c r="O1490" s="17">
        <v>293992477.41384768</v>
      </c>
      <c r="P1490" s="17">
        <v>207652318</v>
      </c>
      <c r="Q1490" s="33">
        <v>366839829.46415138</v>
      </c>
      <c r="R1490" s="35">
        <v>876672704.47000003</v>
      </c>
      <c r="S1490" s="40">
        <f t="shared" si="152"/>
        <v>1842575131.7641511</v>
      </c>
      <c r="T1490" s="52">
        <v>0</v>
      </c>
      <c r="U1490" s="64">
        <f t="shared" si="153"/>
        <v>1842575131.7641511</v>
      </c>
      <c r="V1490" s="48">
        <v>207652318</v>
      </c>
      <c r="W1490" s="34">
        <v>366839829</v>
      </c>
      <c r="X1490" s="36">
        <v>1214866657.01</v>
      </c>
      <c r="Y1490" s="41">
        <f t="shared" si="154"/>
        <v>1789358804.01</v>
      </c>
      <c r="Z1490" s="42">
        <f t="shared" si="155"/>
        <v>53216327.754151106</v>
      </c>
    </row>
    <row r="1491" spans="1:26" x14ac:dyDescent="0.25">
      <c r="A1491" s="7" t="s">
        <v>2303</v>
      </c>
      <c r="B1491" s="56" t="s">
        <v>894</v>
      </c>
      <c r="C1491" s="6" t="s">
        <v>893</v>
      </c>
      <c r="D1491" s="37" t="s">
        <v>912</v>
      </c>
      <c r="E1491" s="8" t="s">
        <v>913</v>
      </c>
      <c r="F1491" s="5">
        <v>1527600204.1762333</v>
      </c>
      <c r="G1491" s="2">
        <v>96751111.416152</v>
      </c>
      <c r="H1491" s="2">
        <v>293992477.41384768</v>
      </c>
      <c r="I1491" s="2">
        <v>0</v>
      </c>
      <c r="J1491" s="2">
        <v>0</v>
      </c>
      <c r="K1491" s="2">
        <v>0</v>
      </c>
      <c r="L1491" s="2">
        <v>0</v>
      </c>
      <c r="M1491" s="24">
        <f t="shared" si="151"/>
        <v>1918343793.006233</v>
      </c>
      <c r="N1491" s="18">
        <v>96751111.416152</v>
      </c>
      <c r="O1491" s="17">
        <v>293992477.41384768</v>
      </c>
      <c r="P1491" s="17">
        <v>207631015</v>
      </c>
      <c r="Q1491" s="33">
        <v>366870030.88095665</v>
      </c>
      <c r="R1491" s="35">
        <v>874716619.75</v>
      </c>
      <c r="S1491" s="40">
        <f t="shared" si="152"/>
        <v>1839961254.4609563</v>
      </c>
      <c r="T1491" s="52">
        <v>0</v>
      </c>
      <c r="U1491" s="64">
        <f t="shared" si="153"/>
        <v>1839961254.4609563</v>
      </c>
      <c r="V1491" s="48">
        <v>0</v>
      </c>
      <c r="W1491" s="34">
        <v>366870030.88</v>
      </c>
      <c r="X1491" s="36">
        <v>1214102180.01</v>
      </c>
      <c r="Y1491" s="41">
        <f t="shared" si="154"/>
        <v>1580972210.8899999</v>
      </c>
      <c r="Z1491" s="42">
        <f t="shared" si="155"/>
        <v>258989043.57095647</v>
      </c>
    </row>
    <row r="1492" spans="1:26" x14ac:dyDescent="0.25">
      <c r="A1492" s="7" t="s">
        <v>2303</v>
      </c>
      <c r="B1492" s="56" t="s">
        <v>894</v>
      </c>
      <c r="C1492" s="6" t="s">
        <v>893</v>
      </c>
      <c r="D1492" s="37" t="s">
        <v>914</v>
      </c>
      <c r="E1492" s="8" t="s">
        <v>915</v>
      </c>
      <c r="F1492" s="5">
        <v>2558436718.750349</v>
      </c>
      <c r="G1492" s="2">
        <v>64863053.739999771</v>
      </c>
      <c r="H1492" s="2">
        <v>0</v>
      </c>
      <c r="I1492" s="2">
        <v>0</v>
      </c>
      <c r="J1492" s="2">
        <v>0</v>
      </c>
      <c r="K1492" s="2">
        <v>0</v>
      </c>
      <c r="L1492" s="2">
        <v>0</v>
      </c>
      <c r="M1492" s="24">
        <f t="shared" si="151"/>
        <v>2623299772.4903488</v>
      </c>
      <c r="N1492" s="18">
        <v>64863053.739999771</v>
      </c>
      <c r="O1492" s="17">
        <v>0</v>
      </c>
      <c r="P1492" s="17">
        <v>303668322</v>
      </c>
      <c r="Q1492" s="33">
        <v>860824329.40726495</v>
      </c>
      <c r="R1492" s="35">
        <v>1223250558.47</v>
      </c>
      <c r="S1492" s="40">
        <f t="shared" si="152"/>
        <v>2452606263.6172647</v>
      </c>
      <c r="T1492" s="52">
        <v>0</v>
      </c>
      <c r="U1492" s="64">
        <f t="shared" si="153"/>
        <v>2452606263.6172647</v>
      </c>
      <c r="V1492" s="48">
        <v>303668322</v>
      </c>
      <c r="W1492" s="34">
        <v>860824329</v>
      </c>
      <c r="X1492" s="36">
        <v>1251812787.51</v>
      </c>
      <c r="Y1492" s="41">
        <f t="shared" si="154"/>
        <v>2416305438.5100002</v>
      </c>
      <c r="Z1492" s="42">
        <f t="shared" si="155"/>
        <v>36300825.107264519</v>
      </c>
    </row>
    <row r="1493" spans="1:26" x14ac:dyDescent="0.25">
      <c r="A1493" s="7" t="s">
        <v>2303</v>
      </c>
      <c r="B1493" s="56" t="s">
        <v>894</v>
      </c>
      <c r="C1493" s="6" t="s">
        <v>893</v>
      </c>
      <c r="D1493" s="37" t="s">
        <v>916</v>
      </c>
      <c r="E1493" s="8" t="s">
        <v>917</v>
      </c>
      <c r="F1493" s="5">
        <v>1527628143.4393394</v>
      </c>
      <c r="G1493" s="2">
        <v>96999930.416152</v>
      </c>
      <c r="H1493" s="2">
        <v>293992477.41384768</v>
      </c>
      <c r="I1493" s="2">
        <v>0</v>
      </c>
      <c r="J1493" s="2">
        <v>0</v>
      </c>
      <c r="K1493" s="2">
        <v>0</v>
      </c>
      <c r="L1493" s="2">
        <v>0</v>
      </c>
      <c r="M1493" s="24">
        <f t="shared" si="151"/>
        <v>1918620551.2693391</v>
      </c>
      <c r="N1493" s="18">
        <v>96999930.416152</v>
      </c>
      <c r="O1493" s="17">
        <v>293992477.41384768</v>
      </c>
      <c r="P1493" s="17">
        <v>207637711</v>
      </c>
      <c r="Q1493" s="33">
        <v>366860537.83995944</v>
      </c>
      <c r="R1493" s="35">
        <v>874786265.87</v>
      </c>
      <c r="S1493" s="40">
        <f t="shared" si="152"/>
        <v>1840276922.539959</v>
      </c>
      <c r="T1493" s="52">
        <v>0</v>
      </c>
      <c r="U1493" s="64">
        <f t="shared" si="153"/>
        <v>1840276922.539959</v>
      </c>
      <c r="V1493" s="48">
        <v>207637711</v>
      </c>
      <c r="W1493" s="34">
        <v>366860537.83999997</v>
      </c>
      <c r="X1493" s="36">
        <v>1214381736.01</v>
      </c>
      <c r="Y1493" s="41">
        <f t="shared" si="154"/>
        <v>1788879984.8499999</v>
      </c>
      <c r="Z1493" s="42">
        <f t="shared" si="155"/>
        <v>51396937.689959049</v>
      </c>
    </row>
    <row r="1494" spans="1:26" x14ac:dyDescent="0.25">
      <c r="A1494" s="7" t="s">
        <v>2303</v>
      </c>
      <c r="B1494" s="56" t="s">
        <v>894</v>
      </c>
      <c r="C1494" s="6" t="s">
        <v>893</v>
      </c>
      <c r="D1494" s="37" t="s">
        <v>918</v>
      </c>
      <c r="E1494" s="8" t="s">
        <v>919</v>
      </c>
      <c r="F1494" s="5">
        <v>2999651310.036355</v>
      </c>
      <c r="G1494" s="2">
        <v>190000535.20952129</v>
      </c>
      <c r="H1494" s="2">
        <v>577294319.29047775</v>
      </c>
      <c r="I1494" s="2">
        <v>0</v>
      </c>
      <c r="J1494" s="2">
        <v>0</v>
      </c>
      <c r="K1494" s="2">
        <v>0</v>
      </c>
      <c r="L1494" s="2">
        <v>0</v>
      </c>
      <c r="M1494" s="24">
        <f t="shared" si="151"/>
        <v>3766946164.5363541</v>
      </c>
      <c r="N1494" s="18">
        <v>190000535.20952129</v>
      </c>
      <c r="O1494" s="17">
        <v>577294319.29047775</v>
      </c>
      <c r="P1494" s="17">
        <v>407711811</v>
      </c>
      <c r="Q1494" s="33">
        <v>720399333.3598336</v>
      </c>
      <c r="R1494" s="35">
        <v>1717681932.95</v>
      </c>
      <c r="S1494" s="40">
        <f t="shared" si="152"/>
        <v>3613087931.8098326</v>
      </c>
      <c r="T1494" s="52">
        <v>0</v>
      </c>
      <c r="U1494" s="64">
        <f t="shared" si="153"/>
        <v>3613087931.8098326</v>
      </c>
      <c r="V1494" s="48">
        <v>407711811</v>
      </c>
      <c r="W1494" s="34">
        <v>720399333</v>
      </c>
      <c r="X1494" s="36">
        <v>2384071725.6799998</v>
      </c>
      <c r="Y1494" s="41">
        <f t="shared" si="154"/>
        <v>3512182869.6799998</v>
      </c>
      <c r="Z1494" s="42">
        <f t="shared" si="155"/>
        <v>100905062.12983274</v>
      </c>
    </row>
    <row r="1495" spans="1:26" x14ac:dyDescent="0.25">
      <c r="A1495" s="7" t="s">
        <v>2303</v>
      </c>
      <c r="B1495" s="56" t="s">
        <v>894</v>
      </c>
      <c r="C1495" s="6" t="s">
        <v>893</v>
      </c>
      <c r="D1495" s="37" t="s">
        <v>920</v>
      </c>
      <c r="E1495" s="8" t="s">
        <v>921</v>
      </c>
      <c r="F1495" s="5">
        <v>1527600204.1762333</v>
      </c>
      <c r="G1495" s="2">
        <v>96751111.416152</v>
      </c>
      <c r="H1495" s="2">
        <v>293992477.41384768</v>
      </c>
      <c r="I1495" s="2">
        <v>0</v>
      </c>
      <c r="J1495" s="2">
        <v>0</v>
      </c>
      <c r="K1495" s="2">
        <v>0</v>
      </c>
      <c r="L1495" s="2">
        <v>0</v>
      </c>
      <c r="M1495" s="24">
        <f t="shared" si="151"/>
        <v>1918343793.006233</v>
      </c>
      <c r="N1495" s="18">
        <v>96751111.416152</v>
      </c>
      <c r="O1495" s="17">
        <v>293992477.41384768</v>
      </c>
      <c r="P1495" s="17">
        <v>207631015</v>
      </c>
      <c r="Q1495" s="33">
        <v>366870030.88095665</v>
      </c>
      <c r="R1495" s="35">
        <v>874716619.75</v>
      </c>
      <c r="S1495" s="40">
        <f t="shared" si="152"/>
        <v>1839961254.4609563</v>
      </c>
      <c r="T1495" s="52">
        <v>0</v>
      </c>
      <c r="U1495" s="64">
        <f t="shared" si="153"/>
        <v>1839961254.4609563</v>
      </c>
      <c r="V1495" s="48">
        <v>207631015</v>
      </c>
      <c r="W1495" s="34">
        <v>366870030.88</v>
      </c>
      <c r="X1495" s="36">
        <v>1214102180.01</v>
      </c>
      <c r="Y1495" s="41">
        <f t="shared" si="154"/>
        <v>1788603225.8899999</v>
      </c>
      <c r="Z1495" s="42">
        <f t="shared" si="155"/>
        <v>51358028.570956469</v>
      </c>
    </row>
    <row r="1496" spans="1:26" x14ac:dyDescent="0.25">
      <c r="A1496" s="7" t="s">
        <v>2303</v>
      </c>
      <c r="B1496" s="56" t="s">
        <v>894</v>
      </c>
      <c r="C1496" s="6" t="s">
        <v>893</v>
      </c>
      <c r="D1496" s="37" t="s">
        <v>922</v>
      </c>
      <c r="E1496" s="8" t="s">
        <v>923</v>
      </c>
      <c r="F1496" s="5">
        <v>7729071795.800993</v>
      </c>
      <c r="G1496" s="2">
        <v>0</v>
      </c>
      <c r="H1496" s="2">
        <v>0</v>
      </c>
      <c r="I1496" s="2">
        <v>0</v>
      </c>
      <c r="J1496" s="2">
        <v>0</v>
      </c>
      <c r="K1496" s="2">
        <v>0</v>
      </c>
      <c r="L1496" s="2">
        <v>0</v>
      </c>
      <c r="M1496" s="24">
        <f t="shared" si="151"/>
        <v>7729071795.800993</v>
      </c>
      <c r="N1496" s="18">
        <v>0</v>
      </c>
      <c r="O1496" s="17">
        <v>0</v>
      </c>
      <c r="P1496" s="17">
        <v>838605105</v>
      </c>
      <c r="Q1496" s="33">
        <v>3040975230.7955637</v>
      </c>
      <c r="R1496" s="35">
        <v>3003580248.5599999</v>
      </c>
      <c r="S1496" s="40">
        <f t="shared" si="152"/>
        <v>6883160584.3555641</v>
      </c>
      <c r="T1496" s="52">
        <v>0</v>
      </c>
      <c r="U1496" s="64">
        <f t="shared" si="153"/>
        <v>6883160584.3555641</v>
      </c>
      <c r="V1496" s="48">
        <v>838605105</v>
      </c>
      <c r="W1496" s="34">
        <v>3040975230.8000002</v>
      </c>
      <c r="X1496" s="36">
        <v>3003535072.46</v>
      </c>
      <c r="Y1496" s="41">
        <f t="shared" si="154"/>
        <v>6883115408.2600002</v>
      </c>
      <c r="Z1496" s="42">
        <f t="shared" si="155"/>
        <v>45176.09556388855</v>
      </c>
    </row>
    <row r="1497" spans="1:26" x14ac:dyDescent="0.25">
      <c r="A1497" s="7" t="s">
        <v>2303</v>
      </c>
      <c r="B1497" s="56" t="s">
        <v>894</v>
      </c>
      <c r="C1497" s="6" t="s">
        <v>893</v>
      </c>
      <c r="D1497" s="37" t="s">
        <v>924</v>
      </c>
      <c r="E1497" s="8" t="s">
        <v>925</v>
      </c>
      <c r="F1497" s="5">
        <v>2999651310.036355</v>
      </c>
      <c r="G1497" s="2">
        <v>189984000.20952129</v>
      </c>
      <c r="H1497" s="2">
        <v>577294319.29047775</v>
      </c>
      <c r="I1497" s="2">
        <v>0</v>
      </c>
      <c r="J1497" s="2">
        <v>0</v>
      </c>
      <c r="K1497" s="2">
        <v>0</v>
      </c>
      <c r="L1497" s="2">
        <v>0</v>
      </c>
      <c r="M1497" s="24">
        <f t="shared" si="151"/>
        <v>3766929629.5363541</v>
      </c>
      <c r="N1497" s="18">
        <v>189984000.20952129</v>
      </c>
      <c r="O1497" s="17">
        <v>577294319.29047775</v>
      </c>
      <c r="P1497" s="17">
        <v>407711811</v>
      </c>
      <c r="Q1497" s="33">
        <v>720399333.3598336</v>
      </c>
      <c r="R1497" s="35">
        <v>1717625363.22</v>
      </c>
      <c r="S1497" s="40">
        <f t="shared" si="152"/>
        <v>3613014827.079833</v>
      </c>
      <c r="T1497" s="52">
        <v>0</v>
      </c>
      <c r="U1497" s="64">
        <f t="shared" si="153"/>
        <v>3613014827.079833</v>
      </c>
      <c r="V1497" s="48">
        <v>0</v>
      </c>
      <c r="W1497" s="34">
        <v>720399333</v>
      </c>
      <c r="X1497" s="36">
        <v>2153467856.46</v>
      </c>
      <c r="Y1497" s="41">
        <f t="shared" si="154"/>
        <v>2873867189.46</v>
      </c>
      <c r="Z1497" s="42">
        <f t="shared" si="155"/>
        <v>739147637.61983299</v>
      </c>
    </row>
    <row r="1498" spans="1:26" x14ac:dyDescent="0.25">
      <c r="A1498" s="7" t="s">
        <v>2303</v>
      </c>
      <c r="B1498" s="56" t="s">
        <v>894</v>
      </c>
      <c r="C1498" s="6" t="s">
        <v>893</v>
      </c>
      <c r="D1498" s="37" t="s">
        <v>926</v>
      </c>
      <c r="E1498" s="8" t="s">
        <v>927</v>
      </c>
      <c r="F1498" s="5">
        <v>3149969832.9211378</v>
      </c>
      <c r="G1498" s="2">
        <v>64863053.739999771</v>
      </c>
      <c r="H1498" s="2">
        <v>0</v>
      </c>
      <c r="I1498" s="2">
        <v>0</v>
      </c>
      <c r="J1498" s="2">
        <v>0</v>
      </c>
      <c r="K1498" s="2">
        <v>0</v>
      </c>
      <c r="L1498" s="2">
        <v>0</v>
      </c>
      <c r="M1498" s="24">
        <f t="shared" si="151"/>
        <v>3214832886.6611376</v>
      </c>
      <c r="N1498" s="18">
        <v>64863053.739999771</v>
      </c>
      <c r="O1498" s="17">
        <v>0</v>
      </c>
      <c r="P1498" s="17">
        <v>361426539</v>
      </c>
      <c r="Q1498" s="33">
        <v>1129468759.5953062</v>
      </c>
      <c r="R1498" s="35">
        <v>1432436153.24</v>
      </c>
      <c r="S1498" s="40">
        <f t="shared" si="152"/>
        <v>2988194505.5753059</v>
      </c>
      <c r="T1498" s="52">
        <v>0</v>
      </c>
      <c r="U1498" s="64">
        <f t="shared" si="153"/>
        <v>2988194505.5753059</v>
      </c>
      <c r="V1498" s="48">
        <v>361426539</v>
      </c>
      <c r="W1498" s="34">
        <v>1129468759.5999999</v>
      </c>
      <c r="X1498" s="36">
        <v>1460998382.0599999</v>
      </c>
      <c r="Y1498" s="41">
        <f t="shared" si="154"/>
        <v>2951893680.6599998</v>
      </c>
      <c r="Z1498" s="42">
        <f t="shared" si="155"/>
        <v>36300824.915306091</v>
      </c>
    </row>
    <row r="1499" spans="1:26" x14ac:dyDescent="0.25">
      <c r="A1499" s="7" t="s">
        <v>2303</v>
      </c>
      <c r="B1499" s="56" t="s">
        <v>894</v>
      </c>
      <c r="C1499" s="6" t="s">
        <v>893</v>
      </c>
      <c r="D1499" s="37" t="s">
        <v>928</v>
      </c>
      <c r="E1499" s="8" t="s">
        <v>929</v>
      </c>
      <c r="F1499" s="5">
        <v>3053066826.2173691</v>
      </c>
      <c r="G1499" s="2">
        <v>83088226.5</v>
      </c>
      <c r="H1499" s="2">
        <v>0</v>
      </c>
      <c r="I1499" s="2">
        <v>0</v>
      </c>
      <c r="J1499" s="2">
        <v>0</v>
      </c>
      <c r="K1499" s="2">
        <v>0</v>
      </c>
      <c r="L1499" s="2">
        <v>0</v>
      </c>
      <c r="M1499" s="24">
        <f t="shared" si="151"/>
        <v>3136155052.7173691</v>
      </c>
      <c r="N1499" s="18">
        <v>83088226.5</v>
      </c>
      <c r="O1499" s="17">
        <v>0</v>
      </c>
      <c r="P1499" s="17">
        <v>346383318</v>
      </c>
      <c r="Q1499" s="33">
        <v>1116662629.4428594</v>
      </c>
      <c r="R1499" s="35">
        <v>2129020488.1400001</v>
      </c>
      <c r="S1499" s="40">
        <f t="shared" si="152"/>
        <v>3675154662.0828595</v>
      </c>
      <c r="T1499" s="52">
        <v>0</v>
      </c>
      <c r="U1499" s="64">
        <f t="shared" si="153"/>
        <v>3675154662.0828595</v>
      </c>
      <c r="V1499" s="48">
        <v>346383318</v>
      </c>
      <c r="W1499" s="34">
        <v>1116662629</v>
      </c>
      <c r="X1499" s="36">
        <v>1673109106</v>
      </c>
      <c r="Y1499" s="41">
        <f t="shared" si="154"/>
        <v>3136155053</v>
      </c>
      <c r="Z1499" s="42">
        <f t="shared" si="155"/>
        <v>538999609.08285952</v>
      </c>
    </row>
    <row r="1500" spans="1:26" x14ac:dyDescent="0.25">
      <c r="A1500" s="7" t="s">
        <v>2303</v>
      </c>
      <c r="B1500" s="56" t="s">
        <v>894</v>
      </c>
      <c r="C1500" s="6" t="s">
        <v>893</v>
      </c>
      <c r="D1500" s="37" t="s">
        <v>930</v>
      </c>
      <c r="E1500" s="8" t="s">
        <v>931</v>
      </c>
      <c r="F1500" s="5">
        <v>2999658391.7690811</v>
      </c>
      <c r="G1500" s="2">
        <v>190037670.20952129</v>
      </c>
      <c r="H1500" s="2">
        <v>577294319.29047775</v>
      </c>
      <c r="I1500" s="2">
        <v>0</v>
      </c>
      <c r="J1500" s="2">
        <v>0</v>
      </c>
      <c r="K1500" s="2">
        <v>0</v>
      </c>
      <c r="L1500" s="2">
        <v>0</v>
      </c>
      <c r="M1500" s="24">
        <f t="shared" si="151"/>
        <v>3766990381.2690802</v>
      </c>
      <c r="N1500" s="18">
        <v>190037670.20952129</v>
      </c>
      <c r="O1500" s="17">
        <v>577294319.29047775</v>
      </c>
      <c r="P1500" s="17">
        <v>407713509</v>
      </c>
      <c r="Q1500" s="33">
        <v>720396927.16970444</v>
      </c>
      <c r="R1500" s="35">
        <v>1717639586.3499999</v>
      </c>
      <c r="S1500" s="40">
        <f t="shared" si="152"/>
        <v>3613082012.0197034</v>
      </c>
      <c r="T1500" s="52">
        <v>0</v>
      </c>
      <c r="U1500" s="64">
        <f t="shared" si="153"/>
        <v>3613082012.0197034</v>
      </c>
      <c r="V1500" s="48">
        <v>407713509</v>
      </c>
      <c r="W1500" s="34">
        <v>720396927</v>
      </c>
      <c r="X1500" s="36">
        <v>2384116651.6799998</v>
      </c>
      <c r="Y1500" s="41">
        <f t="shared" si="154"/>
        <v>3512227087.6799998</v>
      </c>
      <c r="Z1500" s="42">
        <f t="shared" si="155"/>
        <v>100854924.33970356</v>
      </c>
    </row>
    <row r="1501" spans="1:26" x14ac:dyDescent="0.25">
      <c r="A1501" s="7" t="s">
        <v>2303</v>
      </c>
      <c r="B1501" s="56" t="s">
        <v>894</v>
      </c>
      <c r="C1501" s="6" t="s">
        <v>893</v>
      </c>
      <c r="D1501" s="37" t="s">
        <v>932</v>
      </c>
      <c r="E1501" s="8" t="s">
        <v>933</v>
      </c>
      <c r="F1501" s="5">
        <v>3805785721.4862146</v>
      </c>
      <c r="G1501" s="2">
        <v>64883980.739999771</v>
      </c>
      <c r="H1501" s="2">
        <v>0</v>
      </c>
      <c r="I1501" s="2">
        <v>0</v>
      </c>
      <c r="J1501" s="2">
        <v>0</v>
      </c>
      <c r="K1501" s="2">
        <v>0</v>
      </c>
      <c r="L1501" s="2">
        <v>0</v>
      </c>
      <c r="M1501" s="24">
        <f t="shared" si="151"/>
        <v>3870669702.2262144</v>
      </c>
      <c r="N1501" s="18">
        <v>64883980.739999771</v>
      </c>
      <c r="O1501" s="17">
        <v>0</v>
      </c>
      <c r="P1501" s="17">
        <v>416324244</v>
      </c>
      <c r="Q1501" s="33">
        <v>1478387229.36149</v>
      </c>
      <c r="R1501" s="35">
        <v>1943158410.4400001</v>
      </c>
      <c r="S1501" s="40">
        <f t="shared" si="152"/>
        <v>3902753864.5414896</v>
      </c>
      <c r="T1501" s="52">
        <v>0</v>
      </c>
      <c r="U1501" s="64">
        <f t="shared" si="153"/>
        <v>3902753864.5414896</v>
      </c>
      <c r="V1501" s="48">
        <v>416324244</v>
      </c>
      <c r="W1501" s="34">
        <v>1478387229</v>
      </c>
      <c r="X1501" s="36">
        <v>1846217664.01</v>
      </c>
      <c r="Y1501" s="41">
        <f t="shared" si="154"/>
        <v>3740929137.0100002</v>
      </c>
      <c r="Z1501" s="42">
        <f t="shared" si="155"/>
        <v>161824727.53148937</v>
      </c>
    </row>
    <row r="1502" spans="1:26" x14ac:dyDescent="0.25">
      <c r="A1502" s="7" t="s">
        <v>2303</v>
      </c>
      <c r="B1502" s="56" t="s">
        <v>894</v>
      </c>
      <c r="C1502" s="6" t="s">
        <v>893</v>
      </c>
      <c r="D1502" s="37" t="s">
        <v>934</v>
      </c>
      <c r="E1502" s="8" t="s">
        <v>935</v>
      </c>
      <c r="F1502" s="5">
        <v>1527600204.1762333</v>
      </c>
      <c r="G1502" s="2">
        <v>96751111.416152</v>
      </c>
      <c r="H1502" s="2">
        <v>293992477.41384768</v>
      </c>
      <c r="I1502" s="2">
        <v>0</v>
      </c>
      <c r="J1502" s="2">
        <v>0</v>
      </c>
      <c r="K1502" s="2">
        <v>0</v>
      </c>
      <c r="L1502" s="2">
        <v>0</v>
      </c>
      <c r="M1502" s="24">
        <f t="shared" si="151"/>
        <v>1918343793.006233</v>
      </c>
      <c r="N1502" s="18">
        <v>96751111.416152</v>
      </c>
      <c r="O1502" s="17">
        <v>293992477.41384768</v>
      </c>
      <c r="P1502" s="17">
        <v>207631015</v>
      </c>
      <c r="Q1502" s="33">
        <v>366870030.88095665</v>
      </c>
      <c r="R1502" s="35">
        <v>874716619.75</v>
      </c>
      <c r="S1502" s="40">
        <f t="shared" si="152"/>
        <v>1839961254.4609563</v>
      </c>
      <c r="T1502" s="52">
        <v>0</v>
      </c>
      <c r="U1502" s="64">
        <f t="shared" si="153"/>
        <v>1839961254.4609563</v>
      </c>
      <c r="V1502" s="48">
        <v>207631015</v>
      </c>
      <c r="W1502" s="34">
        <v>366870030.88</v>
      </c>
      <c r="X1502" s="36">
        <v>1214102180.01</v>
      </c>
      <c r="Y1502" s="41">
        <f t="shared" si="154"/>
        <v>1788603225.8899999</v>
      </c>
      <c r="Z1502" s="42">
        <f t="shared" si="155"/>
        <v>51358028.570956469</v>
      </c>
    </row>
    <row r="1503" spans="1:26" x14ac:dyDescent="0.25">
      <c r="A1503" s="7" t="s">
        <v>2303</v>
      </c>
      <c r="B1503" s="56" t="s">
        <v>894</v>
      </c>
      <c r="C1503" s="6" t="s">
        <v>893</v>
      </c>
      <c r="D1503" s="37" t="s">
        <v>936</v>
      </c>
      <c r="E1503" s="8" t="s">
        <v>937</v>
      </c>
      <c r="F1503" s="5">
        <v>1548106202.35814</v>
      </c>
      <c r="G1503" s="2">
        <v>46282475.027805805</v>
      </c>
      <c r="H1503" s="2">
        <v>179737594.09219408</v>
      </c>
      <c r="I1503" s="2">
        <v>0</v>
      </c>
      <c r="J1503" s="2">
        <v>0</v>
      </c>
      <c r="K1503" s="2">
        <v>0</v>
      </c>
      <c r="L1503" s="2">
        <v>0</v>
      </c>
      <c r="M1503" s="24">
        <f t="shared" si="151"/>
        <v>1774126271.4781399</v>
      </c>
      <c r="N1503" s="18">
        <v>46282475.027805805</v>
      </c>
      <c r="O1503" s="17">
        <v>179737594.09219408</v>
      </c>
      <c r="P1503" s="17">
        <v>208253738</v>
      </c>
      <c r="Q1503" s="33">
        <v>383894789.34732014</v>
      </c>
      <c r="R1503" s="35">
        <v>1089519487.6700001</v>
      </c>
      <c r="S1503" s="40">
        <f t="shared" si="152"/>
        <v>1907688084.13732</v>
      </c>
      <c r="T1503" s="52">
        <v>0</v>
      </c>
      <c r="U1503" s="64">
        <f t="shared" si="153"/>
        <v>1907688084.13732</v>
      </c>
      <c r="V1503" s="48">
        <v>208253738</v>
      </c>
      <c r="W1503" s="34">
        <v>383894789</v>
      </c>
      <c r="X1503" s="36">
        <v>1073215759.86</v>
      </c>
      <c r="Y1503" s="41">
        <f t="shared" si="154"/>
        <v>1665364286.8600001</v>
      </c>
      <c r="Z1503" s="42">
        <f t="shared" si="155"/>
        <v>242323797.27731991</v>
      </c>
    </row>
    <row r="1504" spans="1:26" x14ac:dyDescent="0.25">
      <c r="A1504" s="7" t="s">
        <v>2303</v>
      </c>
      <c r="B1504" s="56" t="s">
        <v>894</v>
      </c>
      <c r="C1504" s="6" t="s">
        <v>893</v>
      </c>
      <c r="D1504" s="37" t="s">
        <v>938</v>
      </c>
      <c r="E1504" s="8" t="s">
        <v>939</v>
      </c>
      <c r="F1504" s="5">
        <v>1527600204.1762333</v>
      </c>
      <c r="G1504" s="2">
        <v>96751111.416152</v>
      </c>
      <c r="H1504" s="2">
        <v>293992477.41384768</v>
      </c>
      <c r="I1504" s="2">
        <v>0</v>
      </c>
      <c r="J1504" s="2">
        <v>0</v>
      </c>
      <c r="K1504" s="2">
        <v>0</v>
      </c>
      <c r="L1504" s="2">
        <v>0</v>
      </c>
      <c r="M1504" s="24">
        <f t="shared" si="151"/>
        <v>1918343793.006233</v>
      </c>
      <c r="N1504" s="18">
        <v>96751111.416152</v>
      </c>
      <c r="O1504" s="17">
        <v>293992477.41384768</v>
      </c>
      <c r="P1504" s="17">
        <v>207631015</v>
      </c>
      <c r="Q1504" s="33">
        <v>366870030.88095665</v>
      </c>
      <c r="R1504" s="35">
        <v>874716619.75</v>
      </c>
      <c r="S1504" s="40">
        <f t="shared" si="152"/>
        <v>1839961254.4609563</v>
      </c>
      <c r="T1504" s="52">
        <v>0</v>
      </c>
      <c r="U1504" s="64">
        <f t="shared" si="153"/>
        <v>1839961254.4609563</v>
      </c>
      <c r="V1504" s="48">
        <v>207631015</v>
      </c>
      <c r="W1504" s="34">
        <v>0</v>
      </c>
      <c r="X1504" s="36">
        <v>1182873783.45</v>
      </c>
      <c r="Y1504" s="41">
        <f t="shared" si="154"/>
        <v>1390504798.45</v>
      </c>
      <c r="Z1504" s="42">
        <f t="shared" si="155"/>
        <v>449456456.01095629</v>
      </c>
    </row>
    <row r="1505" spans="1:26" x14ac:dyDescent="0.25">
      <c r="A1505" s="7" t="s">
        <v>2303</v>
      </c>
      <c r="B1505" s="56" t="s">
        <v>894</v>
      </c>
      <c r="C1505" s="6" t="s">
        <v>893</v>
      </c>
      <c r="D1505" s="37" t="s">
        <v>940</v>
      </c>
      <c r="E1505" s="8" t="s">
        <v>941</v>
      </c>
      <c r="F1505" s="5">
        <v>15331687455.097876</v>
      </c>
      <c r="G1505" s="2">
        <v>970729759.65378189</v>
      </c>
      <c r="H1505" s="2">
        <v>2950727397.4262123</v>
      </c>
      <c r="I1505" s="2">
        <v>0</v>
      </c>
      <c r="J1505" s="2">
        <v>0</v>
      </c>
      <c r="K1505" s="2">
        <v>0</v>
      </c>
      <c r="L1505" s="2">
        <v>0</v>
      </c>
      <c r="M1505" s="24">
        <f t="shared" si="151"/>
        <v>19253144612.177872</v>
      </c>
      <c r="N1505" s="18">
        <v>970729759.65378189</v>
      </c>
      <c r="O1505" s="17">
        <v>2950727397.4262123</v>
      </c>
      <c r="P1505" s="17">
        <v>2083870864</v>
      </c>
      <c r="Q1505" s="33">
        <v>3682118682.2672019</v>
      </c>
      <c r="R1505" s="35">
        <v>8778974076.5699997</v>
      </c>
      <c r="S1505" s="40">
        <f t="shared" si="152"/>
        <v>18466420779.917198</v>
      </c>
      <c r="T1505" s="52">
        <v>0</v>
      </c>
      <c r="U1505" s="64">
        <f t="shared" si="153"/>
        <v>18466420779.917198</v>
      </c>
      <c r="V1505" s="48">
        <v>2083870864</v>
      </c>
      <c r="W1505" s="34">
        <v>3682118682</v>
      </c>
      <c r="X1505" s="36">
        <v>12185031565.6</v>
      </c>
      <c r="Y1505" s="41">
        <f t="shared" si="154"/>
        <v>17951021111.599998</v>
      </c>
      <c r="Z1505" s="42">
        <f t="shared" si="155"/>
        <v>515399668.31719971</v>
      </c>
    </row>
    <row r="1506" spans="1:26" x14ac:dyDescent="0.25">
      <c r="A1506" s="7" t="s">
        <v>2303</v>
      </c>
      <c r="B1506" s="56" t="s">
        <v>894</v>
      </c>
      <c r="C1506" s="6" t="s">
        <v>893</v>
      </c>
      <c r="D1506" s="37" t="s">
        <v>942</v>
      </c>
      <c r="E1506" s="8" t="s">
        <v>943</v>
      </c>
      <c r="F1506" s="5">
        <v>2999651310.036355</v>
      </c>
      <c r="G1506" s="2">
        <v>189984000.20952129</v>
      </c>
      <c r="H1506" s="2">
        <v>577294319.29047775</v>
      </c>
      <c r="I1506" s="2">
        <v>0</v>
      </c>
      <c r="J1506" s="2">
        <v>0</v>
      </c>
      <c r="K1506" s="2">
        <v>0</v>
      </c>
      <c r="L1506" s="2">
        <v>0</v>
      </c>
      <c r="M1506" s="24">
        <f t="shared" si="151"/>
        <v>3766929629.5363541</v>
      </c>
      <c r="N1506" s="18">
        <v>189984000.20952129</v>
      </c>
      <c r="O1506" s="17">
        <v>577294319.29047775</v>
      </c>
      <c r="P1506" s="17">
        <v>407711811</v>
      </c>
      <c r="Q1506" s="33">
        <v>720399333.3598336</v>
      </c>
      <c r="R1506" s="35">
        <v>1717625363.22</v>
      </c>
      <c r="S1506" s="40">
        <f t="shared" si="152"/>
        <v>3613014827.079833</v>
      </c>
      <c r="T1506" s="52">
        <v>0</v>
      </c>
      <c r="U1506" s="64">
        <f t="shared" si="153"/>
        <v>3613014827.079833</v>
      </c>
      <c r="V1506" s="48">
        <v>407711811</v>
      </c>
      <c r="W1506" s="34">
        <v>720399333</v>
      </c>
      <c r="X1506" s="36">
        <v>2384055190.6799998</v>
      </c>
      <c r="Y1506" s="41">
        <f t="shared" si="154"/>
        <v>3512166334.6799998</v>
      </c>
      <c r="Z1506" s="42">
        <f t="shared" si="155"/>
        <v>100848492.3998332</v>
      </c>
    </row>
    <row r="1507" spans="1:26" x14ac:dyDescent="0.25">
      <c r="A1507" s="7" t="s">
        <v>2303</v>
      </c>
      <c r="B1507" s="56" t="s">
        <v>894</v>
      </c>
      <c r="C1507" s="6" t="s">
        <v>893</v>
      </c>
      <c r="D1507" s="37" t="s">
        <v>944</v>
      </c>
      <c r="E1507" s="8" t="s">
        <v>945</v>
      </c>
      <c r="F1507" s="5">
        <v>1527640572.5820525</v>
      </c>
      <c r="G1507" s="2">
        <v>586065699.10690737</v>
      </c>
      <c r="H1507" s="2">
        <v>286482051.38309264</v>
      </c>
      <c r="I1507" s="2">
        <v>0</v>
      </c>
      <c r="J1507" s="2">
        <v>0</v>
      </c>
      <c r="K1507" s="2">
        <v>0</v>
      </c>
      <c r="L1507" s="2">
        <v>0</v>
      </c>
      <c r="M1507" s="24">
        <f t="shared" si="151"/>
        <v>2400188323.0720525</v>
      </c>
      <c r="N1507" s="18">
        <v>586065699.10690737</v>
      </c>
      <c r="O1507" s="17">
        <v>286482051.38309264</v>
      </c>
      <c r="P1507" s="17">
        <v>207636209</v>
      </c>
      <c r="Q1507" s="33">
        <v>366881361.32828182</v>
      </c>
      <c r="R1507" s="35">
        <v>875768857.25</v>
      </c>
      <c r="S1507" s="40">
        <f t="shared" si="152"/>
        <v>2322834178.0682821</v>
      </c>
      <c r="T1507" s="52">
        <v>0</v>
      </c>
      <c r="U1507" s="64">
        <f t="shared" si="153"/>
        <v>2322834178.0682821</v>
      </c>
      <c r="V1507" s="48">
        <v>207636209</v>
      </c>
      <c r="W1507" s="34">
        <v>366881361</v>
      </c>
      <c r="X1507" s="36">
        <v>1695930186.01</v>
      </c>
      <c r="Y1507" s="41">
        <f t="shared" si="154"/>
        <v>2270447756.0100002</v>
      </c>
      <c r="Z1507" s="42">
        <f t="shared" si="155"/>
        <v>52386422.058281898</v>
      </c>
    </row>
    <row r="1508" spans="1:26" x14ac:dyDescent="0.25">
      <c r="A1508" s="7" t="s">
        <v>2303</v>
      </c>
      <c r="B1508" s="56" t="s">
        <v>894</v>
      </c>
      <c r="C1508" s="6" t="s">
        <v>893</v>
      </c>
      <c r="D1508" s="37" t="s">
        <v>2322</v>
      </c>
      <c r="E1508" s="8" t="s">
        <v>2323</v>
      </c>
      <c r="F1508" s="5">
        <v>2457018627.6061201</v>
      </c>
      <c r="G1508" s="2">
        <v>0</v>
      </c>
      <c r="H1508" s="2">
        <v>64863053.739999771</v>
      </c>
      <c r="I1508" s="2">
        <v>0</v>
      </c>
      <c r="J1508" s="2">
        <v>0</v>
      </c>
      <c r="K1508" s="2">
        <v>0</v>
      </c>
      <c r="L1508" s="2">
        <v>0</v>
      </c>
      <c r="M1508" s="24">
        <f t="shared" si="151"/>
        <v>2521881681.3461199</v>
      </c>
      <c r="N1508" s="18">
        <v>0</v>
      </c>
      <c r="O1508" s="17">
        <v>64863053.739999771</v>
      </c>
      <c r="P1508" s="17">
        <v>291919898</v>
      </c>
      <c r="Q1508" s="33">
        <v>825084048.24152923</v>
      </c>
      <c r="R1508" s="35">
        <v>1226893846.45</v>
      </c>
      <c r="S1508" s="40">
        <f t="shared" si="152"/>
        <v>2408760846.431529</v>
      </c>
      <c r="T1508" s="52">
        <v>0</v>
      </c>
      <c r="U1508" s="64">
        <f t="shared" si="153"/>
        <v>2408760846.431529</v>
      </c>
      <c r="V1508" s="48">
        <v>291919898</v>
      </c>
      <c r="W1508" s="34">
        <v>825084048</v>
      </c>
      <c r="X1508" s="36">
        <v>1255118285.04</v>
      </c>
      <c r="Y1508" s="41">
        <f t="shared" si="154"/>
        <v>2372122231.04</v>
      </c>
      <c r="Z1508" s="42">
        <f t="shared" si="155"/>
        <v>36638615.391529083</v>
      </c>
    </row>
    <row r="1509" spans="1:26" x14ac:dyDescent="0.25">
      <c r="A1509" s="7" t="s">
        <v>2303</v>
      </c>
      <c r="B1509" s="56" t="s">
        <v>894</v>
      </c>
      <c r="C1509" s="6" t="s">
        <v>893</v>
      </c>
      <c r="D1509" s="37" t="s">
        <v>946</v>
      </c>
      <c r="E1509" s="8" t="s">
        <v>947</v>
      </c>
      <c r="F1509" s="5">
        <v>1527600204.1762333</v>
      </c>
      <c r="G1509" s="2">
        <v>96751111.416152</v>
      </c>
      <c r="H1509" s="2">
        <v>293992477.41384768</v>
      </c>
      <c r="I1509" s="2">
        <v>0</v>
      </c>
      <c r="J1509" s="2">
        <v>0</v>
      </c>
      <c r="K1509" s="2">
        <v>0</v>
      </c>
      <c r="L1509" s="2">
        <v>0</v>
      </c>
      <c r="M1509" s="24">
        <f t="shared" si="151"/>
        <v>1918343793.006233</v>
      </c>
      <c r="N1509" s="18">
        <v>96751111.416152</v>
      </c>
      <c r="O1509" s="17">
        <v>293992477.41384768</v>
      </c>
      <c r="P1509" s="17">
        <v>207631015</v>
      </c>
      <c r="Q1509" s="33">
        <v>366870030.88095665</v>
      </c>
      <c r="R1509" s="35">
        <v>874716619.75</v>
      </c>
      <c r="S1509" s="40">
        <f t="shared" si="152"/>
        <v>1839961254.4609563</v>
      </c>
      <c r="T1509" s="52">
        <v>0</v>
      </c>
      <c r="U1509" s="64">
        <f t="shared" si="153"/>
        <v>1839961254.4609563</v>
      </c>
      <c r="V1509" s="48">
        <v>207631015</v>
      </c>
      <c r="W1509" s="34">
        <v>366870030.88</v>
      </c>
      <c r="X1509" s="36">
        <v>1214102180.01</v>
      </c>
      <c r="Y1509" s="41">
        <f t="shared" si="154"/>
        <v>1788603225.8899999</v>
      </c>
      <c r="Z1509" s="42">
        <f t="shared" si="155"/>
        <v>51358028.570956469</v>
      </c>
    </row>
    <row r="1510" spans="1:26" x14ac:dyDescent="0.25">
      <c r="A1510" s="7" t="s">
        <v>2303</v>
      </c>
      <c r="B1510" s="56" t="s">
        <v>894</v>
      </c>
      <c r="C1510" s="6" t="s">
        <v>893</v>
      </c>
      <c r="D1510" s="37" t="s">
        <v>948</v>
      </c>
      <c r="E1510" s="8" t="s">
        <v>949</v>
      </c>
      <c r="F1510" s="5">
        <v>1527600204.1762333</v>
      </c>
      <c r="G1510" s="2">
        <v>96751111.416152</v>
      </c>
      <c r="H1510" s="2">
        <v>293992477.41384768</v>
      </c>
      <c r="I1510" s="2">
        <v>0</v>
      </c>
      <c r="J1510" s="2">
        <v>0</v>
      </c>
      <c r="K1510" s="2">
        <v>0</v>
      </c>
      <c r="L1510" s="2">
        <v>0</v>
      </c>
      <c r="M1510" s="24">
        <f t="shared" si="151"/>
        <v>1918343793.006233</v>
      </c>
      <c r="N1510" s="18">
        <v>96751111.416152</v>
      </c>
      <c r="O1510" s="17">
        <v>293992477.41384768</v>
      </c>
      <c r="P1510" s="17">
        <v>207631015</v>
      </c>
      <c r="Q1510" s="33">
        <v>366870030.88095665</v>
      </c>
      <c r="R1510" s="35">
        <v>876329821.66999996</v>
      </c>
      <c r="S1510" s="40">
        <f t="shared" si="152"/>
        <v>1841574456.3809562</v>
      </c>
      <c r="T1510" s="52">
        <v>0</v>
      </c>
      <c r="U1510" s="64">
        <f t="shared" si="153"/>
        <v>1841574456.3809562</v>
      </c>
      <c r="V1510" s="48">
        <v>207631015</v>
      </c>
      <c r="W1510" s="34">
        <v>366870030.88</v>
      </c>
      <c r="X1510" s="36">
        <v>1214102180.01</v>
      </c>
      <c r="Y1510" s="41">
        <f t="shared" si="154"/>
        <v>1788603225.8899999</v>
      </c>
      <c r="Z1510" s="42">
        <f t="shared" si="155"/>
        <v>52971230.490956306</v>
      </c>
    </row>
    <row r="1511" spans="1:26" x14ac:dyDescent="0.25">
      <c r="A1511" s="7" t="s">
        <v>2303</v>
      </c>
      <c r="B1511" s="56" t="s">
        <v>894</v>
      </c>
      <c r="C1511" s="6" t="s">
        <v>893</v>
      </c>
      <c r="D1511" s="37" t="s">
        <v>2324</v>
      </c>
      <c r="E1511" s="8" t="s">
        <v>2325</v>
      </c>
      <c r="F1511" s="5">
        <v>1527600204.1762333</v>
      </c>
      <c r="G1511" s="2">
        <v>96751111.416152</v>
      </c>
      <c r="H1511" s="2">
        <v>293992477.41384768</v>
      </c>
      <c r="I1511" s="2">
        <v>0</v>
      </c>
      <c r="J1511" s="2">
        <v>0</v>
      </c>
      <c r="K1511" s="2">
        <v>0</v>
      </c>
      <c r="L1511" s="2">
        <v>0</v>
      </c>
      <c r="M1511" s="24">
        <f t="shared" si="151"/>
        <v>1918343793.006233</v>
      </c>
      <c r="N1511" s="18">
        <v>96751111.416152</v>
      </c>
      <c r="O1511" s="17">
        <v>293992477.41384768</v>
      </c>
      <c r="P1511" s="17">
        <v>207631015</v>
      </c>
      <c r="Q1511" s="33">
        <v>366870030.88095665</v>
      </c>
      <c r="R1511" s="35">
        <v>874716619.75</v>
      </c>
      <c r="S1511" s="40">
        <f t="shared" si="152"/>
        <v>1839961254.4609563</v>
      </c>
      <c r="T1511" s="52">
        <v>0</v>
      </c>
      <c r="U1511" s="64">
        <f t="shared" si="153"/>
        <v>1839961254.4609563</v>
      </c>
      <c r="V1511" s="48">
        <v>207631015</v>
      </c>
      <c r="W1511" s="34">
        <v>366870030.88</v>
      </c>
      <c r="X1511" s="36">
        <v>1196629772.8599999</v>
      </c>
      <c r="Y1511" s="41">
        <f t="shared" si="154"/>
        <v>1771130818.7399998</v>
      </c>
      <c r="Z1511" s="42">
        <f t="shared" si="155"/>
        <v>68830435.720956564</v>
      </c>
    </row>
    <row r="1512" spans="1:26" x14ac:dyDescent="0.25">
      <c r="A1512" s="7" t="s">
        <v>2303</v>
      </c>
      <c r="B1512" s="56" t="s">
        <v>894</v>
      </c>
      <c r="C1512" s="6" t="s">
        <v>893</v>
      </c>
      <c r="D1512" s="37" t="s">
        <v>950</v>
      </c>
      <c r="E1512" s="8" t="s">
        <v>951</v>
      </c>
      <c r="F1512" s="5">
        <v>1527600204.1762333</v>
      </c>
      <c r="G1512" s="2">
        <v>96751111.416152</v>
      </c>
      <c r="H1512" s="2">
        <v>293992477.41384768</v>
      </c>
      <c r="I1512" s="2">
        <v>0</v>
      </c>
      <c r="J1512" s="2">
        <v>0</v>
      </c>
      <c r="K1512" s="2">
        <v>0</v>
      </c>
      <c r="L1512" s="2">
        <v>0</v>
      </c>
      <c r="M1512" s="24">
        <f t="shared" si="151"/>
        <v>1918343793.006233</v>
      </c>
      <c r="N1512" s="18">
        <v>96751111.416152</v>
      </c>
      <c r="O1512" s="17">
        <v>293992477.41384768</v>
      </c>
      <c r="P1512" s="17">
        <v>207631015</v>
      </c>
      <c r="Q1512" s="33">
        <v>366870030.88095665</v>
      </c>
      <c r="R1512" s="35">
        <v>874716619.75</v>
      </c>
      <c r="S1512" s="40">
        <f t="shared" si="152"/>
        <v>1839961254.4609563</v>
      </c>
      <c r="T1512" s="52">
        <v>0</v>
      </c>
      <c r="U1512" s="64">
        <f t="shared" si="153"/>
        <v>1839961254.4609563</v>
      </c>
      <c r="V1512" s="48">
        <v>207631015</v>
      </c>
      <c r="W1512" s="34">
        <v>366870030.88</v>
      </c>
      <c r="X1512" s="36">
        <v>1214102180.01</v>
      </c>
      <c r="Y1512" s="41">
        <f t="shared" si="154"/>
        <v>1788603225.8899999</v>
      </c>
      <c r="Z1512" s="42">
        <f t="shared" si="155"/>
        <v>51358028.570956469</v>
      </c>
    </row>
    <row r="1513" spans="1:26" x14ac:dyDescent="0.25">
      <c r="A1513" s="7" t="s">
        <v>2303</v>
      </c>
      <c r="B1513" s="56" t="s">
        <v>953</v>
      </c>
      <c r="C1513" s="6" t="s">
        <v>952</v>
      </c>
      <c r="D1513" s="37" t="s">
        <v>953</v>
      </c>
      <c r="E1513" s="8" t="s">
        <v>2326</v>
      </c>
      <c r="F1513" s="5">
        <v>5851867545.6369143</v>
      </c>
      <c r="G1513" s="2">
        <v>187511851.14999962</v>
      </c>
      <c r="H1513" s="2">
        <v>0</v>
      </c>
      <c r="I1513" s="2">
        <v>0</v>
      </c>
      <c r="J1513" s="2">
        <v>0</v>
      </c>
      <c r="K1513" s="2">
        <v>0</v>
      </c>
      <c r="L1513" s="2">
        <v>0</v>
      </c>
      <c r="M1513" s="24">
        <f t="shared" si="151"/>
        <v>6039379396.7869139</v>
      </c>
      <c r="N1513" s="18">
        <v>187511851.14999962</v>
      </c>
      <c r="O1513" s="17">
        <v>0</v>
      </c>
      <c r="P1513" s="17">
        <v>640664084</v>
      </c>
      <c r="Q1513" s="33">
        <v>2270330690.9409056</v>
      </c>
      <c r="R1513" s="35">
        <v>2810023781.6799998</v>
      </c>
      <c r="S1513" s="40">
        <f t="shared" si="152"/>
        <v>5908530407.7709045</v>
      </c>
      <c r="T1513" s="52">
        <v>0</v>
      </c>
      <c r="U1513" s="64">
        <f t="shared" si="153"/>
        <v>5908530407.7709045</v>
      </c>
      <c r="V1513" s="48">
        <v>640664084</v>
      </c>
      <c r="W1513" s="34">
        <v>2270330690.9400001</v>
      </c>
      <c r="X1513" s="36">
        <v>2688625343.0599999</v>
      </c>
      <c r="Y1513" s="41">
        <f t="shared" si="154"/>
        <v>5599620118</v>
      </c>
      <c r="Z1513" s="42">
        <f t="shared" si="155"/>
        <v>308910289.77090454</v>
      </c>
    </row>
    <row r="1514" spans="1:26" x14ac:dyDescent="0.25">
      <c r="A1514" s="7" t="s">
        <v>2303</v>
      </c>
      <c r="B1514" s="56" t="s">
        <v>953</v>
      </c>
      <c r="C1514" s="6" t="s">
        <v>952</v>
      </c>
      <c r="D1514" s="37" t="s">
        <v>955</v>
      </c>
      <c r="E1514" s="8" t="s">
        <v>956</v>
      </c>
      <c r="F1514" s="5">
        <v>81998.022263342922</v>
      </c>
      <c r="G1514" s="2">
        <v>589890</v>
      </c>
      <c r="H1514" s="2">
        <v>0</v>
      </c>
      <c r="I1514" s="2">
        <v>0</v>
      </c>
      <c r="J1514" s="2">
        <v>0</v>
      </c>
      <c r="K1514" s="2">
        <v>0</v>
      </c>
      <c r="L1514" s="2">
        <v>0</v>
      </c>
      <c r="M1514" s="24">
        <f t="shared" si="151"/>
        <v>671888.02226334298</v>
      </c>
      <c r="N1514" s="18">
        <v>589890</v>
      </c>
      <c r="O1514" s="17">
        <v>0</v>
      </c>
      <c r="P1514" s="17">
        <v>14668</v>
      </c>
      <c r="Q1514" s="33">
        <v>0</v>
      </c>
      <c r="R1514" s="35">
        <v>306413.09000000003</v>
      </c>
      <c r="S1514" s="40">
        <f t="shared" si="152"/>
        <v>910971.09000000008</v>
      </c>
      <c r="T1514" s="52">
        <v>0</v>
      </c>
      <c r="U1514" s="64">
        <f t="shared" si="153"/>
        <v>910971.09000000008</v>
      </c>
      <c r="V1514" s="48">
        <v>0</v>
      </c>
      <c r="W1514" s="34">
        <v>0</v>
      </c>
      <c r="X1514" s="36">
        <v>0</v>
      </c>
      <c r="Y1514" s="41">
        <f t="shared" si="154"/>
        <v>0</v>
      </c>
      <c r="Z1514" s="42">
        <f t="shared" si="155"/>
        <v>910971.09000000008</v>
      </c>
    </row>
    <row r="1515" spans="1:26" x14ac:dyDescent="0.25">
      <c r="A1515" s="7" t="s">
        <v>2303</v>
      </c>
      <c r="B1515" s="56" t="s">
        <v>953</v>
      </c>
      <c r="C1515" s="6" t="s">
        <v>952</v>
      </c>
      <c r="D1515" s="37" t="s">
        <v>957</v>
      </c>
      <c r="E1515" s="8" t="s">
        <v>958</v>
      </c>
      <c r="F1515" s="5">
        <v>0</v>
      </c>
      <c r="G1515" s="2">
        <v>16360</v>
      </c>
      <c r="H1515" s="2">
        <v>0</v>
      </c>
      <c r="I1515" s="2">
        <v>0</v>
      </c>
      <c r="J1515" s="2">
        <v>0</v>
      </c>
      <c r="K1515" s="2">
        <v>0</v>
      </c>
      <c r="L1515" s="2">
        <v>0</v>
      </c>
      <c r="M1515" s="24">
        <f t="shared" si="151"/>
        <v>16360</v>
      </c>
      <c r="N1515" s="18">
        <v>16360</v>
      </c>
      <c r="O1515" s="17">
        <v>0</v>
      </c>
      <c r="P1515" s="17">
        <v>0</v>
      </c>
      <c r="Q1515" s="33">
        <v>0</v>
      </c>
      <c r="R1515" s="35">
        <v>0</v>
      </c>
      <c r="S1515" s="40">
        <f t="shared" si="152"/>
        <v>16360</v>
      </c>
      <c r="T1515" s="52">
        <v>0</v>
      </c>
      <c r="U1515" s="64">
        <f t="shared" si="153"/>
        <v>16360</v>
      </c>
      <c r="V1515" s="48">
        <v>0</v>
      </c>
      <c r="W1515" s="34">
        <v>0</v>
      </c>
      <c r="X1515" s="36">
        <v>0</v>
      </c>
      <c r="Y1515" s="41">
        <f t="shared" si="154"/>
        <v>0</v>
      </c>
      <c r="Z1515" s="42">
        <f t="shared" si="155"/>
        <v>16360</v>
      </c>
    </row>
    <row r="1516" spans="1:26" x14ac:dyDescent="0.25">
      <c r="A1516" s="7" t="s">
        <v>2303</v>
      </c>
      <c r="B1516" s="56" t="s">
        <v>953</v>
      </c>
      <c r="C1516" s="6" t="s">
        <v>952</v>
      </c>
      <c r="D1516" s="37" t="s">
        <v>959</v>
      </c>
      <c r="E1516" s="8" t="s">
        <v>960</v>
      </c>
      <c r="F1516" s="5">
        <v>6987012.9088482847</v>
      </c>
      <c r="G1516" s="2">
        <v>12149728.189999999</v>
      </c>
      <c r="H1516" s="2">
        <v>0</v>
      </c>
      <c r="I1516" s="2">
        <v>0</v>
      </c>
      <c r="J1516" s="2">
        <v>0</v>
      </c>
      <c r="K1516" s="2">
        <v>0</v>
      </c>
      <c r="L1516" s="2">
        <v>0</v>
      </c>
      <c r="M1516" s="24">
        <f t="shared" si="151"/>
        <v>19136741.098848283</v>
      </c>
      <c r="N1516" s="18">
        <v>12149728.189999999</v>
      </c>
      <c r="O1516" s="17">
        <v>0</v>
      </c>
      <c r="P1516" s="17">
        <v>1249834</v>
      </c>
      <c r="Q1516" s="33">
        <v>0</v>
      </c>
      <c r="R1516" s="35">
        <v>9211402.3100000005</v>
      </c>
      <c r="S1516" s="40">
        <f t="shared" si="152"/>
        <v>22610964.5</v>
      </c>
      <c r="T1516" s="52">
        <v>0</v>
      </c>
      <c r="U1516" s="64">
        <f t="shared" si="153"/>
        <v>22610964.5</v>
      </c>
      <c r="V1516" s="48">
        <v>0</v>
      </c>
      <c r="W1516" s="34">
        <v>0</v>
      </c>
      <c r="X1516" s="36">
        <v>0</v>
      </c>
      <c r="Y1516" s="41">
        <f t="shared" si="154"/>
        <v>0</v>
      </c>
      <c r="Z1516" s="42">
        <f t="shared" si="155"/>
        <v>22610964.5</v>
      </c>
    </row>
    <row r="1517" spans="1:26" x14ac:dyDescent="0.25">
      <c r="A1517" s="7" t="s">
        <v>2303</v>
      </c>
      <c r="B1517" s="56" t="s">
        <v>953</v>
      </c>
      <c r="C1517" s="6" t="s">
        <v>952</v>
      </c>
      <c r="D1517" s="37" t="s">
        <v>963</v>
      </c>
      <c r="E1517" s="8" t="s">
        <v>964</v>
      </c>
      <c r="F1517" s="5">
        <v>199449.67996565549</v>
      </c>
      <c r="G1517" s="2">
        <v>1638917</v>
      </c>
      <c r="H1517" s="2">
        <v>0</v>
      </c>
      <c r="I1517" s="2">
        <v>0</v>
      </c>
      <c r="J1517" s="2">
        <v>0</v>
      </c>
      <c r="K1517" s="2">
        <v>0</v>
      </c>
      <c r="L1517" s="2">
        <v>0</v>
      </c>
      <c r="M1517" s="24">
        <f t="shared" si="151"/>
        <v>1838366.6799656556</v>
      </c>
      <c r="N1517" s="18">
        <v>1638917</v>
      </c>
      <c r="O1517" s="17">
        <v>0</v>
      </c>
      <c r="P1517" s="17">
        <v>35677</v>
      </c>
      <c r="Q1517" s="33">
        <v>0</v>
      </c>
      <c r="R1517" s="35">
        <v>80462.39</v>
      </c>
      <c r="S1517" s="40">
        <f t="shared" si="152"/>
        <v>1755056.39</v>
      </c>
      <c r="T1517" s="52">
        <v>0</v>
      </c>
      <c r="U1517" s="64">
        <f t="shared" si="153"/>
        <v>1755056.39</v>
      </c>
      <c r="V1517" s="48">
        <v>0</v>
      </c>
      <c r="W1517" s="34">
        <v>0</v>
      </c>
      <c r="X1517" s="36">
        <v>0</v>
      </c>
      <c r="Y1517" s="41">
        <f t="shared" si="154"/>
        <v>0</v>
      </c>
      <c r="Z1517" s="42">
        <f t="shared" si="155"/>
        <v>1755056.39</v>
      </c>
    </row>
    <row r="1518" spans="1:26" x14ac:dyDescent="0.25">
      <c r="A1518" s="7" t="s">
        <v>2303</v>
      </c>
      <c r="B1518" s="56" t="s">
        <v>953</v>
      </c>
      <c r="C1518" s="6" t="s">
        <v>952</v>
      </c>
      <c r="D1518" s="37" t="s">
        <v>969</v>
      </c>
      <c r="E1518" s="8" t="s">
        <v>970</v>
      </c>
      <c r="F1518" s="5">
        <v>928812.58929794456</v>
      </c>
      <c r="G1518" s="2">
        <v>1602234.1714939142</v>
      </c>
      <c r="H1518" s="2">
        <v>986703.82850608579</v>
      </c>
      <c r="I1518" s="2">
        <v>0</v>
      </c>
      <c r="J1518" s="2">
        <v>0</v>
      </c>
      <c r="K1518" s="2">
        <v>0</v>
      </c>
      <c r="L1518" s="2">
        <v>0</v>
      </c>
      <c r="M1518" s="24">
        <f t="shared" si="151"/>
        <v>3517750.5892979447</v>
      </c>
      <c r="N1518" s="18">
        <v>1602234.1714939142</v>
      </c>
      <c r="O1518" s="17">
        <v>986703.82850608579</v>
      </c>
      <c r="P1518" s="17">
        <v>166146</v>
      </c>
      <c r="Q1518" s="33">
        <v>0</v>
      </c>
      <c r="R1518" s="35">
        <v>939771.9</v>
      </c>
      <c r="S1518" s="40">
        <f t="shared" si="152"/>
        <v>3694855.9</v>
      </c>
      <c r="T1518" s="52">
        <v>0</v>
      </c>
      <c r="U1518" s="64">
        <f t="shared" si="153"/>
        <v>3694855.9</v>
      </c>
      <c r="V1518" s="48">
        <v>0</v>
      </c>
      <c r="W1518" s="34">
        <v>0</v>
      </c>
      <c r="X1518" s="36">
        <v>0</v>
      </c>
      <c r="Y1518" s="41">
        <f t="shared" si="154"/>
        <v>0</v>
      </c>
      <c r="Z1518" s="42">
        <f t="shared" si="155"/>
        <v>3694855.9</v>
      </c>
    </row>
    <row r="1519" spans="1:26" x14ac:dyDescent="0.25">
      <c r="A1519" s="7" t="s">
        <v>2303</v>
      </c>
      <c r="B1519" s="56" t="s">
        <v>953</v>
      </c>
      <c r="C1519" s="6" t="s">
        <v>952</v>
      </c>
      <c r="D1519" s="37" t="s">
        <v>975</v>
      </c>
      <c r="E1519" s="8" t="s">
        <v>976</v>
      </c>
      <c r="F1519" s="5">
        <v>796218.66851978446</v>
      </c>
      <c r="G1519" s="2">
        <v>3289629.3778582951</v>
      </c>
      <c r="H1519" s="2">
        <v>191068.62214170507</v>
      </c>
      <c r="I1519" s="2">
        <v>0</v>
      </c>
      <c r="J1519" s="2">
        <v>0</v>
      </c>
      <c r="K1519" s="2">
        <v>0</v>
      </c>
      <c r="L1519" s="2">
        <v>0</v>
      </c>
      <c r="M1519" s="24">
        <f t="shared" si="151"/>
        <v>4276916.6685197847</v>
      </c>
      <c r="N1519" s="18">
        <v>3289629.3778582951</v>
      </c>
      <c r="O1519" s="17">
        <v>191068.62214170507</v>
      </c>
      <c r="P1519" s="17">
        <v>142427</v>
      </c>
      <c r="Q1519" s="33">
        <v>0</v>
      </c>
      <c r="R1519" s="35">
        <v>1361060.5</v>
      </c>
      <c r="S1519" s="40">
        <f t="shared" si="152"/>
        <v>4984185.5</v>
      </c>
      <c r="T1519" s="52">
        <v>0</v>
      </c>
      <c r="U1519" s="64">
        <f t="shared" si="153"/>
        <v>4984185.5</v>
      </c>
      <c r="V1519" s="48">
        <v>0</v>
      </c>
      <c r="W1519" s="34">
        <v>0</v>
      </c>
      <c r="X1519" s="36">
        <v>0</v>
      </c>
      <c r="Y1519" s="41">
        <f t="shared" si="154"/>
        <v>0</v>
      </c>
      <c r="Z1519" s="42">
        <f t="shared" si="155"/>
        <v>4984185.5</v>
      </c>
    </row>
    <row r="1520" spans="1:26" x14ac:dyDescent="0.25">
      <c r="A1520" s="7" t="s">
        <v>2303</v>
      </c>
      <c r="B1520" s="56" t="s">
        <v>953</v>
      </c>
      <c r="C1520" s="6" t="s">
        <v>952</v>
      </c>
      <c r="D1520" s="37" t="s">
        <v>977</v>
      </c>
      <c r="E1520" s="8" t="s">
        <v>978</v>
      </c>
      <c r="F1520" s="5">
        <v>6491982.892516315</v>
      </c>
      <c r="G1520" s="2">
        <v>39633560.060000002</v>
      </c>
      <c r="H1520" s="2">
        <v>0</v>
      </c>
      <c r="I1520" s="2">
        <v>0</v>
      </c>
      <c r="J1520" s="2">
        <v>0</v>
      </c>
      <c r="K1520" s="2">
        <v>0</v>
      </c>
      <c r="L1520" s="2">
        <v>0</v>
      </c>
      <c r="M1520" s="24">
        <f t="shared" si="151"/>
        <v>46125542.952516317</v>
      </c>
      <c r="N1520" s="18">
        <v>39633560.060000002</v>
      </c>
      <c r="O1520" s="17">
        <v>0</v>
      </c>
      <c r="P1520" s="17">
        <v>1161284</v>
      </c>
      <c r="Q1520" s="33">
        <v>0</v>
      </c>
      <c r="R1520" s="35">
        <v>9164417.1400000006</v>
      </c>
      <c r="S1520" s="40">
        <f t="shared" si="152"/>
        <v>49959261.200000003</v>
      </c>
      <c r="T1520" s="52">
        <v>0</v>
      </c>
      <c r="U1520" s="64">
        <f t="shared" si="153"/>
        <v>49959261.200000003</v>
      </c>
      <c r="V1520" s="48">
        <v>1161284</v>
      </c>
      <c r="W1520" s="34">
        <v>0</v>
      </c>
      <c r="X1520" s="36">
        <v>44964259</v>
      </c>
      <c r="Y1520" s="41">
        <f t="shared" si="154"/>
        <v>46125543</v>
      </c>
      <c r="Z1520" s="42">
        <f t="shared" si="155"/>
        <v>3833718.200000003</v>
      </c>
    </row>
    <row r="1521" spans="1:26" x14ac:dyDescent="0.25">
      <c r="A1521" s="7" t="s">
        <v>2303</v>
      </c>
      <c r="B1521" s="56" t="s">
        <v>953</v>
      </c>
      <c r="C1521" s="6" t="s">
        <v>952</v>
      </c>
      <c r="D1521" s="37" t="s">
        <v>979</v>
      </c>
      <c r="E1521" s="8" t="s">
        <v>980</v>
      </c>
      <c r="F1521" s="5">
        <v>1471444.0578405783</v>
      </c>
      <c r="G1521" s="2">
        <v>2942275.97</v>
      </c>
      <c r="H1521" s="2">
        <v>0</v>
      </c>
      <c r="I1521" s="2">
        <v>0</v>
      </c>
      <c r="J1521" s="2">
        <v>0</v>
      </c>
      <c r="K1521" s="2">
        <v>0</v>
      </c>
      <c r="L1521" s="2">
        <v>0</v>
      </c>
      <c r="M1521" s="24">
        <f t="shared" si="151"/>
        <v>4413720.0278405789</v>
      </c>
      <c r="N1521" s="18">
        <v>2942275.97</v>
      </c>
      <c r="O1521" s="17">
        <v>0</v>
      </c>
      <c r="P1521" s="17">
        <v>263211</v>
      </c>
      <c r="Q1521" s="33">
        <v>0</v>
      </c>
      <c r="R1521" s="35">
        <v>4575558.8499999996</v>
      </c>
      <c r="S1521" s="40">
        <f t="shared" si="152"/>
        <v>7781045.8200000003</v>
      </c>
      <c r="T1521" s="52">
        <v>0</v>
      </c>
      <c r="U1521" s="64">
        <f t="shared" si="153"/>
        <v>7781045.8200000003</v>
      </c>
      <c r="V1521" s="48">
        <v>0</v>
      </c>
      <c r="W1521" s="34">
        <v>0</v>
      </c>
      <c r="X1521" s="36">
        <v>0</v>
      </c>
      <c r="Y1521" s="41">
        <f t="shared" si="154"/>
        <v>0</v>
      </c>
      <c r="Z1521" s="42">
        <f t="shared" si="155"/>
        <v>7781045.8200000003</v>
      </c>
    </row>
    <row r="1522" spans="1:26" x14ac:dyDescent="0.25">
      <c r="A1522" s="7" t="s">
        <v>2303</v>
      </c>
      <c r="B1522" s="56" t="s">
        <v>953</v>
      </c>
      <c r="C1522" s="6" t="s">
        <v>952</v>
      </c>
      <c r="D1522" s="37" t="s">
        <v>981</v>
      </c>
      <c r="E1522" s="8" t="s">
        <v>982</v>
      </c>
      <c r="F1522" s="5">
        <v>4376797.7425203901</v>
      </c>
      <c r="G1522" s="2">
        <v>9915313</v>
      </c>
      <c r="H1522" s="2">
        <v>0</v>
      </c>
      <c r="I1522" s="2">
        <v>0</v>
      </c>
      <c r="J1522" s="2">
        <v>0</v>
      </c>
      <c r="K1522" s="2">
        <v>0</v>
      </c>
      <c r="L1522" s="2">
        <v>0</v>
      </c>
      <c r="M1522" s="24">
        <f t="shared" si="151"/>
        <v>14292110.74252039</v>
      </c>
      <c r="N1522" s="18">
        <v>9915313</v>
      </c>
      <c r="O1522" s="17">
        <v>0</v>
      </c>
      <c r="P1522" s="17">
        <v>782920</v>
      </c>
      <c r="Q1522" s="33">
        <v>0</v>
      </c>
      <c r="R1522" s="35">
        <v>11868561.949999999</v>
      </c>
      <c r="S1522" s="40">
        <f t="shared" si="152"/>
        <v>22566794.949999999</v>
      </c>
      <c r="T1522" s="52">
        <v>0</v>
      </c>
      <c r="U1522" s="64">
        <f t="shared" si="153"/>
        <v>22566794.949999999</v>
      </c>
      <c r="V1522" s="48">
        <v>0</v>
      </c>
      <c r="W1522" s="34">
        <v>0</v>
      </c>
      <c r="X1522" s="36">
        <v>0</v>
      </c>
      <c r="Y1522" s="41">
        <f t="shared" si="154"/>
        <v>0</v>
      </c>
      <c r="Z1522" s="42">
        <f t="shared" si="155"/>
        <v>22566794.949999999</v>
      </c>
    </row>
    <row r="1523" spans="1:26" x14ac:dyDescent="0.25">
      <c r="A1523" s="7" t="s">
        <v>2303</v>
      </c>
      <c r="B1523" s="56" t="s">
        <v>953</v>
      </c>
      <c r="C1523" s="6" t="s">
        <v>952</v>
      </c>
      <c r="D1523" s="37" t="s">
        <v>985</v>
      </c>
      <c r="E1523" s="8" t="s">
        <v>986</v>
      </c>
      <c r="F1523" s="5">
        <v>425012.38504727831</v>
      </c>
      <c r="G1523" s="2">
        <v>867632.05126487219</v>
      </c>
      <c r="H1523" s="2">
        <v>569197.30873512791</v>
      </c>
      <c r="I1523" s="2">
        <v>0</v>
      </c>
      <c r="J1523" s="2">
        <v>0</v>
      </c>
      <c r="K1523" s="2">
        <v>0</v>
      </c>
      <c r="L1523" s="2">
        <v>0</v>
      </c>
      <c r="M1523" s="24">
        <f t="shared" si="151"/>
        <v>1861841.7450472782</v>
      </c>
      <c r="N1523" s="18">
        <v>867632.05126487219</v>
      </c>
      <c r="O1523" s="17">
        <v>569197.30873512791</v>
      </c>
      <c r="P1523" s="17">
        <v>76026</v>
      </c>
      <c r="Q1523" s="33">
        <v>0</v>
      </c>
      <c r="R1523" s="35">
        <v>4422400.91</v>
      </c>
      <c r="S1523" s="40">
        <f t="shared" si="152"/>
        <v>5935256.2700000005</v>
      </c>
      <c r="T1523" s="52">
        <v>0</v>
      </c>
      <c r="U1523" s="64">
        <f t="shared" si="153"/>
        <v>5935256.2700000005</v>
      </c>
      <c r="V1523" s="48">
        <v>0</v>
      </c>
      <c r="W1523" s="34">
        <v>0</v>
      </c>
      <c r="X1523" s="36">
        <v>0</v>
      </c>
      <c r="Y1523" s="41">
        <f t="shared" si="154"/>
        <v>0</v>
      </c>
      <c r="Z1523" s="42">
        <f t="shared" si="155"/>
        <v>5935256.2700000005</v>
      </c>
    </row>
    <row r="1524" spans="1:26" x14ac:dyDescent="0.25">
      <c r="A1524" s="7" t="s">
        <v>2303</v>
      </c>
      <c r="B1524" s="56" t="s">
        <v>953</v>
      </c>
      <c r="C1524" s="6" t="s">
        <v>952</v>
      </c>
      <c r="D1524" s="37" t="s">
        <v>987</v>
      </c>
      <c r="E1524" s="8" t="s">
        <v>988</v>
      </c>
      <c r="F1524" s="5">
        <v>269789.36040225008</v>
      </c>
      <c r="G1524" s="2">
        <v>2595835</v>
      </c>
      <c r="H1524" s="2">
        <v>0</v>
      </c>
      <c r="I1524" s="2">
        <v>0</v>
      </c>
      <c r="J1524" s="2">
        <v>0</v>
      </c>
      <c r="K1524" s="2">
        <v>0</v>
      </c>
      <c r="L1524" s="2">
        <v>0</v>
      </c>
      <c r="M1524" s="24">
        <f t="shared" si="151"/>
        <v>2865624.3604022502</v>
      </c>
      <c r="N1524" s="18">
        <v>2595835</v>
      </c>
      <c r="O1524" s="17">
        <v>0</v>
      </c>
      <c r="P1524" s="17">
        <v>48260</v>
      </c>
      <c r="Q1524" s="33">
        <v>0</v>
      </c>
      <c r="R1524" s="35">
        <v>2592394.91</v>
      </c>
      <c r="S1524" s="40">
        <f t="shared" si="152"/>
        <v>5236489.91</v>
      </c>
      <c r="T1524" s="52">
        <v>0</v>
      </c>
      <c r="U1524" s="64">
        <f t="shared" si="153"/>
        <v>5236489.91</v>
      </c>
      <c r="V1524" s="48">
        <v>0</v>
      </c>
      <c r="W1524" s="34">
        <v>0</v>
      </c>
      <c r="X1524" s="36">
        <v>0</v>
      </c>
      <c r="Y1524" s="41">
        <f t="shared" si="154"/>
        <v>0</v>
      </c>
      <c r="Z1524" s="42">
        <f t="shared" si="155"/>
        <v>5236489.91</v>
      </c>
    </row>
    <row r="1525" spans="1:26" x14ac:dyDescent="0.25">
      <c r="A1525" s="7" t="s">
        <v>2303</v>
      </c>
      <c r="B1525" s="56" t="s">
        <v>953</v>
      </c>
      <c r="C1525" s="6" t="s">
        <v>952</v>
      </c>
      <c r="D1525" s="37" t="s">
        <v>989</v>
      </c>
      <c r="E1525" s="8" t="s">
        <v>990</v>
      </c>
      <c r="F1525" s="5">
        <v>0</v>
      </c>
      <c r="G1525" s="2">
        <v>11620</v>
      </c>
      <c r="H1525" s="2">
        <v>0</v>
      </c>
      <c r="I1525" s="2">
        <v>0</v>
      </c>
      <c r="J1525" s="2">
        <v>0</v>
      </c>
      <c r="K1525" s="2">
        <v>0</v>
      </c>
      <c r="L1525" s="2">
        <v>0</v>
      </c>
      <c r="M1525" s="24">
        <f t="shared" si="151"/>
        <v>11620</v>
      </c>
      <c r="N1525" s="18">
        <v>11620</v>
      </c>
      <c r="O1525" s="17">
        <v>0</v>
      </c>
      <c r="P1525" s="17">
        <v>0</v>
      </c>
      <c r="Q1525" s="33">
        <v>0</v>
      </c>
      <c r="R1525" s="35">
        <v>15396.73</v>
      </c>
      <c r="S1525" s="40">
        <f t="shared" si="152"/>
        <v>27016.73</v>
      </c>
      <c r="T1525" s="52">
        <v>0</v>
      </c>
      <c r="U1525" s="64">
        <f t="shared" si="153"/>
        <v>27016.73</v>
      </c>
      <c r="V1525" s="48">
        <v>0</v>
      </c>
      <c r="W1525" s="34">
        <v>0</v>
      </c>
      <c r="X1525" s="36">
        <v>11620</v>
      </c>
      <c r="Y1525" s="41">
        <f t="shared" si="154"/>
        <v>11620</v>
      </c>
      <c r="Z1525" s="42">
        <f t="shared" si="155"/>
        <v>15396.73</v>
      </c>
    </row>
    <row r="1526" spans="1:26" x14ac:dyDescent="0.25">
      <c r="A1526" s="7" t="s">
        <v>2303</v>
      </c>
      <c r="B1526" s="56" t="s">
        <v>953</v>
      </c>
      <c r="C1526" s="6" t="s">
        <v>952</v>
      </c>
      <c r="D1526" s="37" t="s">
        <v>991</v>
      </c>
      <c r="E1526" s="8" t="s">
        <v>992</v>
      </c>
      <c r="F1526" s="5">
        <v>149454.65349898447</v>
      </c>
      <c r="G1526" s="2">
        <v>195668.24094376728</v>
      </c>
      <c r="H1526" s="2">
        <v>238403.75905623272</v>
      </c>
      <c r="I1526" s="2">
        <v>0</v>
      </c>
      <c r="J1526" s="2">
        <v>0</v>
      </c>
      <c r="K1526" s="2">
        <v>0</v>
      </c>
      <c r="L1526" s="2">
        <v>0</v>
      </c>
      <c r="M1526" s="24">
        <f t="shared" si="151"/>
        <v>583526.65349898452</v>
      </c>
      <c r="N1526" s="18">
        <v>195668.24094376728</v>
      </c>
      <c r="O1526" s="17">
        <v>238403.75905623272</v>
      </c>
      <c r="P1526" s="17">
        <v>26734</v>
      </c>
      <c r="Q1526" s="33">
        <v>0</v>
      </c>
      <c r="R1526" s="35">
        <v>0</v>
      </c>
      <c r="S1526" s="40">
        <f t="shared" si="152"/>
        <v>460806</v>
      </c>
      <c r="T1526" s="52">
        <v>0</v>
      </c>
      <c r="U1526" s="64">
        <f t="shared" si="153"/>
        <v>460806</v>
      </c>
      <c r="V1526" s="48">
        <v>0</v>
      </c>
      <c r="W1526" s="34">
        <v>0</v>
      </c>
      <c r="X1526" s="36">
        <v>0</v>
      </c>
      <c r="Y1526" s="41">
        <f t="shared" si="154"/>
        <v>0</v>
      </c>
      <c r="Z1526" s="42">
        <f t="shared" si="155"/>
        <v>460806</v>
      </c>
    </row>
    <row r="1527" spans="1:26" x14ac:dyDescent="0.25">
      <c r="A1527" s="7" t="s">
        <v>2303</v>
      </c>
      <c r="B1527" s="56" t="s">
        <v>953</v>
      </c>
      <c r="C1527" s="6" t="s">
        <v>952</v>
      </c>
      <c r="D1527" s="37" t="s">
        <v>993</v>
      </c>
      <c r="E1527" s="8" t="s">
        <v>994</v>
      </c>
      <c r="F1527" s="5">
        <v>52988356.308521554</v>
      </c>
      <c r="G1527" s="2">
        <v>3703386.8599999994</v>
      </c>
      <c r="H1527" s="2">
        <v>0</v>
      </c>
      <c r="I1527" s="2">
        <v>0</v>
      </c>
      <c r="J1527" s="2">
        <v>0</v>
      </c>
      <c r="K1527" s="2">
        <v>0</v>
      </c>
      <c r="L1527" s="2">
        <v>0</v>
      </c>
      <c r="M1527" s="24">
        <f t="shared" si="151"/>
        <v>56691743.168521553</v>
      </c>
      <c r="N1527" s="18">
        <v>3703386.8599999994</v>
      </c>
      <c r="O1527" s="17">
        <v>0</v>
      </c>
      <c r="P1527" s="17">
        <v>4835571</v>
      </c>
      <c r="Q1527" s="33">
        <v>25955816.51877125</v>
      </c>
      <c r="R1527" s="35">
        <v>34946179.450000003</v>
      </c>
      <c r="S1527" s="40">
        <f t="shared" si="152"/>
        <v>69440953.828771248</v>
      </c>
      <c r="T1527" s="52">
        <v>0</v>
      </c>
      <c r="U1527" s="64">
        <f t="shared" si="153"/>
        <v>69440953.828771248</v>
      </c>
      <c r="V1527" s="48">
        <v>4835571</v>
      </c>
      <c r="W1527" s="34">
        <v>0</v>
      </c>
      <c r="X1527" s="36">
        <v>25900355</v>
      </c>
      <c r="Y1527" s="41">
        <f t="shared" si="154"/>
        <v>30735926</v>
      </c>
      <c r="Z1527" s="42">
        <f t="shared" si="155"/>
        <v>38705027.828771248</v>
      </c>
    </row>
    <row r="1528" spans="1:26" x14ac:dyDescent="0.25">
      <c r="A1528" s="7" t="s">
        <v>2303</v>
      </c>
      <c r="B1528" s="56" t="s">
        <v>953</v>
      </c>
      <c r="C1528" s="6" t="s">
        <v>952</v>
      </c>
      <c r="D1528" s="37" t="s">
        <v>997</v>
      </c>
      <c r="E1528" s="8" t="s">
        <v>998</v>
      </c>
      <c r="F1528" s="5">
        <v>477972158.14897227</v>
      </c>
      <c r="G1528" s="2">
        <v>24263384.101513565</v>
      </c>
      <c r="H1528" s="2">
        <v>7524836.8984864354</v>
      </c>
      <c r="I1528" s="2">
        <v>0</v>
      </c>
      <c r="J1528" s="2">
        <v>0</v>
      </c>
      <c r="K1528" s="2">
        <v>0</v>
      </c>
      <c r="L1528" s="2">
        <v>0</v>
      </c>
      <c r="M1528" s="24">
        <f t="shared" si="151"/>
        <v>509760379.14897227</v>
      </c>
      <c r="N1528" s="18">
        <v>24263384.101513565</v>
      </c>
      <c r="O1528" s="17">
        <v>7524836.8984864354</v>
      </c>
      <c r="P1528" s="17">
        <v>57408060</v>
      </c>
      <c r="Q1528" s="33">
        <v>157040975.26223725</v>
      </c>
      <c r="R1528" s="35">
        <v>332014735.19</v>
      </c>
      <c r="S1528" s="40">
        <f t="shared" si="152"/>
        <v>578251991.45223725</v>
      </c>
      <c r="T1528" s="52">
        <v>0</v>
      </c>
      <c r="U1528" s="64">
        <f t="shared" si="153"/>
        <v>578251991.45223725</v>
      </c>
      <c r="V1528" s="48">
        <v>57408060</v>
      </c>
      <c r="W1528" s="34">
        <v>157040975</v>
      </c>
      <c r="X1528" s="36">
        <v>295311344</v>
      </c>
      <c r="Y1528" s="41">
        <f t="shared" si="154"/>
        <v>509760379</v>
      </c>
      <c r="Z1528" s="42">
        <f t="shared" si="155"/>
        <v>68491612.452237248</v>
      </c>
    </row>
    <row r="1529" spans="1:26" x14ac:dyDescent="0.25">
      <c r="A1529" s="7" t="s">
        <v>2303</v>
      </c>
      <c r="B1529" s="56" t="s">
        <v>953</v>
      </c>
      <c r="C1529" s="6" t="s">
        <v>952</v>
      </c>
      <c r="D1529" s="37" t="s">
        <v>1001</v>
      </c>
      <c r="E1529" s="8" t="s">
        <v>1002</v>
      </c>
      <c r="F1529" s="5">
        <v>0</v>
      </c>
      <c r="G1529" s="2">
        <v>6640.72</v>
      </c>
      <c r="H1529" s="2">
        <v>0</v>
      </c>
      <c r="I1529" s="2">
        <v>0</v>
      </c>
      <c r="J1529" s="2">
        <v>0</v>
      </c>
      <c r="K1529" s="2">
        <v>0</v>
      </c>
      <c r="L1529" s="2">
        <v>0</v>
      </c>
      <c r="M1529" s="24">
        <f t="shared" si="151"/>
        <v>6640.72</v>
      </c>
      <c r="N1529" s="18">
        <v>6640.72</v>
      </c>
      <c r="O1529" s="17">
        <v>0</v>
      </c>
      <c r="P1529" s="17">
        <v>0</v>
      </c>
      <c r="Q1529" s="33">
        <v>0</v>
      </c>
      <c r="R1529" s="35">
        <v>88044.71</v>
      </c>
      <c r="S1529" s="40">
        <f t="shared" si="152"/>
        <v>94685.430000000008</v>
      </c>
      <c r="T1529" s="52">
        <v>0</v>
      </c>
      <c r="U1529" s="64">
        <f t="shared" si="153"/>
        <v>94685.430000000008</v>
      </c>
      <c r="V1529" s="48">
        <v>0</v>
      </c>
      <c r="W1529" s="34">
        <v>0</v>
      </c>
      <c r="X1529" s="36">
        <v>0</v>
      </c>
      <c r="Y1529" s="41">
        <f t="shared" si="154"/>
        <v>0</v>
      </c>
      <c r="Z1529" s="42">
        <f t="shared" si="155"/>
        <v>94685.430000000008</v>
      </c>
    </row>
    <row r="1530" spans="1:26" x14ac:dyDescent="0.25">
      <c r="A1530" s="7" t="s">
        <v>2303</v>
      </c>
      <c r="B1530" s="56" t="s">
        <v>953</v>
      </c>
      <c r="C1530" s="6" t="s">
        <v>952</v>
      </c>
      <c r="D1530" s="37" t="s">
        <v>1003</v>
      </c>
      <c r="E1530" s="8" t="s">
        <v>1004</v>
      </c>
      <c r="F1530" s="5">
        <v>4095231.3190870807</v>
      </c>
      <c r="G1530" s="2">
        <v>7967752.6622756496</v>
      </c>
      <c r="H1530" s="2">
        <v>2449734.9977243505</v>
      </c>
      <c r="I1530" s="2">
        <v>0</v>
      </c>
      <c r="J1530" s="2">
        <v>0</v>
      </c>
      <c r="K1530" s="2">
        <v>0</v>
      </c>
      <c r="L1530" s="2">
        <v>0</v>
      </c>
      <c r="M1530" s="24">
        <f t="shared" si="151"/>
        <v>14512718.979087081</v>
      </c>
      <c r="N1530" s="18">
        <v>7967752.6622756496</v>
      </c>
      <c r="O1530" s="17">
        <v>2449734.9977243505</v>
      </c>
      <c r="P1530" s="17">
        <v>732554</v>
      </c>
      <c r="Q1530" s="33">
        <v>0</v>
      </c>
      <c r="R1530" s="35">
        <v>4209655.66</v>
      </c>
      <c r="S1530" s="40">
        <f t="shared" si="152"/>
        <v>15359697.32</v>
      </c>
      <c r="T1530" s="52">
        <v>0</v>
      </c>
      <c r="U1530" s="64">
        <f t="shared" si="153"/>
        <v>15359697.32</v>
      </c>
      <c r="V1530" s="48">
        <v>0</v>
      </c>
      <c r="W1530" s="34">
        <v>0</v>
      </c>
      <c r="X1530" s="36">
        <v>0</v>
      </c>
      <c r="Y1530" s="41">
        <f t="shared" si="154"/>
        <v>0</v>
      </c>
      <c r="Z1530" s="42">
        <f t="shared" si="155"/>
        <v>15359697.32</v>
      </c>
    </row>
    <row r="1531" spans="1:26" x14ac:dyDescent="0.25">
      <c r="A1531" s="7" t="s">
        <v>2303</v>
      </c>
      <c r="B1531" s="56" t="s">
        <v>953</v>
      </c>
      <c r="C1531" s="6" t="s">
        <v>952</v>
      </c>
      <c r="D1531" s="37" t="s">
        <v>1015</v>
      </c>
      <c r="E1531" s="8" t="s">
        <v>1016</v>
      </c>
      <c r="F1531" s="5">
        <v>147568.58910981537</v>
      </c>
      <c r="G1531" s="2">
        <v>1093025.3233479639</v>
      </c>
      <c r="H1531" s="2">
        <v>1763.6766520361493</v>
      </c>
      <c r="I1531" s="2">
        <v>0</v>
      </c>
      <c r="J1531" s="2">
        <v>0</v>
      </c>
      <c r="K1531" s="2">
        <v>0</v>
      </c>
      <c r="L1531" s="2">
        <v>0</v>
      </c>
      <c r="M1531" s="24">
        <f t="shared" si="151"/>
        <v>1242357.5891098154</v>
      </c>
      <c r="N1531" s="18">
        <v>1093025.3233479639</v>
      </c>
      <c r="O1531" s="17">
        <v>1763.6766520361493</v>
      </c>
      <c r="P1531" s="17">
        <v>26397</v>
      </c>
      <c r="Q1531" s="33">
        <v>0</v>
      </c>
      <c r="R1531" s="35">
        <v>90639.31</v>
      </c>
      <c r="S1531" s="40">
        <f t="shared" si="152"/>
        <v>1211825.31</v>
      </c>
      <c r="T1531" s="52">
        <v>0</v>
      </c>
      <c r="U1531" s="64">
        <f t="shared" si="153"/>
        <v>1211825.31</v>
      </c>
      <c r="V1531" s="48">
        <v>0</v>
      </c>
      <c r="W1531" s="34">
        <v>0</v>
      </c>
      <c r="X1531" s="36">
        <v>0</v>
      </c>
      <c r="Y1531" s="41">
        <f t="shared" si="154"/>
        <v>0</v>
      </c>
      <c r="Z1531" s="42">
        <f t="shared" si="155"/>
        <v>1211825.31</v>
      </c>
    </row>
    <row r="1532" spans="1:26" x14ac:dyDescent="0.25">
      <c r="A1532" s="7" t="s">
        <v>2303</v>
      </c>
      <c r="B1532" s="56" t="s">
        <v>953</v>
      </c>
      <c r="C1532" s="6" t="s">
        <v>952</v>
      </c>
      <c r="D1532" s="37" t="s">
        <v>1017</v>
      </c>
      <c r="E1532" s="8" t="s">
        <v>1018</v>
      </c>
      <c r="F1532" s="5">
        <v>51093735.870952234</v>
      </c>
      <c r="G1532" s="2">
        <v>3903767</v>
      </c>
      <c r="H1532" s="2">
        <v>0</v>
      </c>
      <c r="I1532" s="2">
        <v>0</v>
      </c>
      <c r="J1532" s="2">
        <v>0</v>
      </c>
      <c r="K1532" s="2">
        <v>0</v>
      </c>
      <c r="L1532" s="2">
        <v>0</v>
      </c>
      <c r="M1532" s="24">
        <f t="shared" si="151"/>
        <v>54997502.870952234</v>
      </c>
      <c r="N1532" s="18">
        <v>3903767</v>
      </c>
      <c r="O1532" s="17">
        <v>0</v>
      </c>
      <c r="P1532" s="17">
        <v>4388062</v>
      </c>
      <c r="Q1532" s="33">
        <v>26562931.801524896</v>
      </c>
      <c r="R1532" s="35">
        <v>55762722.840000004</v>
      </c>
      <c r="S1532" s="40">
        <f t="shared" si="152"/>
        <v>90617483.641524896</v>
      </c>
      <c r="T1532" s="52">
        <v>0</v>
      </c>
      <c r="U1532" s="64">
        <f t="shared" si="153"/>
        <v>90617483.641524896</v>
      </c>
      <c r="V1532" s="48">
        <v>4388062</v>
      </c>
      <c r="W1532" s="34">
        <v>26562931.800000001</v>
      </c>
      <c r="X1532" s="36">
        <v>24046509</v>
      </c>
      <c r="Y1532" s="41">
        <f t="shared" si="154"/>
        <v>54997502.799999997</v>
      </c>
      <c r="Z1532" s="42">
        <f t="shared" si="155"/>
        <v>35619980.841524899</v>
      </c>
    </row>
    <row r="1533" spans="1:26" x14ac:dyDescent="0.25">
      <c r="A1533" s="7" t="s">
        <v>2303</v>
      </c>
      <c r="B1533" s="56" t="s">
        <v>953</v>
      </c>
      <c r="C1533" s="6" t="s">
        <v>952</v>
      </c>
      <c r="D1533" s="37" t="s">
        <v>1019</v>
      </c>
      <c r="E1533" s="8" t="s">
        <v>1020</v>
      </c>
      <c r="F1533" s="5">
        <v>222721.69674433238</v>
      </c>
      <c r="G1533" s="2">
        <v>1382587</v>
      </c>
      <c r="H1533" s="2">
        <v>0</v>
      </c>
      <c r="I1533" s="2">
        <v>0</v>
      </c>
      <c r="J1533" s="2">
        <v>0</v>
      </c>
      <c r="K1533" s="2">
        <v>0</v>
      </c>
      <c r="L1533" s="2">
        <v>0</v>
      </c>
      <c r="M1533" s="24">
        <f t="shared" si="151"/>
        <v>1605308.6967443323</v>
      </c>
      <c r="N1533" s="18">
        <v>1382587</v>
      </c>
      <c r="O1533" s="17">
        <v>0</v>
      </c>
      <c r="P1533" s="17">
        <v>39840</v>
      </c>
      <c r="Q1533" s="33">
        <v>0</v>
      </c>
      <c r="R1533" s="35">
        <v>456653.32</v>
      </c>
      <c r="S1533" s="40">
        <f t="shared" si="152"/>
        <v>1879080.32</v>
      </c>
      <c r="T1533" s="52">
        <v>0</v>
      </c>
      <c r="U1533" s="64">
        <f t="shared" si="153"/>
        <v>1879080.32</v>
      </c>
      <c r="V1533" s="48">
        <v>0</v>
      </c>
      <c r="W1533" s="34">
        <v>0</v>
      </c>
      <c r="X1533" s="36">
        <v>0</v>
      </c>
      <c r="Y1533" s="41">
        <f t="shared" si="154"/>
        <v>0</v>
      </c>
      <c r="Z1533" s="42">
        <f t="shared" si="155"/>
        <v>1879080.32</v>
      </c>
    </row>
    <row r="1534" spans="1:26" x14ac:dyDescent="0.25">
      <c r="A1534" s="7" t="s">
        <v>2303</v>
      </c>
      <c r="B1534" s="56" t="s">
        <v>953</v>
      </c>
      <c r="C1534" s="6" t="s">
        <v>952</v>
      </c>
      <c r="D1534" s="37" t="s">
        <v>1021</v>
      </c>
      <c r="E1534" s="8" t="s">
        <v>1022</v>
      </c>
      <c r="F1534" s="5">
        <v>352864.54780731699</v>
      </c>
      <c r="G1534" s="2">
        <v>887311.71307933447</v>
      </c>
      <c r="H1534" s="2">
        <v>51212.486920665513</v>
      </c>
      <c r="I1534" s="2">
        <v>0</v>
      </c>
      <c r="J1534" s="2">
        <v>0</v>
      </c>
      <c r="K1534" s="2">
        <v>0</v>
      </c>
      <c r="L1534" s="2">
        <v>0</v>
      </c>
      <c r="M1534" s="24">
        <f t="shared" si="151"/>
        <v>1291388.7478073169</v>
      </c>
      <c r="N1534" s="18">
        <v>887311.71307933447</v>
      </c>
      <c r="O1534" s="17">
        <v>51212.486920665513</v>
      </c>
      <c r="P1534" s="17">
        <v>63120</v>
      </c>
      <c r="Q1534" s="33">
        <v>0</v>
      </c>
      <c r="R1534" s="35">
        <v>1385822.63</v>
      </c>
      <c r="S1534" s="40">
        <f t="shared" si="152"/>
        <v>2387466.83</v>
      </c>
      <c r="T1534" s="52">
        <v>0</v>
      </c>
      <c r="U1534" s="64">
        <f t="shared" si="153"/>
        <v>2387466.83</v>
      </c>
      <c r="V1534" s="48">
        <v>0</v>
      </c>
      <c r="W1534" s="34">
        <v>0</v>
      </c>
      <c r="X1534" s="36">
        <v>0</v>
      </c>
      <c r="Y1534" s="41">
        <f t="shared" si="154"/>
        <v>0</v>
      </c>
      <c r="Z1534" s="42">
        <f t="shared" si="155"/>
        <v>2387466.83</v>
      </c>
    </row>
    <row r="1535" spans="1:26" x14ac:dyDescent="0.25">
      <c r="A1535" s="7" t="s">
        <v>2303</v>
      </c>
      <c r="B1535" s="56" t="s">
        <v>953</v>
      </c>
      <c r="C1535" s="6" t="s">
        <v>952</v>
      </c>
      <c r="D1535" s="37" t="s">
        <v>1025</v>
      </c>
      <c r="E1535" s="8" t="s">
        <v>1026</v>
      </c>
      <c r="F1535" s="5">
        <v>38120.491006907156</v>
      </c>
      <c r="G1535" s="2">
        <v>324129</v>
      </c>
      <c r="H1535" s="2">
        <v>0</v>
      </c>
      <c r="I1535" s="2">
        <v>0</v>
      </c>
      <c r="J1535" s="2">
        <v>0</v>
      </c>
      <c r="K1535" s="2">
        <v>0</v>
      </c>
      <c r="L1535" s="2">
        <v>0</v>
      </c>
      <c r="M1535" s="24">
        <f t="shared" si="151"/>
        <v>362249.49100690713</v>
      </c>
      <c r="N1535" s="18">
        <v>324129</v>
      </c>
      <c r="O1535" s="17">
        <v>0</v>
      </c>
      <c r="P1535" s="17">
        <v>6819</v>
      </c>
      <c r="Q1535" s="33">
        <v>0</v>
      </c>
      <c r="R1535" s="35">
        <v>676882.14</v>
      </c>
      <c r="S1535" s="40">
        <f t="shared" si="152"/>
        <v>1007830.14</v>
      </c>
      <c r="T1535" s="52">
        <v>0</v>
      </c>
      <c r="U1535" s="64">
        <f t="shared" si="153"/>
        <v>1007830.14</v>
      </c>
      <c r="V1535" s="48">
        <v>6819</v>
      </c>
      <c r="W1535" s="34">
        <v>0</v>
      </c>
      <c r="X1535" s="36">
        <v>355431</v>
      </c>
      <c r="Y1535" s="41">
        <f t="shared" si="154"/>
        <v>362250</v>
      </c>
      <c r="Z1535" s="42">
        <f t="shared" si="155"/>
        <v>645580.14</v>
      </c>
    </row>
    <row r="1536" spans="1:26" x14ac:dyDescent="0.25">
      <c r="A1536" s="7" t="s">
        <v>2303</v>
      </c>
      <c r="B1536" s="56" t="s">
        <v>953</v>
      </c>
      <c r="C1536" s="6" t="s">
        <v>952</v>
      </c>
      <c r="D1536" s="37" t="s">
        <v>1027</v>
      </c>
      <c r="E1536" s="8" t="s">
        <v>1028</v>
      </c>
      <c r="F1536" s="5">
        <v>128313.42237705612</v>
      </c>
      <c r="G1536" s="2">
        <v>725826.03</v>
      </c>
      <c r="H1536" s="2">
        <v>0</v>
      </c>
      <c r="I1536" s="2">
        <v>0</v>
      </c>
      <c r="J1536" s="2">
        <v>0</v>
      </c>
      <c r="K1536" s="2">
        <v>0</v>
      </c>
      <c r="L1536" s="2">
        <v>0</v>
      </c>
      <c r="M1536" s="24">
        <f t="shared" si="151"/>
        <v>854139.45237705612</v>
      </c>
      <c r="N1536" s="18">
        <v>725826.03</v>
      </c>
      <c r="O1536" s="17">
        <v>0</v>
      </c>
      <c r="P1536" s="17">
        <v>22953</v>
      </c>
      <c r="Q1536" s="33">
        <v>0</v>
      </c>
      <c r="R1536" s="35">
        <v>0</v>
      </c>
      <c r="S1536" s="40">
        <f t="shared" si="152"/>
        <v>748779.03</v>
      </c>
      <c r="T1536" s="52">
        <v>0</v>
      </c>
      <c r="U1536" s="64">
        <f t="shared" si="153"/>
        <v>748779.03</v>
      </c>
      <c r="V1536" s="48">
        <v>0</v>
      </c>
      <c r="W1536" s="34">
        <v>0</v>
      </c>
      <c r="X1536" s="36">
        <v>0</v>
      </c>
      <c r="Y1536" s="41">
        <f t="shared" si="154"/>
        <v>0</v>
      </c>
      <c r="Z1536" s="42">
        <f t="shared" si="155"/>
        <v>748779.03</v>
      </c>
    </row>
    <row r="1537" spans="1:26" x14ac:dyDescent="0.25">
      <c r="A1537" s="7" t="s">
        <v>2303</v>
      </c>
      <c r="B1537" s="56" t="s">
        <v>953</v>
      </c>
      <c r="C1537" s="6" t="s">
        <v>952</v>
      </c>
      <c r="D1537" s="37" t="s">
        <v>1029</v>
      </c>
      <c r="E1537" s="8" t="s">
        <v>1030</v>
      </c>
      <c r="F1537" s="5">
        <v>785246547.34859157</v>
      </c>
      <c r="G1537" s="2">
        <v>16396002</v>
      </c>
      <c r="H1537" s="2">
        <v>0</v>
      </c>
      <c r="I1537" s="2">
        <v>0</v>
      </c>
      <c r="J1537" s="2">
        <v>0</v>
      </c>
      <c r="K1537" s="2">
        <v>0</v>
      </c>
      <c r="L1537" s="2">
        <v>0</v>
      </c>
      <c r="M1537" s="24">
        <f t="shared" si="151"/>
        <v>801642549.34859157</v>
      </c>
      <c r="N1537" s="18">
        <v>16396002</v>
      </c>
      <c r="O1537" s="17">
        <v>0</v>
      </c>
      <c r="P1537" s="17">
        <v>67218164</v>
      </c>
      <c r="Q1537" s="33">
        <v>409473441.65285265</v>
      </c>
      <c r="R1537" s="35">
        <v>438866613.52999997</v>
      </c>
      <c r="S1537" s="40">
        <f t="shared" si="152"/>
        <v>931954221.18285263</v>
      </c>
      <c r="T1537" s="52">
        <v>0</v>
      </c>
      <c r="U1537" s="64">
        <f t="shared" si="153"/>
        <v>931954221.18285263</v>
      </c>
      <c r="V1537" s="48">
        <v>67218164</v>
      </c>
      <c r="W1537" s="34">
        <v>409473441.64999998</v>
      </c>
      <c r="X1537" s="36">
        <v>324950943</v>
      </c>
      <c r="Y1537" s="41">
        <f t="shared" si="154"/>
        <v>801642548.64999998</v>
      </c>
      <c r="Z1537" s="42">
        <f t="shared" si="155"/>
        <v>130311672.53285265</v>
      </c>
    </row>
    <row r="1538" spans="1:26" x14ac:dyDescent="0.25">
      <c r="A1538" s="7" t="s">
        <v>2303</v>
      </c>
      <c r="B1538" s="56" t="s">
        <v>953</v>
      </c>
      <c r="C1538" s="6" t="s">
        <v>952</v>
      </c>
      <c r="D1538" s="37" t="s">
        <v>1031</v>
      </c>
      <c r="E1538" s="8" t="s">
        <v>1032</v>
      </c>
      <c r="F1538" s="5">
        <v>915529814.02222884</v>
      </c>
      <c r="G1538" s="2">
        <v>43605761.200000048</v>
      </c>
      <c r="H1538" s="2">
        <v>0</v>
      </c>
      <c r="I1538" s="2">
        <v>0</v>
      </c>
      <c r="J1538" s="2">
        <v>0</v>
      </c>
      <c r="K1538" s="2">
        <v>0</v>
      </c>
      <c r="L1538" s="2">
        <v>0</v>
      </c>
      <c r="M1538" s="24">
        <f t="shared" si="151"/>
        <v>959135575.22222888</v>
      </c>
      <c r="N1538" s="18">
        <v>43605761.200000048</v>
      </c>
      <c r="O1538" s="17">
        <v>0</v>
      </c>
      <c r="P1538" s="17">
        <v>102572898</v>
      </c>
      <c r="Q1538" s="33">
        <v>342111349.10415256</v>
      </c>
      <c r="R1538" s="35">
        <v>193849624.99000001</v>
      </c>
      <c r="S1538" s="40">
        <f t="shared" si="152"/>
        <v>682139633.29415262</v>
      </c>
      <c r="T1538" s="52">
        <v>0</v>
      </c>
      <c r="U1538" s="64">
        <f t="shared" si="153"/>
        <v>682139633.29415262</v>
      </c>
      <c r="V1538" s="48">
        <v>102572898</v>
      </c>
      <c r="W1538" s="34">
        <v>342111349</v>
      </c>
      <c r="X1538" s="36">
        <v>228300933.19999999</v>
      </c>
      <c r="Y1538" s="41">
        <f t="shared" si="154"/>
        <v>672985180.20000005</v>
      </c>
      <c r="Z1538" s="42">
        <f t="shared" si="155"/>
        <v>9154453.0941525698</v>
      </c>
    </row>
    <row r="1539" spans="1:26" x14ac:dyDescent="0.25">
      <c r="A1539" s="7" t="s">
        <v>2303</v>
      </c>
      <c r="B1539" s="56" t="s">
        <v>953</v>
      </c>
      <c r="C1539" s="6" t="s">
        <v>952</v>
      </c>
      <c r="D1539" s="37" t="s">
        <v>1033</v>
      </c>
      <c r="E1539" s="8" t="s">
        <v>1034</v>
      </c>
      <c r="F1539" s="5">
        <v>9204569.6910600886</v>
      </c>
      <c r="G1539" s="2">
        <v>12043112.926574284</v>
      </c>
      <c r="H1539" s="2">
        <v>5050217.5734257158</v>
      </c>
      <c r="I1539" s="2">
        <v>0</v>
      </c>
      <c r="J1539" s="2">
        <v>0</v>
      </c>
      <c r="K1539" s="2">
        <v>0</v>
      </c>
      <c r="L1539" s="2">
        <v>0</v>
      </c>
      <c r="M1539" s="24">
        <f t="shared" si="151"/>
        <v>26297900.191060089</v>
      </c>
      <c r="N1539" s="18">
        <v>12043112.926574284</v>
      </c>
      <c r="O1539" s="17">
        <v>5050217.5734257158</v>
      </c>
      <c r="P1539" s="17">
        <v>1646510</v>
      </c>
      <c r="Q1539" s="33">
        <v>0</v>
      </c>
      <c r="R1539" s="35">
        <v>5712128.4299999997</v>
      </c>
      <c r="S1539" s="40">
        <f t="shared" si="152"/>
        <v>24451968.93</v>
      </c>
      <c r="T1539" s="52">
        <v>0</v>
      </c>
      <c r="U1539" s="64">
        <f t="shared" si="153"/>
        <v>24451968.93</v>
      </c>
      <c r="V1539" s="48">
        <v>0</v>
      </c>
      <c r="W1539" s="34">
        <v>0</v>
      </c>
      <c r="X1539" s="36">
        <v>0</v>
      </c>
      <c r="Y1539" s="41">
        <f t="shared" si="154"/>
        <v>0</v>
      </c>
      <c r="Z1539" s="42">
        <f t="shared" si="155"/>
        <v>24451968.93</v>
      </c>
    </row>
    <row r="1540" spans="1:26" x14ac:dyDescent="0.25">
      <c r="A1540" s="7" t="s">
        <v>2303</v>
      </c>
      <c r="B1540" s="56" t="s">
        <v>953</v>
      </c>
      <c r="C1540" s="6" t="s">
        <v>952</v>
      </c>
      <c r="D1540" s="37" t="s">
        <v>1035</v>
      </c>
      <c r="E1540" s="8" t="s">
        <v>1036</v>
      </c>
      <c r="F1540" s="5">
        <v>220093.29284994176</v>
      </c>
      <c r="G1540" s="2">
        <v>2837637</v>
      </c>
      <c r="H1540" s="2">
        <v>0</v>
      </c>
      <c r="I1540" s="2">
        <v>0</v>
      </c>
      <c r="J1540" s="2">
        <v>0</v>
      </c>
      <c r="K1540" s="2">
        <v>0</v>
      </c>
      <c r="L1540" s="2">
        <v>0</v>
      </c>
      <c r="M1540" s="24">
        <f t="shared" si="151"/>
        <v>3057730.2928499416</v>
      </c>
      <c r="N1540" s="18">
        <v>2837637</v>
      </c>
      <c r="O1540" s="17">
        <v>0</v>
      </c>
      <c r="P1540" s="17">
        <v>39370</v>
      </c>
      <c r="Q1540" s="33">
        <v>0</v>
      </c>
      <c r="R1540" s="35">
        <v>333006.32</v>
      </c>
      <c r="S1540" s="40">
        <f t="shared" si="152"/>
        <v>3210013.32</v>
      </c>
      <c r="T1540" s="52">
        <v>0</v>
      </c>
      <c r="U1540" s="64">
        <f t="shared" si="153"/>
        <v>3210013.32</v>
      </c>
      <c r="V1540" s="48">
        <v>0</v>
      </c>
      <c r="W1540" s="34">
        <v>0</v>
      </c>
      <c r="X1540" s="36">
        <v>0</v>
      </c>
      <c r="Y1540" s="41">
        <f t="shared" si="154"/>
        <v>0</v>
      </c>
      <c r="Z1540" s="42">
        <f t="shared" si="155"/>
        <v>3210013.32</v>
      </c>
    </row>
    <row r="1541" spans="1:26" x14ac:dyDescent="0.25">
      <c r="A1541" s="7" t="s">
        <v>2303</v>
      </c>
      <c r="B1541" s="56" t="s">
        <v>953</v>
      </c>
      <c r="C1541" s="6" t="s">
        <v>952</v>
      </c>
      <c r="D1541" s="37" t="s">
        <v>1037</v>
      </c>
      <c r="E1541" s="8" t="s">
        <v>1038</v>
      </c>
      <c r="F1541" s="5">
        <v>2059925.8440989433</v>
      </c>
      <c r="G1541" s="2">
        <v>2298259.9300000002</v>
      </c>
      <c r="H1541" s="2">
        <v>0</v>
      </c>
      <c r="I1541" s="2">
        <v>0</v>
      </c>
      <c r="J1541" s="2">
        <v>0</v>
      </c>
      <c r="K1541" s="2">
        <v>0</v>
      </c>
      <c r="L1541" s="2">
        <v>0</v>
      </c>
      <c r="M1541" s="24">
        <f t="shared" ref="M1541:M1604" si="156">+F1541+G1541+H1541+I1541+J1541+K1541+L1541</f>
        <v>4358185.7740989439</v>
      </c>
      <c r="N1541" s="18">
        <v>2298259.9300000002</v>
      </c>
      <c r="O1541" s="17">
        <v>0</v>
      </c>
      <c r="P1541" s="17">
        <v>368479</v>
      </c>
      <c r="Q1541" s="33">
        <v>0</v>
      </c>
      <c r="R1541" s="35">
        <v>6138172.7300000004</v>
      </c>
      <c r="S1541" s="40">
        <f t="shared" si="152"/>
        <v>8804911.6600000001</v>
      </c>
      <c r="T1541" s="52">
        <v>0</v>
      </c>
      <c r="U1541" s="64">
        <f t="shared" si="153"/>
        <v>8804911.6600000001</v>
      </c>
      <c r="V1541" s="48">
        <v>368479</v>
      </c>
      <c r="W1541" s="34">
        <v>0</v>
      </c>
      <c r="X1541" s="36">
        <v>3989707</v>
      </c>
      <c r="Y1541" s="41">
        <f t="shared" si="154"/>
        <v>4358186</v>
      </c>
      <c r="Z1541" s="42">
        <f t="shared" si="155"/>
        <v>4446725.66</v>
      </c>
    </row>
    <row r="1542" spans="1:26" x14ac:dyDescent="0.25">
      <c r="A1542" s="7" t="s">
        <v>2303</v>
      </c>
      <c r="B1542" s="56" t="s">
        <v>953</v>
      </c>
      <c r="C1542" s="6" t="s">
        <v>952</v>
      </c>
      <c r="D1542" s="37" t="s">
        <v>1041</v>
      </c>
      <c r="E1542" s="8" t="s">
        <v>1042</v>
      </c>
      <c r="F1542" s="5">
        <v>50285.095551143764</v>
      </c>
      <c r="G1542" s="2">
        <v>1162493.4467807186</v>
      </c>
      <c r="H1542" s="2">
        <v>15776.553219281439</v>
      </c>
      <c r="I1542" s="2">
        <v>0</v>
      </c>
      <c r="J1542" s="2">
        <v>0</v>
      </c>
      <c r="K1542" s="2">
        <v>0</v>
      </c>
      <c r="L1542" s="2">
        <v>0</v>
      </c>
      <c r="M1542" s="24">
        <f t="shared" si="156"/>
        <v>1228555.0955511439</v>
      </c>
      <c r="N1542" s="18">
        <v>1162493.4467807186</v>
      </c>
      <c r="O1542" s="17">
        <v>15776.553219281439</v>
      </c>
      <c r="P1542" s="17">
        <v>8995</v>
      </c>
      <c r="Q1542" s="33">
        <v>0</v>
      </c>
      <c r="R1542" s="35">
        <v>3578484.09</v>
      </c>
      <c r="S1542" s="40">
        <f t="shared" ref="S1542:S1605" si="157">+N1542+O1542+P1542+Q1542+R1542</f>
        <v>4765749.09</v>
      </c>
      <c r="T1542" s="52">
        <v>0</v>
      </c>
      <c r="U1542" s="64">
        <f t="shared" ref="U1542:U1605" si="158">+S1542+T1542</f>
        <v>4765749.09</v>
      </c>
      <c r="V1542" s="48">
        <v>0</v>
      </c>
      <c r="W1542" s="34">
        <v>0</v>
      </c>
      <c r="X1542" s="36">
        <v>0</v>
      </c>
      <c r="Y1542" s="41">
        <f t="shared" ref="Y1542:Y1605" si="159">+V1542+W1542+X1542</f>
        <v>0</v>
      </c>
      <c r="Z1542" s="42">
        <f t="shared" ref="Z1542:Z1605" si="160">+S1542-Y1542+T1542</f>
        <v>4765749.09</v>
      </c>
    </row>
    <row r="1543" spans="1:26" x14ac:dyDescent="0.25">
      <c r="A1543" s="7" t="s">
        <v>2303</v>
      </c>
      <c r="B1543" s="56" t="s">
        <v>953</v>
      </c>
      <c r="C1543" s="6" t="s">
        <v>952</v>
      </c>
      <c r="D1543" s="37" t="s">
        <v>1043</v>
      </c>
      <c r="E1543" s="8" t="s">
        <v>1044</v>
      </c>
      <c r="F1543" s="5">
        <v>0</v>
      </c>
      <c r="G1543" s="2">
        <v>1365328</v>
      </c>
      <c r="H1543" s="2">
        <v>0</v>
      </c>
      <c r="I1543" s="2">
        <v>0</v>
      </c>
      <c r="J1543" s="2">
        <v>0</v>
      </c>
      <c r="K1543" s="2">
        <v>0</v>
      </c>
      <c r="L1543" s="2">
        <v>0</v>
      </c>
      <c r="M1543" s="24">
        <f t="shared" si="156"/>
        <v>1365328</v>
      </c>
      <c r="N1543" s="18">
        <v>1365328</v>
      </c>
      <c r="O1543" s="17">
        <v>0</v>
      </c>
      <c r="P1543" s="17">
        <v>0</v>
      </c>
      <c r="Q1543" s="33">
        <v>0</v>
      </c>
      <c r="R1543" s="35">
        <v>705971.67</v>
      </c>
      <c r="S1543" s="40">
        <f t="shared" si="157"/>
        <v>2071299.67</v>
      </c>
      <c r="T1543" s="52">
        <v>0</v>
      </c>
      <c r="U1543" s="64">
        <f t="shared" si="158"/>
        <v>2071299.67</v>
      </c>
      <c r="V1543" s="48">
        <v>0</v>
      </c>
      <c r="W1543" s="34">
        <v>0</v>
      </c>
      <c r="X1543" s="36">
        <v>0</v>
      </c>
      <c r="Y1543" s="41">
        <f t="shared" si="159"/>
        <v>0</v>
      </c>
      <c r="Z1543" s="42">
        <f t="shared" si="160"/>
        <v>2071299.67</v>
      </c>
    </row>
    <row r="1544" spans="1:26" x14ac:dyDescent="0.25">
      <c r="A1544" s="7" t="s">
        <v>2303</v>
      </c>
      <c r="B1544" s="56" t="s">
        <v>953</v>
      </c>
      <c r="C1544" s="6" t="s">
        <v>952</v>
      </c>
      <c r="D1544" s="37" t="s">
        <v>1045</v>
      </c>
      <c r="E1544" s="8" t="s">
        <v>1046</v>
      </c>
      <c r="F1544" s="5">
        <v>3120093.0421306565</v>
      </c>
      <c r="G1544" s="2">
        <v>73425</v>
      </c>
      <c r="H1544" s="2">
        <v>0</v>
      </c>
      <c r="I1544" s="2">
        <v>0</v>
      </c>
      <c r="J1544" s="2">
        <v>0</v>
      </c>
      <c r="K1544" s="2">
        <v>0</v>
      </c>
      <c r="L1544" s="2">
        <v>0</v>
      </c>
      <c r="M1544" s="24">
        <f t="shared" si="156"/>
        <v>3193518.0421306565</v>
      </c>
      <c r="N1544" s="18">
        <v>73425</v>
      </c>
      <c r="O1544" s="17">
        <v>0</v>
      </c>
      <c r="P1544" s="17">
        <v>354077</v>
      </c>
      <c r="Q1544" s="33">
        <v>1140677.2491982596</v>
      </c>
      <c r="R1544" s="35">
        <v>361847.01</v>
      </c>
      <c r="S1544" s="40">
        <f t="shared" si="157"/>
        <v>1930026.2591982596</v>
      </c>
      <c r="T1544" s="52">
        <v>0</v>
      </c>
      <c r="U1544" s="64">
        <f t="shared" si="158"/>
        <v>1930026.2591982596</v>
      </c>
      <c r="V1544" s="48">
        <v>354077</v>
      </c>
      <c r="W1544" s="34">
        <v>1140677</v>
      </c>
      <c r="X1544" s="36">
        <v>411738.28</v>
      </c>
      <c r="Y1544" s="41">
        <f t="shared" si="159"/>
        <v>1906492.28</v>
      </c>
      <c r="Z1544" s="42">
        <f t="shared" si="160"/>
        <v>23533.979198259534</v>
      </c>
    </row>
    <row r="1545" spans="1:26" x14ac:dyDescent="0.25">
      <c r="A1545" s="7" t="s">
        <v>2303</v>
      </c>
      <c r="B1545" s="56" t="s">
        <v>953</v>
      </c>
      <c r="C1545" s="6" t="s">
        <v>952</v>
      </c>
      <c r="D1545" s="37" t="s">
        <v>1047</v>
      </c>
      <c r="E1545" s="8" t="s">
        <v>1048</v>
      </c>
      <c r="F1545" s="5">
        <v>41379.506292709739</v>
      </c>
      <c r="G1545" s="2">
        <v>234070</v>
      </c>
      <c r="H1545" s="2">
        <v>0</v>
      </c>
      <c r="I1545" s="2">
        <v>0</v>
      </c>
      <c r="J1545" s="2">
        <v>0</v>
      </c>
      <c r="K1545" s="2">
        <v>0</v>
      </c>
      <c r="L1545" s="2">
        <v>0</v>
      </c>
      <c r="M1545" s="24">
        <f t="shared" si="156"/>
        <v>275449.50629270973</v>
      </c>
      <c r="N1545" s="18">
        <v>234070</v>
      </c>
      <c r="O1545" s="17">
        <v>0</v>
      </c>
      <c r="P1545" s="17">
        <v>7402</v>
      </c>
      <c r="Q1545" s="33">
        <v>0</v>
      </c>
      <c r="R1545" s="35">
        <v>353481.66</v>
      </c>
      <c r="S1545" s="40">
        <f t="shared" si="157"/>
        <v>594953.65999999992</v>
      </c>
      <c r="T1545" s="52">
        <v>0</v>
      </c>
      <c r="U1545" s="64">
        <f t="shared" si="158"/>
        <v>594953.65999999992</v>
      </c>
      <c r="V1545" s="48">
        <v>0</v>
      </c>
      <c r="W1545" s="34">
        <v>0</v>
      </c>
      <c r="X1545" s="36">
        <v>0</v>
      </c>
      <c r="Y1545" s="41">
        <f t="shared" si="159"/>
        <v>0</v>
      </c>
      <c r="Z1545" s="42">
        <f t="shared" si="160"/>
        <v>594953.65999999992</v>
      </c>
    </row>
    <row r="1546" spans="1:26" x14ac:dyDescent="0.25">
      <c r="A1546" s="7" t="s">
        <v>2303</v>
      </c>
      <c r="B1546" s="56" t="s">
        <v>953</v>
      </c>
      <c r="C1546" s="6" t="s">
        <v>952</v>
      </c>
      <c r="D1546" s="37" t="s">
        <v>1049</v>
      </c>
      <c r="E1546" s="8" t="s">
        <v>1050</v>
      </c>
      <c r="F1546" s="5">
        <v>1813305.1915000698</v>
      </c>
      <c r="G1546" s="2">
        <v>4042668.4186891392</v>
      </c>
      <c r="H1546" s="2">
        <v>579335.60131086037</v>
      </c>
      <c r="I1546" s="2">
        <v>0</v>
      </c>
      <c r="J1546" s="2">
        <v>0</v>
      </c>
      <c r="K1546" s="2">
        <v>0</v>
      </c>
      <c r="L1546" s="2">
        <v>0</v>
      </c>
      <c r="M1546" s="24">
        <f t="shared" si="156"/>
        <v>6435309.2115000691</v>
      </c>
      <c r="N1546" s="18">
        <v>4042668.4186891392</v>
      </c>
      <c r="O1546" s="17">
        <v>579335.60131086037</v>
      </c>
      <c r="P1546" s="17">
        <v>324363</v>
      </c>
      <c r="Q1546" s="33">
        <v>0</v>
      </c>
      <c r="R1546" s="35">
        <v>15217961.57</v>
      </c>
      <c r="S1546" s="40">
        <f t="shared" si="157"/>
        <v>20164328.59</v>
      </c>
      <c r="T1546" s="52">
        <v>0</v>
      </c>
      <c r="U1546" s="64">
        <f t="shared" si="158"/>
        <v>20164328.59</v>
      </c>
      <c r="V1546" s="48">
        <v>0</v>
      </c>
      <c r="W1546" s="34">
        <v>0</v>
      </c>
      <c r="X1546" s="36">
        <v>0</v>
      </c>
      <c r="Y1546" s="41">
        <f t="shared" si="159"/>
        <v>0</v>
      </c>
      <c r="Z1546" s="42">
        <f t="shared" si="160"/>
        <v>20164328.59</v>
      </c>
    </row>
    <row r="1547" spans="1:26" x14ac:dyDescent="0.25">
      <c r="A1547" s="7" t="s">
        <v>2303</v>
      </c>
      <c r="B1547" s="56" t="s">
        <v>953</v>
      </c>
      <c r="C1547" s="6" t="s">
        <v>952</v>
      </c>
      <c r="D1547" s="37" t="s">
        <v>1059</v>
      </c>
      <c r="E1547" s="8" t="s">
        <v>1060</v>
      </c>
      <c r="F1547" s="5">
        <v>454119088.2841146</v>
      </c>
      <c r="G1547" s="2">
        <v>0</v>
      </c>
      <c r="H1547" s="2">
        <v>8927830</v>
      </c>
      <c r="I1547" s="2">
        <v>0</v>
      </c>
      <c r="J1547" s="2">
        <v>0</v>
      </c>
      <c r="K1547" s="2">
        <v>0</v>
      </c>
      <c r="L1547" s="2">
        <v>0</v>
      </c>
      <c r="M1547" s="24">
        <f t="shared" si="156"/>
        <v>463046918.2841146</v>
      </c>
      <c r="N1547" s="18">
        <v>0</v>
      </c>
      <c r="O1547" s="17">
        <v>8927830</v>
      </c>
      <c r="P1547" s="17">
        <v>48542371</v>
      </c>
      <c r="Q1547" s="33">
        <v>182750213.06470782</v>
      </c>
      <c r="R1547" s="35">
        <v>179350494.28</v>
      </c>
      <c r="S1547" s="40">
        <f t="shared" si="157"/>
        <v>419570908.34470785</v>
      </c>
      <c r="T1547" s="52">
        <v>0</v>
      </c>
      <c r="U1547" s="64">
        <f t="shared" si="158"/>
        <v>419570908.34470785</v>
      </c>
      <c r="V1547" s="48">
        <v>48542371</v>
      </c>
      <c r="W1547" s="34">
        <v>182750213</v>
      </c>
      <c r="X1547" s="36">
        <v>184884858.80000001</v>
      </c>
      <c r="Y1547" s="41">
        <f t="shared" si="159"/>
        <v>416177442.80000001</v>
      </c>
      <c r="Z1547" s="42">
        <f t="shared" si="160"/>
        <v>3393465.5447078347</v>
      </c>
    </row>
    <row r="1548" spans="1:26" x14ac:dyDescent="0.25">
      <c r="A1548" s="7" t="s">
        <v>2303</v>
      </c>
      <c r="B1548" s="56" t="s">
        <v>953</v>
      </c>
      <c r="C1548" s="6" t="s">
        <v>952</v>
      </c>
      <c r="D1548" s="37" t="s">
        <v>1061</v>
      </c>
      <c r="E1548" s="8" t="s">
        <v>1062</v>
      </c>
      <c r="F1548" s="5">
        <v>3013984.349241755</v>
      </c>
      <c r="G1548" s="2">
        <v>2686736</v>
      </c>
      <c r="H1548" s="2">
        <v>0</v>
      </c>
      <c r="I1548" s="2">
        <v>0</v>
      </c>
      <c r="J1548" s="2">
        <v>0</v>
      </c>
      <c r="K1548" s="2">
        <v>0</v>
      </c>
      <c r="L1548" s="2">
        <v>0</v>
      </c>
      <c r="M1548" s="24">
        <f t="shared" si="156"/>
        <v>5700720.349241755</v>
      </c>
      <c r="N1548" s="18">
        <v>2686736</v>
      </c>
      <c r="O1548" s="17">
        <v>0</v>
      </c>
      <c r="P1548" s="17">
        <v>34129</v>
      </c>
      <c r="Q1548" s="33">
        <v>2823189.7621030947</v>
      </c>
      <c r="R1548" s="35">
        <v>3895198.3</v>
      </c>
      <c r="S1548" s="40">
        <f t="shared" si="157"/>
        <v>9439253.0621030945</v>
      </c>
      <c r="T1548" s="52">
        <v>0</v>
      </c>
      <c r="U1548" s="64">
        <f t="shared" si="158"/>
        <v>9439253.0621030945</v>
      </c>
      <c r="V1548" s="48">
        <v>34129</v>
      </c>
      <c r="W1548" s="34">
        <v>2823189.76</v>
      </c>
      <c r="X1548" s="36">
        <v>2843401</v>
      </c>
      <c r="Y1548" s="41">
        <f t="shared" si="159"/>
        <v>5700719.7599999998</v>
      </c>
      <c r="Z1548" s="42">
        <f t="shared" si="160"/>
        <v>3738533.3021030948</v>
      </c>
    </row>
    <row r="1549" spans="1:26" x14ac:dyDescent="0.25">
      <c r="A1549" s="7" t="s">
        <v>2303</v>
      </c>
      <c r="B1549" s="56" t="s">
        <v>953</v>
      </c>
      <c r="C1549" s="6" t="s">
        <v>952</v>
      </c>
      <c r="D1549" s="37" t="s">
        <v>1063</v>
      </c>
      <c r="E1549" s="8" t="s">
        <v>1064</v>
      </c>
      <c r="F1549" s="5">
        <v>4575098.0759982644</v>
      </c>
      <c r="G1549" s="2">
        <v>11325310.955758501</v>
      </c>
      <c r="H1549" s="2">
        <v>903355.04424149857</v>
      </c>
      <c r="I1549" s="2">
        <v>0</v>
      </c>
      <c r="J1549" s="2">
        <v>0</v>
      </c>
      <c r="K1549" s="2">
        <v>0</v>
      </c>
      <c r="L1549" s="2">
        <v>0</v>
      </c>
      <c r="M1549" s="24">
        <f t="shared" si="156"/>
        <v>16803764.075998265</v>
      </c>
      <c r="N1549" s="18">
        <v>11325310.955758501</v>
      </c>
      <c r="O1549" s="17">
        <v>903355.04424149857</v>
      </c>
      <c r="P1549" s="17">
        <v>818392</v>
      </c>
      <c r="Q1549" s="33">
        <v>0</v>
      </c>
      <c r="R1549" s="35">
        <v>8284127.9500000002</v>
      </c>
      <c r="S1549" s="40">
        <f t="shared" si="157"/>
        <v>21331185.949999999</v>
      </c>
      <c r="T1549" s="52">
        <v>0</v>
      </c>
      <c r="U1549" s="64">
        <f t="shared" si="158"/>
        <v>21331185.949999999</v>
      </c>
      <c r="V1549" s="48">
        <v>0</v>
      </c>
      <c r="W1549" s="34">
        <v>0</v>
      </c>
      <c r="X1549" s="36">
        <v>0</v>
      </c>
      <c r="Y1549" s="41">
        <f t="shared" si="159"/>
        <v>0</v>
      </c>
      <c r="Z1549" s="42">
        <f t="shared" si="160"/>
        <v>21331185.949999999</v>
      </c>
    </row>
    <row r="1550" spans="1:26" x14ac:dyDescent="0.25">
      <c r="A1550" s="7" t="s">
        <v>2303</v>
      </c>
      <c r="B1550" s="56" t="s">
        <v>953</v>
      </c>
      <c r="C1550" s="6" t="s">
        <v>952</v>
      </c>
      <c r="D1550" s="37" t="s">
        <v>1065</v>
      </c>
      <c r="E1550" s="8" t="s">
        <v>1066</v>
      </c>
      <c r="F1550" s="5">
        <v>47394.004362050408</v>
      </c>
      <c r="G1550" s="2">
        <v>353318</v>
      </c>
      <c r="H1550" s="2">
        <v>0</v>
      </c>
      <c r="I1550" s="2">
        <v>0</v>
      </c>
      <c r="J1550" s="2">
        <v>0</v>
      </c>
      <c r="K1550" s="2">
        <v>0</v>
      </c>
      <c r="L1550" s="2">
        <v>0</v>
      </c>
      <c r="M1550" s="24">
        <f t="shared" si="156"/>
        <v>400712.00436205039</v>
      </c>
      <c r="N1550" s="18">
        <v>353318</v>
      </c>
      <c r="O1550" s="17">
        <v>0</v>
      </c>
      <c r="P1550" s="17">
        <v>8478</v>
      </c>
      <c r="Q1550" s="33">
        <v>0</v>
      </c>
      <c r="R1550" s="35">
        <v>407993.63</v>
      </c>
      <c r="S1550" s="40">
        <f t="shared" si="157"/>
        <v>769789.63</v>
      </c>
      <c r="T1550" s="52">
        <v>0</v>
      </c>
      <c r="U1550" s="64">
        <f t="shared" si="158"/>
        <v>769789.63</v>
      </c>
      <c r="V1550" s="48">
        <v>0</v>
      </c>
      <c r="W1550" s="34">
        <v>0</v>
      </c>
      <c r="X1550" s="36">
        <v>0</v>
      </c>
      <c r="Y1550" s="41">
        <f t="shared" si="159"/>
        <v>0</v>
      </c>
      <c r="Z1550" s="42">
        <f t="shared" si="160"/>
        <v>769789.63</v>
      </c>
    </row>
    <row r="1551" spans="1:26" x14ac:dyDescent="0.25">
      <c r="A1551" s="7" t="s">
        <v>2303</v>
      </c>
      <c r="B1551" s="56" t="s">
        <v>953</v>
      </c>
      <c r="C1551" s="6" t="s">
        <v>952</v>
      </c>
      <c r="D1551" s="37" t="s">
        <v>1067</v>
      </c>
      <c r="E1551" s="8" t="s">
        <v>1068</v>
      </c>
      <c r="F1551" s="5">
        <v>0</v>
      </c>
      <c r="G1551" s="2">
        <v>74808</v>
      </c>
      <c r="H1551" s="2">
        <v>0</v>
      </c>
      <c r="I1551" s="2">
        <v>0</v>
      </c>
      <c r="J1551" s="2">
        <v>0</v>
      </c>
      <c r="K1551" s="2">
        <v>0</v>
      </c>
      <c r="L1551" s="2">
        <v>0</v>
      </c>
      <c r="M1551" s="24">
        <f t="shared" si="156"/>
        <v>74808</v>
      </c>
      <c r="N1551" s="18">
        <v>74808</v>
      </c>
      <c r="O1551" s="17">
        <v>0</v>
      </c>
      <c r="P1551" s="17">
        <v>0</v>
      </c>
      <c r="Q1551" s="33">
        <v>0</v>
      </c>
      <c r="R1551" s="35">
        <v>77078.539999999994</v>
      </c>
      <c r="S1551" s="40">
        <f t="shared" si="157"/>
        <v>151886.53999999998</v>
      </c>
      <c r="T1551" s="52">
        <v>0</v>
      </c>
      <c r="U1551" s="64">
        <f t="shared" si="158"/>
        <v>151886.53999999998</v>
      </c>
      <c r="V1551" s="48">
        <v>0</v>
      </c>
      <c r="W1551" s="34">
        <v>0</v>
      </c>
      <c r="X1551" s="36">
        <v>0</v>
      </c>
      <c r="Y1551" s="41">
        <f t="shared" si="159"/>
        <v>0</v>
      </c>
      <c r="Z1551" s="42">
        <f t="shared" si="160"/>
        <v>151886.53999999998</v>
      </c>
    </row>
    <row r="1552" spans="1:26" x14ac:dyDescent="0.25">
      <c r="A1552" s="7" t="s">
        <v>2303</v>
      </c>
      <c r="B1552" s="56" t="s">
        <v>953</v>
      </c>
      <c r="C1552" s="6" t="s">
        <v>952</v>
      </c>
      <c r="D1552" s="37" t="s">
        <v>1069</v>
      </c>
      <c r="E1552" s="8" t="s">
        <v>1070</v>
      </c>
      <c r="F1552" s="5">
        <v>25603246.005828723</v>
      </c>
      <c r="G1552" s="2">
        <v>58702319.606685303</v>
      </c>
      <c r="H1552" s="2">
        <v>2398227.7933146958</v>
      </c>
      <c r="I1552" s="2">
        <v>0</v>
      </c>
      <c r="J1552" s="2">
        <v>0</v>
      </c>
      <c r="K1552" s="2">
        <v>0</v>
      </c>
      <c r="L1552" s="2">
        <v>0</v>
      </c>
      <c r="M1552" s="24">
        <f t="shared" si="156"/>
        <v>86703793.405828714</v>
      </c>
      <c r="N1552" s="18">
        <v>58702319.606685303</v>
      </c>
      <c r="O1552" s="17">
        <v>2398227.7933146958</v>
      </c>
      <c r="P1552" s="17">
        <v>4579900</v>
      </c>
      <c r="Q1552" s="33">
        <v>0</v>
      </c>
      <c r="R1552" s="35">
        <v>50708601.189999998</v>
      </c>
      <c r="S1552" s="40">
        <f t="shared" si="157"/>
        <v>116389048.59</v>
      </c>
      <c r="T1552" s="52">
        <v>0</v>
      </c>
      <c r="U1552" s="64">
        <f t="shared" si="158"/>
        <v>116389048.59</v>
      </c>
      <c r="V1552" s="48">
        <v>0</v>
      </c>
      <c r="W1552" s="34">
        <v>0</v>
      </c>
      <c r="X1552" s="36">
        <v>0</v>
      </c>
      <c r="Y1552" s="41">
        <f t="shared" si="159"/>
        <v>0</v>
      </c>
      <c r="Z1552" s="42">
        <f t="shared" si="160"/>
        <v>116389048.59</v>
      </c>
    </row>
    <row r="1553" spans="1:26" x14ac:dyDescent="0.25">
      <c r="A1553" s="7" t="s">
        <v>2303</v>
      </c>
      <c r="B1553" s="56" t="s">
        <v>953</v>
      </c>
      <c r="C1553" s="6" t="s">
        <v>952</v>
      </c>
      <c r="D1553" s="37" t="s">
        <v>1071</v>
      </c>
      <c r="E1553" s="8" t="s">
        <v>1072</v>
      </c>
      <c r="F1553" s="5">
        <v>0</v>
      </c>
      <c r="G1553" s="2">
        <v>0</v>
      </c>
      <c r="H1553" s="2">
        <v>0</v>
      </c>
      <c r="I1553" s="2">
        <v>0</v>
      </c>
      <c r="J1553" s="2">
        <v>0</v>
      </c>
      <c r="K1553" s="2">
        <v>0</v>
      </c>
      <c r="L1553" s="2">
        <v>0</v>
      </c>
      <c r="M1553" s="24">
        <f t="shared" si="156"/>
        <v>0</v>
      </c>
      <c r="N1553" s="18">
        <v>0</v>
      </c>
      <c r="O1553" s="17">
        <v>0</v>
      </c>
      <c r="P1553" s="17">
        <v>0</v>
      </c>
      <c r="Q1553" s="33">
        <v>0</v>
      </c>
      <c r="R1553" s="35">
        <v>1022649.64</v>
      </c>
      <c r="S1553" s="40">
        <f t="shared" si="157"/>
        <v>1022649.64</v>
      </c>
      <c r="T1553" s="52">
        <v>0</v>
      </c>
      <c r="U1553" s="64">
        <f t="shared" si="158"/>
        <v>1022649.64</v>
      </c>
      <c r="V1553" s="48">
        <v>0</v>
      </c>
      <c r="W1553" s="34">
        <v>0</v>
      </c>
      <c r="X1553" s="36">
        <v>0</v>
      </c>
      <c r="Y1553" s="41">
        <f t="shared" si="159"/>
        <v>0</v>
      </c>
      <c r="Z1553" s="42">
        <f t="shared" si="160"/>
        <v>1022649.64</v>
      </c>
    </row>
    <row r="1554" spans="1:26" x14ac:dyDescent="0.25">
      <c r="A1554" s="7" t="s">
        <v>2303</v>
      </c>
      <c r="B1554" s="56" t="s">
        <v>953</v>
      </c>
      <c r="C1554" s="6" t="s">
        <v>952</v>
      </c>
      <c r="D1554" s="37" t="s">
        <v>1073</v>
      </c>
      <c r="E1554" s="8" t="s">
        <v>1074</v>
      </c>
      <c r="F1554" s="5">
        <v>223736887.06133825</v>
      </c>
      <c r="G1554" s="2">
        <v>29685620.800000072</v>
      </c>
      <c r="H1554" s="2">
        <v>0</v>
      </c>
      <c r="I1554" s="2">
        <v>0</v>
      </c>
      <c r="J1554" s="2">
        <v>0</v>
      </c>
      <c r="K1554" s="2">
        <v>0</v>
      </c>
      <c r="L1554" s="2">
        <v>0</v>
      </c>
      <c r="M1554" s="24">
        <f t="shared" si="156"/>
        <v>253422507.86133832</v>
      </c>
      <c r="N1554" s="18">
        <v>29685620.800000072</v>
      </c>
      <c r="O1554" s="17">
        <v>0</v>
      </c>
      <c r="P1554" s="17">
        <v>40021978</v>
      </c>
      <c r="Q1554" s="33">
        <v>0</v>
      </c>
      <c r="R1554" s="35">
        <v>160009816.06</v>
      </c>
      <c r="S1554" s="40">
        <f t="shared" si="157"/>
        <v>229717414.86000007</v>
      </c>
      <c r="T1554" s="52">
        <v>0</v>
      </c>
      <c r="U1554" s="64">
        <f t="shared" si="158"/>
        <v>229717414.86000007</v>
      </c>
      <c r="V1554" s="48">
        <v>40021978</v>
      </c>
      <c r="W1554" s="34">
        <v>0</v>
      </c>
      <c r="X1554" s="36">
        <v>189607583.03999999</v>
      </c>
      <c r="Y1554" s="41">
        <f t="shared" si="159"/>
        <v>229629561.03999999</v>
      </c>
      <c r="Z1554" s="42">
        <f t="shared" si="160"/>
        <v>87853.820000082254</v>
      </c>
    </row>
    <row r="1555" spans="1:26" x14ac:dyDescent="0.25">
      <c r="A1555" s="7" t="s">
        <v>2303</v>
      </c>
      <c r="B1555" s="56" t="s">
        <v>953</v>
      </c>
      <c r="C1555" s="6" t="s">
        <v>952</v>
      </c>
      <c r="D1555" s="37" t="s">
        <v>1075</v>
      </c>
      <c r="E1555" s="8" t="s">
        <v>1076</v>
      </c>
      <c r="F1555" s="5">
        <v>1915075.3523792881</v>
      </c>
      <c r="G1555" s="2">
        <v>5323500.4099999992</v>
      </c>
      <c r="H1555" s="2">
        <v>0</v>
      </c>
      <c r="I1555" s="2">
        <v>0</v>
      </c>
      <c r="J1555" s="2">
        <v>0</v>
      </c>
      <c r="K1555" s="2">
        <v>0</v>
      </c>
      <c r="L1555" s="2">
        <v>0</v>
      </c>
      <c r="M1555" s="24">
        <f t="shared" si="156"/>
        <v>7238575.7623792868</v>
      </c>
      <c r="N1555" s="18">
        <v>5323500.4099999992</v>
      </c>
      <c r="O1555" s="17">
        <v>0</v>
      </c>
      <c r="P1555" s="17">
        <v>342568</v>
      </c>
      <c r="Q1555" s="33">
        <v>0</v>
      </c>
      <c r="R1555" s="35">
        <v>4704360.62</v>
      </c>
      <c r="S1555" s="40">
        <f t="shared" si="157"/>
        <v>10370429.029999999</v>
      </c>
      <c r="T1555" s="52">
        <v>0</v>
      </c>
      <c r="U1555" s="64">
        <f t="shared" si="158"/>
        <v>10370429.029999999</v>
      </c>
      <c r="V1555" s="48">
        <v>342568</v>
      </c>
      <c r="W1555" s="34">
        <v>0</v>
      </c>
      <c r="X1555" s="36">
        <v>6896007</v>
      </c>
      <c r="Y1555" s="41">
        <f t="shared" si="159"/>
        <v>7238575</v>
      </c>
      <c r="Z1555" s="42">
        <f t="shared" si="160"/>
        <v>3131854.0299999993</v>
      </c>
    </row>
    <row r="1556" spans="1:26" x14ac:dyDescent="0.25">
      <c r="A1556" s="7" t="s">
        <v>2303</v>
      </c>
      <c r="B1556" s="56" t="s">
        <v>953</v>
      </c>
      <c r="C1556" s="6" t="s">
        <v>952</v>
      </c>
      <c r="D1556" s="37" t="s">
        <v>1083</v>
      </c>
      <c r="E1556" s="8" t="s">
        <v>1084</v>
      </c>
      <c r="F1556" s="5">
        <v>29705210.000176534</v>
      </c>
      <c r="G1556" s="2">
        <v>0</v>
      </c>
      <c r="H1556" s="2">
        <v>522578</v>
      </c>
      <c r="I1556" s="2">
        <v>0</v>
      </c>
      <c r="J1556" s="2">
        <v>0</v>
      </c>
      <c r="K1556" s="2">
        <v>0</v>
      </c>
      <c r="L1556" s="2">
        <v>0</v>
      </c>
      <c r="M1556" s="24">
        <f t="shared" si="156"/>
        <v>30227788.000176534</v>
      </c>
      <c r="N1556" s="18">
        <v>0</v>
      </c>
      <c r="O1556" s="17">
        <v>522578</v>
      </c>
      <c r="P1556" s="17">
        <v>3622424</v>
      </c>
      <c r="Q1556" s="33">
        <v>9454587.5730156377</v>
      </c>
      <c r="R1556" s="35">
        <v>10353831.92</v>
      </c>
      <c r="S1556" s="40">
        <f t="shared" si="157"/>
        <v>23953421.493015639</v>
      </c>
      <c r="T1556" s="52">
        <v>0</v>
      </c>
      <c r="U1556" s="64">
        <f t="shared" si="158"/>
        <v>23953421.493015639</v>
      </c>
      <c r="V1556" s="48">
        <v>3622424</v>
      </c>
      <c r="W1556" s="34">
        <v>9454587.5700000003</v>
      </c>
      <c r="X1556" s="36">
        <v>10876409.92</v>
      </c>
      <c r="Y1556" s="41">
        <f t="shared" si="159"/>
        <v>23953421.490000002</v>
      </c>
      <c r="Z1556" s="42">
        <f t="shared" si="160"/>
        <v>3.0156373977661133E-3</v>
      </c>
    </row>
    <row r="1557" spans="1:26" x14ac:dyDescent="0.25">
      <c r="A1557" s="7" t="s">
        <v>2303</v>
      </c>
      <c r="B1557" s="56" t="s">
        <v>953</v>
      </c>
      <c r="C1557" s="6" t="s">
        <v>952</v>
      </c>
      <c r="D1557" s="37" t="s">
        <v>1087</v>
      </c>
      <c r="E1557" s="8" t="s">
        <v>1088</v>
      </c>
      <c r="F1557" s="5">
        <v>0</v>
      </c>
      <c r="G1557" s="2">
        <v>7178</v>
      </c>
      <c r="H1557" s="2">
        <v>0</v>
      </c>
      <c r="I1557" s="2">
        <v>0</v>
      </c>
      <c r="J1557" s="2">
        <v>0</v>
      </c>
      <c r="K1557" s="2">
        <v>0</v>
      </c>
      <c r="L1557" s="2">
        <v>0</v>
      </c>
      <c r="M1557" s="24">
        <f t="shared" si="156"/>
        <v>7178</v>
      </c>
      <c r="N1557" s="18">
        <v>7178</v>
      </c>
      <c r="O1557" s="17">
        <v>0</v>
      </c>
      <c r="P1557" s="17">
        <v>0</v>
      </c>
      <c r="Q1557" s="33">
        <v>0</v>
      </c>
      <c r="R1557" s="35">
        <v>37993.519999999997</v>
      </c>
      <c r="S1557" s="40">
        <f t="shared" si="157"/>
        <v>45171.519999999997</v>
      </c>
      <c r="T1557" s="52">
        <v>0</v>
      </c>
      <c r="U1557" s="64">
        <f t="shared" si="158"/>
        <v>45171.519999999997</v>
      </c>
      <c r="V1557" s="48">
        <v>0</v>
      </c>
      <c r="W1557" s="34">
        <v>0</v>
      </c>
      <c r="X1557" s="36">
        <v>0</v>
      </c>
      <c r="Y1557" s="41">
        <f t="shared" si="159"/>
        <v>0</v>
      </c>
      <c r="Z1557" s="42">
        <f t="shared" si="160"/>
        <v>45171.519999999997</v>
      </c>
    </row>
    <row r="1558" spans="1:26" x14ac:dyDescent="0.25">
      <c r="A1558" s="7" t="s">
        <v>2303</v>
      </c>
      <c r="B1558" s="56" t="s">
        <v>953</v>
      </c>
      <c r="C1558" s="6" t="s">
        <v>952</v>
      </c>
      <c r="D1558" s="37" t="s">
        <v>1089</v>
      </c>
      <c r="E1558" s="8" t="s">
        <v>1090</v>
      </c>
      <c r="F1558" s="5">
        <v>287207.39772445324</v>
      </c>
      <c r="G1558" s="2">
        <v>2247859</v>
      </c>
      <c r="H1558" s="2">
        <v>0</v>
      </c>
      <c r="I1558" s="2">
        <v>0</v>
      </c>
      <c r="J1558" s="2">
        <v>0</v>
      </c>
      <c r="K1558" s="2">
        <v>0</v>
      </c>
      <c r="L1558" s="2">
        <v>0</v>
      </c>
      <c r="M1558" s="24">
        <f t="shared" si="156"/>
        <v>2535066.3977244534</v>
      </c>
      <c r="N1558" s="18">
        <v>2247859</v>
      </c>
      <c r="O1558" s="17">
        <v>0</v>
      </c>
      <c r="P1558" s="17">
        <v>51376</v>
      </c>
      <c r="Q1558" s="33">
        <v>0</v>
      </c>
      <c r="R1558" s="35">
        <v>3672189.18</v>
      </c>
      <c r="S1558" s="40">
        <f t="shared" si="157"/>
        <v>5971424.1799999997</v>
      </c>
      <c r="T1558" s="52">
        <v>0</v>
      </c>
      <c r="U1558" s="64">
        <f t="shared" si="158"/>
        <v>5971424.1799999997</v>
      </c>
      <c r="V1558" s="48">
        <v>0</v>
      </c>
      <c r="W1558" s="34">
        <v>0</v>
      </c>
      <c r="X1558" s="36">
        <v>0</v>
      </c>
      <c r="Y1558" s="41">
        <f t="shared" si="159"/>
        <v>0</v>
      </c>
      <c r="Z1558" s="42">
        <f t="shared" si="160"/>
        <v>5971424.1799999997</v>
      </c>
    </row>
    <row r="1559" spans="1:26" x14ac:dyDescent="0.25">
      <c r="A1559" s="7" t="s">
        <v>2303</v>
      </c>
      <c r="B1559" s="56" t="s">
        <v>953</v>
      </c>
      <c r="C1559" s="6" t="s">
        <v>952</v>
      </c>
      <c r="D1559" s="37" t="s">
        <v>1093</v>
      </c>
      <c r="E1559" s="8" t="s">
        <v>1094</v>
      </c>
      <c r="F1559" s="5">
        <v>15166242.949839948</v>
      </c>
      <c r="G1559" s="2">
        <v>34441661.900000006</v>
      </c>
      <c r="H1559" s="2">
        <v>0</v>
      </c>
      <c r="I1559" s="2">
        <v>0</v>
      </c>
      <c r="J1559" s="2">
        <v>0</v>
      </c>
      <c r="K1559" s="2">
        <v>0</v>
      </c>
      <c r="L1559" s="2">
        <v>0</v>
      </c>
      <c r="M1559" s="24">
        <f t="shared" si="156"/>
        <v>49607904.849839956</v>
      </c>
      <c r="N1559" s="18">
        <v>34441661.900000006</v>
      </c>
      <c r="O1559" s="17">
        <v>0</v>
      </c>
      <c r="P1559" s="17">
        <v>158550</v>
      </c>
      <c r="Q1559" s="33">
        <v>14279895.086196041</v>
      </c>
      <c r="R1559" s="35">
        <v>16030496.09</v>
      </c>
      <c r="S1559" s="40">
        <f t="shared" si="157"/>
        <v>64910603.076196045</v>
      </c>
      <c r="T1559" s="52">
        <v>0</v>
      </c>
      <c r="U1559" s="64">
        <f t="shared" si="158"/>
        <v>64910603.076196045</v>
      </c>
      <c r="V1559" s="48">
        <v>158550</v>
      </c>
      <c r="W1559" s="34">
        <v>14279895</v>
      </c>
      <c r="X1559" s="36">
        <v>35169460</v>
      </c>
      <c r="Y1559" s="41">
        <f t="shared" si="159"/>
        <v>49607905</v>
      </c>
      <c r="Z1559" s="42">
        <f t="shared" si="160"/>
        <v>15302698.076196045</v>
      </c>
    </row>
    <row r="1560" spans="1:26" x14ac:dyDescent="0.25">
      <c r="A1560" s="7" t="s">
        <v>2303</v>
      </c>
      <c r="B1560" s="56" t="s">
        <v>953</v>
      </c>
      <c r="C1560" s="6" t="s">
        <v>952</v>
      </c>
      <c r="D1560" s="37" t="s">
        <v>1095</v>
      </c>
      <c r="E1560" s="8" t="s">
        <v>1096</v>
      </c>
      <c r="F1560" s="5">
        <v>354009853.64651179</v>
      </c>
      <c r="G1560" s="2">
        <v>21315332.7700001</v>
      </c>
      <c r="H1560" s="2">
        <v>0</v>
      </c>
      <c r="I1560" s="2">
        <v>0</v>
      </c>
      <c r="J1560" s="2">
        <v>0</v>
      </c>
      <c r="K1560" s="2">
        <v>0</v>
      </c>
      <c r="L1560" s="2">
        <v>0</v>
      </c>
      <c r="M1560" s="24">
        <f t="shared" si="156"/>
        <v>375325186.41651189</v>
      </c>
      <c r="N1560" s="18">
        <v>21315332.7700001</v>
      </c>
      <c r="O1560" s="17">
        <v>0</v>
      </c>
      <c r="P1560" s="17">
        <v>37044329</v>
      </c>
      <c r="Q1560" s="33">
        <v>146919068.59085596</v>
      </c>
      <c r="R1560" s="35">
        <v>152197237.74000001</v>
      </c>
      <c r="S1560" s="40">
        <f t="shared" si="157"/>
        <v>357475968.10085607</v>
      </c>
      <c r="T1560" s="52">
        <v>0</v>
      </c>
      <c r="U1560" s="64">
        <f t="shared" si="158"/>
        <v>357475968.10085607</v>
      </c>
      <c r="V1560" s="48">
        <v>37044329</v>
      </c>
      <c r="W1560" s="34">
        <v>146919068.59</v>
      </c>
      <c r="X1560" s="36">
        <v>170936190.41</v>
      </c>
      <c r="Y1560" s="41">
        <f t="shared" si="159"/>
        <v>354899588</v>
      </c>
      <c r="Z1560" s="42">
        <f t="shared" si="160"/>
        <v>2576380.1008560658</v>
      </c>
    </row>
    <row r="1561" spans="1:26" x14ac:dyDescent="0.25">
      <c r="A1561" s="7" t="s">
        <v>2303</v>
      </c>
      <c r="B1561" s="56" t="s">
        <v>953</v>
      </c>
      <c r="C1561" s="6" t="s">
        <v>952</v>
      </c>
      <c r="D1561" s="37" t="s">
        <v>1097</v>
      </c>
      <c r="E1561" s="8" t="s">
        <v>1098</v>
      </c>
      <c r="F1561" s="5">
        <v>19360.892384865594</v>
      </c>
      <c r="G1561" s="2">
        <v>119739</v>
      </c>
      <c r="H1561" s="2">
        <v>0</v>
      </c>
      <c r="I1561" s="2">
        <v>0</v>
      </c>
      <c r="J1561" s="2">
        <v>0</v>
      </c>
      <c r="K1561" s="2">
        <v>0</v>
      </c>
      <c r="L1561" s="2">
        <v>0</v>
      </c>
      <c r="M1561" s="24">
        <f t="shared" si="156"/>
        <v>139099.89238486558</v>
      </c>
      <c r="N1561" s="18">
        <v>119739</v>
      </c>
      <c r="O1561" s="17">
        <v>0</v>
      </c>
      <c r="P1561" s="17">
        <v>3463</v>
      </c>
      <c r="Q1561" s="33">
        <v>0</v>
      </c>
      <c r="R1561" s="35">
        <v>163886.21</v>
      </c>
      <c r="S1561" s="40">
        <f t="shared" si="157"/>
        <v>287088.20999999996</v>
      </c>
      <c r="T1561" s="52">
        <v>0</v>
      </c>
      <c r="U1561" s="64">
        <f t="shared" si="158"/>
        <v>287088.20999999996</v>
      </c>
      <c r="V1561" s="48">
        <v>0</v>
      </c>
      <c r="W1561" s="34">
        <v>0</v>
      </c>
      <c r="X1561" s="36">
        <v>0</v>
      </c>
      <c r="Y1561" s="41">
        <f t="shared" si="159"/>
        <v>0</v>
      </c>
      <c r="Z1561" s="42">
        <f t="shared" si="160"/>
        <v>287088.20999999996</v>
      </c>
    </row>
    <row r="1562" spans="1:26" x14ac:dyDescent="0.25">
      <c r="A1562" s="7" t="s">
        <v>2303</v>
      </c>
      <c r="B1562" s="56" t="s">
        <v>953</v>
      </c>
      <c r="C1562" s="6" t="s">
        <v>952</v>
      </c>
      <c r="D1562" s="37" t="s">
        <v>1099</v>
      </c>
      <c r="E1562" s="8" t="s">
        <v>1100</v>
      </c>
      <c r="F1562" s="5">
        <v>18088.79605288339</v>
      </c>
      <c r="G1562" s="2">
        <v>292273</v>
      </c>
      <c r="H1562" s="2">
        <v>0</v>
      </c>
      <c r="I1562" s="2">
        <v>0</v>
      </c>
      <c r="J1562" s="2">
        <v>0</v>
      </c>
      <c r="K1562" s="2">
        <v>0</v>
      </c>
      <c r="L1562" s="2">
        <v>0</v>
      </c>
      <c r="M1562" s="24">
        <f t="shared" si="156"/>
        <v>310361.79605288338</v>
      </c>
      <c r="N1562" s="18">
        <v>292273</v>
      </c>
      <c r="O1562" s="17">
        <v>0</v>
      </c>
      <c r="P1562" s="17">
        <v>3236</v>
      </c>
      <c r="Q1562" s="33">
        <v>0</v>
      </c>
      <c r="R1562" s="35">
        <v>941629.54</v>
      </c>
      <c r="S1562" s="40">
        <f t="shared" si="157"/>
        <v>1237138.54</v>
      </c>
      <c r="T1562" s="52">
        <v>0</v>
      </c>
      <c r="U1562" s="64">
        <f t="shared" si="158"/>
        <v>1237138.54</v>
      </c>
      <c r="V1562" s="48">
        <v>0</v>
      </c>
      <c r="W1562" s="34">
        <v>0</v>
      </c>
      <c r="X1562" s="36">
        <v>0</v>
      </c>
      <c r="Y1562" s="41">
        <f t="shared" si="159"/>
        <v>0</v>
      </c>
      <c r="Z1562" s="42">
        <f t="shared" si="160"/>
        <v>1237138.54</v>
      </c>
    </row>
    <row r="1563" spans="1:26" x14ac:dyDescent="0.25">
      <c r="A1563" s="7" t="s">
        <v>2303</v>
      </c>
      <c r="B1563" s="56" t="s">
        <v>953</v>
      </c>
      <c r="C1563" s="6" t="s">
        <v>952</v>
      </c>
      <c r="D1563" s="37" t="s">
        <v>1103</v>
      </c>
      <c r="E1563" s="8" t="s">
        <v>1104</v>
      </c>
      <c r="F1563" s="5">
        <v>1487861.6956211952</v>
      </c>
      <c r="G1563" s="2">
        <v>8416335</v>
      </c>
      <c r="H1563" s="2">
        <v>0</v>
      </c>
      <c r="I1563" s="2">
        <v>0</v>
      </c>
      <c r="J1563" s="2">
        <v>0</v>
      </c>
      <c r="K1563" s="2">
        <v>0</v>
      </c>
      <c r="L1563" s="2">
        <v>0</v>
      </c>
      <c r="M1563" s="24">
        <f t="shared" si="156"/>
        <v>9904196.6956211962</v>
      </c>
      <c r="N1563" s="18">
        <v>8416335</v>
      </c>
      <c r="O1563" s="17">
        <v>0</v>
      </c>
      <c r="P1563" s="17">
        <v>266148</v>
      </c>
      <c r="Q1563" s="33">
        <v>0</v>
      </c>
      <c r="R1563" s="35">
        <v>1409583.58</v>
      </c>
      <c r="S1563" s="40">
        <f t="shared" si="157"/>
        <v>10092066.58</v>
      </c>
      <c r="T1563" s="52">
        <v>0</v>
      </c>
      <c r="U1563" s="64">
        <f t="shared" si="158"/>
        <v>10092066.58</v>
      </c>
      <c r="V1563" s="48">
        <v>0</v>
      </c>
      <c r="W1563" s="34">
        <v>0</v>
      </c>
      <c r="X1563" s="36">
        <v>0</v>
      </c>
      <c r="Y1563" s="41">
        <f t="shared" si="159"/>
        <v>0</v>
      </c>
      <c r="Z1563" s="42">
        <f t="shared" si="160"/>
        <v>10092066.58</v>
      </c>
    </row>
    <row r="1564" spans="1:26" x14ac:dyDescent="0.25">
      <c r="A1564" s="7" t="s">
        <v>2303</v>
      </c>
      <c r="B1564" s="56" t="s">
        <v>953</v>
      </c>
      <c r="C1564" s="6" t="s">
        <v>952</v>
      </c>
      <c r="D1564" s="37" t="s">
        <v>1105</v>
      </c>
      <c r="E1564" s="8" t="s">
        <v>1106</v>
      </c>
      <c r="F1564" s="5">
        <v>123497.93773102816</v>
      </c>
      <c r="G1564" s="2">
        <v>103106.72182410824</v>
      </c>
      <c r="H1564" s="2">
        <v>219268.27817589176</v>
      </c>
      <c r="I1564" s="2">
        <v>0</v>
      </c>
      <c r="J1564" s="2">
        <v>0</v>
      </c>
      <c r="K1564" s="2">
        <v>0</v>
      </c>
      <c r="L1564" s="2">
        <v>0</v>
      </c>
      <c r="M1564" s="24">
        <f t="shared" si="156"/>
        <v>445872.93773102819</v>
      </c>
      <c r="N1564" s="18">
        <v>103106.72182410824</v>
      </c>
      <c r="O1564" s="17">
        <v>219268.27817589176</v>
      </c>
      <c r="P1564" s="17">
        <v>22091</v>
      </c>
      <c r="Q1564" s="33">
        <v>0</v>
      </c>
      <c r="R1564" s="35">
        <v>1199529.2</v>
      </c>
      <c r="S1564" s="40">
        <f t="shared" si="157"/>
        <v>1543995.2</v>
      </c>
      <c r="T1564" s="52">
        <v>0</v>
      </c>
      <c r="U1564" s="64">
        <f t="shared" si="158"/>
        <v>1543995.2</v>
      </c>
      <c r="V1564" s="48">
        <v>0</v>
      </c>
      <c r="W1564" s="34">
        <v>0</v>
      </c>
      <c r="X1564" s="36">
        <v>0</v>
      </c>
      <c r="Y1564" s="41">
        <f t="shared" si="159"/>
        <v>0</v>
      </c>
      <c r="Z1564" s="42">
        <f t="shared" si="160"/>
        <v>1543995.2</v>
      </c>
    </row>
    <row r="1565" spans="1:26" x14ac:dyDescent="0.25">
      <c r="A1565" s="7" t="s">
        <v>2303</v>
      </c>
      <c r="B1565" s="56" t="s">
        <v>953</v>
      </c>
      <c r="C1565" s="6" t="s">
        <v>952</v>
      </c>
      <c r="D1565" s="37" t="s">
        <v>1111</v>
      </c>
      <c r="E1565" s="8" t="s">
        <v>1112</v>
      </c>
      <c r="F1565" s="5">
        <v>0</v>
      </c>
      <c r="G1565" s="2">
        <v>0</v>
      </c>
      <c r="H1565" s="2">
        <v>0</v>
      </c>
      <c r="I1565" s="2">
        <v>0</v>
      </c>
      <c r="J1565" s="2">
        <v>0</v>
      </c>
      <c r="K1565" s="2">
        <v>0</v>
      </c>
      <c r="L1565" s="2">
        <v>0</v>
      </c>
      <c r="M1565" s="24">
        <f t="shared" si="156"/>
        <v>0</v>
      </c>
      <c r="N1565" s="18">
        <v>0</v>
      </c>
      <c r="O1565" s="17">
        <v>0</v>
      </c>
      <c r="P1565" s="17">
        <v>0</v>
      </c>
      <c r="Q1565" s="33">
        <v>0</v>
      </c>
      <c r="R1565" s="35">
        <v>489590.8</v>
      </c>
      <c r="S1565" s="40">
        <f t="shared" si="157"/>
        <v>489590.8</v>
      </c>
      <c r="T1565" s="52">
        <v>0</v>
      </c>
      <c r="U1565" s="64">
        <f t="shared" si="158"/>
        <v>489590.8</v>
      </c>
      <c r="V1565" s="48">
        <v>0</v>
      </c>
      <c r="W1565" s="34">
        <v>0</v>
      </c>
      <c r="X1565" s="36">
        <v>0</v>
      </c>
      <c r="Y1565" s="41">
        <f t="shared" si="159"/>
        <v>0</v>
      </c>
      <c r="Z1565" s="42">
        <f t="shared" si="160"/>
        <v>489590.8</v>
      </c>
    </row>
    <row r="1566" spans="1:26" x14ac:dyDescent="0.25">
      <c r="A1566" s="7" t="s">
        <v>2303</v>
      </c>
      <c r="B1566" s="56" t="s">
        <v>953</v>
      </c>
      <c r="C1566" s="6" t="s">
        <v>952</v>
      </c>
      <c r="D1566" s="37" t="s">
        <v>1113</v>
      </c>
      <c r="E1566" s="8" t="s">
        <v>1114</v>
      </c>
      <c r="F1566" s="5">
        <v>482681.05135372723</v>
      </c>
      <c r="G1566" s="2">
        <v>1207358</v>
      </c>
      <c r="H1566" s="2">
        <v>0</v>
      </c>
      <c r="I1566" s="2">
        <v>0</v>
      </c>
      <c r="J1566" s="2">
        <v>0</v>
      </c>
      <c r="K1566" s="2">
        <v>0</v>
      </c>
      <c r="L1566" s="2">
        <v>0</v>
      </c>
      <c r="M1566" s="24">
        <f t="shared" si="156"/>
        <v>1690039.0513537272</v>
      </c>
      <c r="N1566" s="18">
        <v>1207358</v>
      </c>
      <c r="O1566" s="17">
        <v>0</v>
      </c>
      <c r="P1566" s="17">
        <v>86342</v>
      </c>
      <c r="Q1566" s="33">
        <v>0</v>
      </c>
      <c r="R1566" s="35">
        <v>1641594.2</v>
      </c>
      <c r="S1566" s="40">
        <f t="shared" si="157"/>
        <v>2935294.2</v>
      </c>
      <c r="T1566" s="52">
        <v>0</v>
      </c>
      <c r="U1566" s="64">
        <f t="shared" si="158"/>
        <v>2935294.2</v>
      </c>
      <c r="V1566" s="48">
        <v>0</v>
      </c>
      <c r="W1566" s="34">
        <v>0</v>
      </c>
      <c r="X1566" s="36">
        <v>0</v>
      </c>
      <c r="Y1566" s="41">
        <f t="shared" si="159"/>
        <v>0</v>
      </c>
      <c r="Z1566" s="42">
        <f t="shared" si="160"/>
        <v>2935294.2</v>
      </c>
    </row>
    <row r="1567" spans="1:26" x14ac:dyDescent="0.25">
      <c r="A1567" s="7" t="s">
        <v>2303</v>
      </c>
      <c r="B1567" s="56" t="s">
        <v>953</v>
      </c>
      <c r="C1567" s="6" t="s">
        <v>952</v>
      </c>
      <c r="D1567" s="37" t="s">
        <v>1115</v>
      </c>
      <c r="E1567" s="8" t="s">
        <v>1116</v>
      </c>
      <c r="F1567" s="5">
        <v>7890.0488683646954</v>
      </c>
      <c r="G1567" s="2">
        <v>4388.7748975639915</v>
      </c>
      <c r="H1567" s="2">
        <v>5590.2251024360085</v>
      </c>
      <c r="I1567" s="2">
        <v>0</v>
      </c>
      <c r="J1567" s="2">
        <v>0</v>
      </c>
      <c r="K1567" s="2">
        <v>0</v>
      </c>
      <c r="L1567" s="2">
        <v>0</v>
      </c>
      <c r="M1567" s="24">
        <f t="shared" si="156"/>
        <v>17869.048868364694</v>
      </c>
      <c r="N1567" s="18">
        <v>4388.7748975639915</v>
      </c>
      <c r="O1567" s="17">
        <v>5590.2251024360085</v>
      </c>
      <c r="P1567" s="17">
        <v>1411</v>
      </c>
      <c r="Q1567" s="33">
        <v>0</v>
      </c>
      <c r="R1567" s="35">
        <v>438779.5</v>
      </c>
      <c r="S1567" s="40">
        <f t="shared" si="157"/>
        <v>450169.5</v>
      </c>
      <c r="T1567" s="52">
        <v>0</v>
      </c>
      <c r="U1567" s="64">
        <f t="shared" si="158"/>
        <v>450169.5</v>
      </c>
      <c r="V1567" s="48">
        <v>0</v>
      </c>
      <c r="W1567" s="34">
        <v>0</v>
      </c>
      <c r="X1567" s="36">
        <v>0</v>
      </c>
      <c r="Y1567" s="41">
        <f t="shared" si="159"/>
        <v>0</v>
      </c>
      <c r="Z1567" s="42">
        <f t="shared" si="160"/>
        <v>450169.5</v>
      </c>
    </row>
    <row r="1568" spans="1:26" x14ac:dyDescent="0.25">
      <c r="A1568" s="7" t="s">
        <v>2303</v>
      </c>
      <c r="B1568" s="56" t="s">
        <v>953</v>
      </c>
      <c r="C1568" s="6" t="s">
        <v>952</v>
      </c>
      <c r="D1568" s="37" t="s">
        <v>1117</v>
      </c>
      <c r="E1568" s="8" t="s">
        <v>1118</v>
      </c>
      <c r="F1568" s="5">
        <v>0</v>
      </c>
      <c r="G1568" s="2">
        <v>0</v>
      </c>
      <c r="H1568" s="2">
        <v>0</v>
      </c>
      <c r="I1568" s="2">
        <v>0</v>
      </c>
      <c r="J1568" s="2">
        <v>0</v>
      </c>
      <c r="K1568" s="2">
        <v>0</v>
      </c>
      <c r="L1568" s="2">
        <v>0</v>
      </c>
      <c r="M1568" s="24">
        <f t="shared" si="156"/>
        <v>0</v>
      </c>
      <c r="N1568" s="18">
        <v>0</v>
      </c>
      <c r="O1568" s="17">
        <v>0</v>
      </c>
      <c r="P1568" s="17">
        <v>0</v>
      </c>
      <c r="Q1568" s="33">
        <v>0</v>
      </c>
      <c r="R1568" s="35">
        <v>32600</v>
      </c>
      <c r="S1568" s="40">
        <f t="shared" si="157"/>
        <v>32600</v>
      </c>
      <c r="T1568" s="52">
        <v>0</v>
      </c>
      <c r="U1568" s="64">
        <f t="shared" si="158"/>
        <v>32600</v>
      </c>
      <c r="V1568" s="48">
        <v>0</v>
      </c>
      <c r="W1568" s="34">
        <v>0</v>
      </c>
      <c r="X1568" s="36">
        <v>0</v>
      </c>
      <c r="Y1568" s="41">
        <f t="shared" si="159"/>
        <v>0</v>
      </c>
      <c r="Z1568" s="42">
        <f t="shared" si="160"/>
        <v>32600</v>
      </c>
    </row>
    <row r="1569" spans="1:26" x14ac:dyDescent="0.25">
      <c r="A1569" s="7" t="s">
        <v>2303</v>
      </c>
      <c r="B1569" s="56" t="s">
        <v>953</v>
      </c>
      <c r="C1569" s="6" t="s">
        <v>952</v>
      </c>
      <c r="D1569" s="37" t="s">
        <v>1119</v>
      </c>
      <c r="E1569" s="8" t="s">
        <v>1120</v>
      </c>
      <c r="F1569" s="5">
        <v>277087776.20691365</v>
      </c>
      <c r="G1569" s="2">
        <v>95914683.990327239</v>
      </c>
      <c r="H1569" s="2">
        <v>48503838.199672759</v>
      </c>
      <c r="I1569" s="2">
        <v>0</v>
      </c>
      <c r="J1569" s="2">
        <v>0</v>
      </c>
      <c r="K1569" s="2">
        <v>0</v>
      </c>
      <c r="L1569" s="2">
        <v>0</v>
      </c>
      <c r="M1569" s="24">
        <f t="shared" si="156"/>
        <v>421506298.39691365</v>
      </c>
      <c r="N1569" s="18">
        <v>95914683.990327239</v>
      </c>
      <c r="O1569" s="17">
        <v>48503838.199672759</v>
      </c>
      <c r="P1569" s="17">
        <v>49565366</v>
      </c>
      <c r="Q1569" s="33">
        <v>0</v>
      </c>
      <c r="R1569" s="35">
        <v>238074969.97</v>
      </c>
      <c r="S1569" s="40">
        <f t="shared" si="157"/>
        <v>432058858.15999997</v>
      </c>
      <c r="T1569" s="52">
        <v>0</v>
      </c>
      <c r="U1569" s="64">
        <f t="shared" si="158"/>
        <v>432058858.15999997</v>
      </c>
      <c r="V1569" s="48">
        <v>49565366</v>
      </c>
      <c r="W1569" s="34">
        <v>0</v>
      </c>
      <c r="X1569" s="36">
        <v>371940932</v>
      </c>
      <c r="Y1569" s="41">
        <f t="shared" si="159"/>
        <v>421506298</v>
      </c>
      <c r="Z1569" s="42">
        <f t="shared" si="160"/>
        <v>10552560.159999967</v>
      </c>
    </row>
    <row r="1570" spans="1:26" x14ac:dyDescent="0.25">
      <c r="A1570" s="7" t="s">
        <v>2303</v>
      </c>
      <c r="B1570" s="56" t="s">
        <v>953</v>
      </c>
      <c r="C1570" s="6" t="s">
        <v>952</v>
      </c>
      <c r="D1570" s="37" t="s">
        <v>1121</v>
      </c>
      <c r="E1570" s="8" t="s">
        <v>1122</v>
      </c>
      <c r="F1570" s="5">
        <v>143487.69197129883</v>
      </c>
      <c r="G1570" s="2">
        <v>5478315</v>
      </c>
      <c r="H1570" s="2">
        <v>0</v>
      </c>
      <c r="I1570" s="2">
        <v>0</v>
      </c>
      <c r="J1570" s="2">
        <v>0</v>
      </c>
      <c r="K1570" s="2">
        <v>0</v>
      </c>
      <c r="L1570" s="2">
        <v>0</v>
      </c>
      <c r="M1570" s="24">
        <f t="shared" si="156"/>
        <v>5621802.6919712992</v>
      </c>
      <c r="N1570" s="18">
        <v>5478315</v>
      </c>
      <c r="O1570" s="17">
        <v>0</v>
      </c>
      <c r="P1570" s="17">
        <v>25667</v>
      </c>
      <c r="Q1570" s="33">
        <v>0</v>
      </c>
      <c r="R1570" s="35">
        <v>4607404.83</v>
      </c>
      <c r="S1570" s="40">
        <f t="shared" si="157"/>
        <v>10111386.83</v>
      </c>
      <c r="T1570" s="52">
        <v>0</v>
      </c>
      <c r="U1570" s="64">
        <f t="shared" si="158"/>
        <v>10111386.83</v>
      </c>
      <c r="V1570" s="48">
        <v>0</v>
      </c>
      <c r="W1570" s="34">
        <v>0</v>
      </c>
      <c r="X1570" s="36">
        <v>0</v>
      </c>
      <c r="Y1570" s="41">
        <f t="shared" si="159"/>
        <v>0</v>
      </c>
      <c r="Z1570" s="42">
        <f t="shared" si="160"/>
        <v>10111386.83</v>
      </c>
    </row>
    <row r="1571" spans="1:26" x14ac:dyDescent="0.25">
      <c r="A1571" s="7" t="s">
        <v>2303</v>
      </c>
      <c r="B1571" s="56" t="s">
        <v>953</v>
      </c>
      <c r="C1571" s="6" t="s">
        <v>952</v>
      </c>
      <c r="D1571" s="37" t="s">
        <v>1123</v>
      </c>
      <c r="E1571" s="8" t="s">
        <v>1124</v>
      </c>
      <c r="F1571" s="5">
        <v>245917.78942718214</v>
      </c>
      <c r="G1571" s="2">
        <v>781479.9809978212</v>
      </c>
      <c r="H1571" s="2">
        <v>2357.9590021787649</v>
      </c>
      <c r="I1571" s="2">
        <v>0</v>
      </c>
      <c r="J1571" s="2">
        <v>0</v>
      </c>
      <c r="K1571" s="2">
        <v>0</v>
      </c>
      <c r="L1571" s="2">
        <v>0</v>
      </c>
      <c r="M1571" s="24">
        <f t="shared" si="156"/>
        <v>1029755.7294271821</v>
      </c>
      <c r="N1571" s="18">
        <v>781479.9809978212</v>
      </c>
      <c r="O1571" s="17">
        <v>2357.9590021787649</v>
      </c>
      <c r="P1571" s="17">
        <v>43990</v>
      </c>
      <c r="Q1571" s="33">
        <v>0</v>
      </c>
      <c r="R1571" s="35">
        <v>1345620.84</v>
      </c>
      <c r="S1571" s="40">
        <f t="shared" si="157"/>
        <v>2173448.7800000003</v>
      </c>
      <c r="T1571" s="52">
        <v>0</v>
      </c>
      <c r="U1571" s="64">
        <f t="shared" si="158"/>
        <v>2173448.7800000003</v>
      </c>
      <c r="V1571" s="48">
        <v>0</v>
      </c>
      <c r="W1571" s="34">
        <v>0</v>
      </c>
      <c r="X1571" s="36">
        <v>0</v>
      </c>
      <c r="Y1571" s="41">
        <f t="shared" si="159"/>
        <v>0</v>
      </c>
      <c r="Z1571" s="42">
        <f t="shared" si="160"/>
        <v>2173448.7800000003</v>
      </c>
    </row>
    <row r="1572" spans="1:26" x14ac:dyDescent="0.25">
      <c r="A1572" s="7" t="s">
        <v>2303</v>
      </c>
      <c r="B1572" s="56" t="s">
        <v>953</v>
      </c>
      <c r="C1572" s="6" t="s">
        <v>952</v>
      </c>
      <c r="D1572" s="37" t="s">
        <v>1125</v>
      </c>
      <c r="E1572" s="8" t="s">
        <v>1126</v>
      </c>
      <c r="F1572" s="5">
        <v>12974.842485020006</v>
      </c>
      <c r="G1572" s="2">
        <v>41610</v>
      </c>
      <c r="H1572" s="2">
        <v>0</v>
      </c>
      <c r="I1572" s="2">
        <v>0</v>
      </c>
      <c r="J1572" s="2">
        <v>0</v>
      </c>
      <c r="K1572" s="2">
        <v>0</v>
      </c>
      <c r="L1572" s="2">
        <v>0</v>
      </c>
      <c r="M1572" s="24">
        <f t="shared" si="156"/>
        <v>54584.84248502001</v>
      </c>
      <c r="N1572" s="18">
        <v>41610</v>
      </c>
      <c r="O1572" s="17">
        <v>0</v>
      </c>
      <c r="P1572" s="17">
        <v>2321</v>
      </c>
      <c r="Q1572" s="33">
        <v>0</v>
      </c>
      <c r="R1572" s="35">
        <v>108555.33</v>
      </c>
      <c r="S1572" s="40">
        <f t="shared" si="157"/>
        <v>152486.33000000002</v>
      </c>
      <c r="T1572" s="52">
        <v>0</v>
      </c>
      <c r="U1572" s="64">
        <f t="shared" si="158"/>
        <v>152486.33000000002</v>
      </c>
      <c r="V1572" s="48">
        <v>0</v>
      </c>
      <c r="W1572" s="34">
        <v>0</v>
      </c>
      <c r="X1572" s="36">
        <v>0</v>
      </c>
      <c r="Y1572" s="41">
        <f t="shared" si="159"/>
        <v>0</v>
      </c>
      <c r="Z1572" s="42">
        <f t="shared" si="160"/>
        <v>152486.33000000002</v>
      </c>
    </row>
    <row r="1573" spans="1:26" x14ac:dyDescent="0.25">
      <c r="A1573" s="7" t="s">
        <v>2303</v>
      </c>
      <c r="B1573" s="56" t="s">
        <v>953</v>
      </c>
      <c r="C1573" s="6" t="s">
        <v>952</v>
      </c>
      <c r="D1573" s="37" t="s">
        <v>1127</v>
      </c>
      <c r="E1573" s="8" t="s">
        <v>1128</v>
      </c>
      <c r="F1573" s="5">
        <v>11858989.82962165</v>
      </c>
      <c r="G1573" s="2">
        <v>41483888.261855111</v>
      </c>
      <c r="H1573" s="2">
        <v>1984426.5281448851</v>
      </c>
      <c r="I1573" s="2">
        <v>0</v>
      </c>
      <c r="J1573" s="2">
        <v>0</v>
      </c>
      <c r="K1573" s="2">
        <v>0</v>
      </c>
      <c r="L1573" s="2">
        <v>0</v>
      </c>
      <c r="M1573" s="24">
        <f t="shared" si="156"/>
        <v>55327304.619621649</v>
      </c>
      <c r="N1573" s="18">
        <v>41483888.261855111</v>
      </c>
      <c r="O1573" s="17">
        <v>1984426.5281448851</v>
      </c>
      <c r="P1573" s="17">
        <v>2121332</v>
      </c>
      <c r="Q1573" s="33">
        <v>0</v>
      </c>
      <c r="R1573" s="35">
        <v>25523108.620000001</v>
      </c>
      <c r="S1573" s="40">
        <f t="shared" si="157"/>
        <v>71112755.409999996</v>
      </c>
      <c r="T1573" s="52">
        <v>0</v>
      </c>
      <c r="U1573" s="64">
        <f t="shared" si="158"/>
        <v>71112755.409999996</v>
      </c>
      <c r="V1573" s="48">
        <v>0</v>
      </c>
      <c r="W1573" s="34">
        <v>0</v>
      </c>
      <c r="X1573" s="36">
        <v>0</v>
      </c>
      <c r="Y1573" s="41">
        <f t="shared" si="159"/>
        <v>0</v>
      </c>
      <c r="Z1573" s="42">
        <f t="shared" si="160"/>
        <v>71112755.409999996</v>
      </c>
    </row>
    <row r="1574" spans="1:26" x14ac:dyDescent="0.25">
      <c r="A1574" s="7" t="s">
        <v>2303</v>
      </c>
      <c r="B1574" s="56" t="s">
        <v>953</v>
      </c>
      <c r="C1574" s="6" t="s">
        <v>952</v>
      </c>
      <c r="D1574" s="37" t="s">
        <v>1131</v>
      </c>
      <c r="E1574" s="8" t="s">
        <v>1132</v>
      </c>
      <c r="F1574" s="5">
        <v>9511951.6424731854</v>
      </c>
      <c r="G1574" s="2">
        <v>7124286.4775006175</v>
      </c>
      <c r="H1574" s="2">
        <v>7368153.30249938</v>
      </c>
      <c r="I1574" s="2">
        <v>0</v>
      </c>
      <c r="J1574" s="2">
        <v>0</v>
      </c>
      <c r="K1574" s="2">
        <v>0</v>
      </c>
      <c r="L1574" s="2">
        <v>0</v>
      </c>
      <c r="M1574" s="24">
        <f t="shared" si="156"/>
        <v>24004391.422473185</v>
      </c>
      <c r="N1574" s="18">
        <v>7124286.4775006175</v>
      </c>
      <c r="O1574" s="17">
        <v>7368153.30249938</v>
      </c>
      <c r="P1574" s="17">
        <v>1701495</v>
      </c>
      <c r="Q1574" s="33">
        <v>0</v>
      </c>
      <c r="R1574" s="35">
        <v>9783160.9900000002</v>
      </c>
      <c r="S1574" s="40">
        <f t="shared" si="157"/>
        <v>25977095.769999996</v>
      </c>
      <c r="T1574" s="52">
        <v>0</v>
      </c>
      <c r="U1574" s="64">
        <f t="shared" si="158"/>
        <v>25977095.769999996</v>
      </c>
      <c r="V1574" s="48">
        <v>1701495</v>
      </c>
      <c r="W1574" s="34">
        <v>0</v>
      </c>
      <c r="X1574" s="36">
        <v>22302896</v>
      </c>
      <c r="Y1574" s="41">
        <f t="shared" si="159"/>
        <v>24004391</v>
      </c>
      <c r="Z1574" s="42">
        <f t="shared" si="160"/>
        <v>1972704.7699999958</v>
      </c>
    </row>
    <row r="1575" spans="1:26" x14ac:dyDescent="0.25">
      <c r="A1575" s="7" t="s">
        <v>2303</v>
      </c>
      <c r="B1575" s="56" t="s">
        <v>953</v>
      </c>
      <c r="C1575" s="6" t="s">
        <v>952</v>
      </c>
      <c r="D1575" s="37" t="s">
        <v>1133</v>
      </c>
      <c r="E1575" s="8" t="s">
        <v>1134</v>
      </c>
      <c r="F1575" s="5">
        <v>31634500.42588371</v>
      </c>
      <c r="G1575" s="2">
        <v>1591316</v>
      </c>
      <c r="H1575" s="2">
        <v>0</v>
      </c>
      <c r="I1575" s="2">
        <v>0</v>
      </c>
      <c r="J1575" s="2">
        <v>0</v>
      </c>
      <c r="K1575" s="2">
        <v>0</v>
      </c>
      <c r="L1575" s="2">
        <v>0</v>
      </c>
      <c r="M1575" s="24">
        <f t="shared" si="156"/>
        <v>33225816.42588371</v>
      </c>
      <c r="N1575" s="18">
        <v>1591316</v>
      </c>
      <c r="O1575" s="17">
        <v>0</v>
      </c>
      <c r="P1575" s="17">
        <v>1964696</v>
      </c>
      <c r="Q1575" s="33">
        <v>20651160.958919313</v>
      </c>
      <c r="R1575" s="35">
        <v>13574941.539999999</v>
      </c>
      <c r="S1575" s="40">
        <f t="shared" si="157"/>
        <v>37782114.498919308</v>
      </c>
      <c r="T1575" s="52">
        <v>0</v>
      </c>
      <c r="U1575" s="64">
        <f t="shared" si="158"/>
        <v>37782114.498919308</v>
      </c>
      <c r="V1575" s="48">
        <v>1964696</v>
      </c>
      <c r="W1575" s="34">
        <v>20651160.960000001</v>
      </c>
      <c r="X1575" s="36">
        <v>10609959</v>
      </c>
      <c r="Y1575" s="41">
        <f t="shared" si="159"/>
        <v>33225815.960000001</v>
      </c>
      <c r="Z1575" s="42">
        <f t="shared" si="160"/>
        <v>4556298.5389193073</v>
      </c>
    </row>
    <row r="1576" spans="1:26" x14ac:dyDescent="0.25">
      <c r="A1576" s="7" t="s">
        <v>2303</v>
      </c>
      <c r="B1576" s="56" t="s">
        <v>953</v>
      </c>
      <c r="C1576" s="6" t="s">
        <v>952</v>
      </c>
      <c r="D1576" s="37" t="s">
        <v>1137</v>
      </c>
      <c r="E1576" s="8" t="s">
        <v>1138</v>
      </c>
      <c r="F1576" s="5">
        <v>61898.734029621774</v>
      </c>
      <c r="G1576" s="2">
        <v>175615.60008265197</v>
      </c>
      <c r="H1576" s="2">
        <v>66250.349917348023</v>
      </c>
      <c r="I1576" s="2">
        <v>0</v>
      </c>
      <c r="J1576" s="2">
        <v>0</v>
      </c>
      <c r="K1576" s="2">
        <v>0</v>
      </c>
      <c r="L1576" s="2">
        <v>0</v>
      </c>
      <c r="M1576" s="24">
        <f t="shared" si="156"/>
        <v>303764.68402962177</v>
      </c>
      <c r="N1576" s="18">
        <v>175615.60008265197</v>
      </c>
      <c r="O1576" s="17">
        <v>66250.349917348023</v>
      </c>
      <c r="P1576" s="17">
        <v>11072</v>
      </c>
      <c r="Q1576" s="33">
        <v>0</v>
      </c>
      <c r="R1576" s="35">
        <v>74341.5</v>
      </c>
      <c r="S1576" s="40">
        <f t="shared" si="157"/>
        <v>327279.45</v>
      </c>
      <c r="T1576" s="52">
        <v>0</v>
      </c>
      <c r="U1576" s="64">
        <f t="shared" si="158"/>
        <v>327279.45</v>
      </c>
      <c r="V1576" s="48">
        <v>0</v>
      </c>
      <c r="W1576" s="34">
        <v>0</v>
      </c>
      <c r="X1576" s="36">
        <v>0</v>
      </c>
      <c r="Y1576" s="41">
        <f t="shared" si="159"/>
        <v>0</v>
      </c>
      <c r="Z1576" s="42">
        <f t="shared" si="160"/>
        <v>327279.45</v>
      </c>
    </row>
    <row r="1577" spans="1:26" x14ac:dyDescent="0.25">
      <c r="A1577" s="7" t="s">
        <v>2303</v>
      </c>
      <c r="B1577" s="56" t="s">
        <v>953</v>
      </c>
      <c r="C1577" s="6" t="s">
        <v>952</v>
      </c>
      <c r="D1577" s="37" t="s">
        <v>1139</v>
      </c>
      <c r="E1577" s="8" t="s">
        <v>1140</v>
      </c>
      <c r="F1577" s="5">
        <v>421816722.50031209</v>
      </c>
      <c r="G1577" s="2">
        <v>2650037.7859556079</v>
      </c>
      <c r="H1577" s="2">
        <v>15755103.214044392</v>
      </c>
      <c r="I1577" s="2">
        <v>0</v>
      </c>
      <c r="J1577" s="2">
        <v>0</v>
      </c>
      <c r="K1577" s="2">
        <v>0</v>
      </c>
      <c r="L1577" s="2">
        <v>0</v>
      </c>
      <c r="M1577" s="24">
        <f t="shared" si="156"/>
        <v>440221863.50031209</v>
      </c>
      <c r="N1577" s="18">
        <v>2650037.7859556079</v>
      </c>
      <c r="O1577" s="17">
        <v>15755103.214044392</v>
      </c>
      <c r="P1577" s="17">
        <v>48067536</v>
      </c>
      <c r="Q1577" s="33">
        <v>153102342.36462379</v>
      </c>
      <c r="R1577" s="35">
        <v>235346438.38999999</v>
      </c>
      <c r="S1577" s="40">
        <f t="shared" si="157"/>
        <v>454921457.75462377</v>
      </c>
      <c r="T1577" s="52">
        <v>0</v>
      </c>
      <c r="U1577" s="64">
        <f t="shared" si="158"/>
        <v>454921457.75462377</v>
      </c>
      <c r="V1577" s="48">
        <v>48067536</v>
      </c>
      <c r="W1577" s="34">
        <v>153102342</v>
      </c>
      <c r="X1577" s="36">
        <v>227635411.18000001</v>
      </c>
      <c r="Y1577" s="41">
        <f t="shared" si="159"/>
        <v>428805289.18000001</v>
      </c>
      <c r="Z1577" s="42">
        <f t="shared" si="160"/>
        <v>26116168.574623764</v>
      </c>
    </row>
    <row r="1578" spans="1:26" x14ac:dyDescent="0.25">
      <c r="A1578" s="7" t="s">
        <v>2303</v>
      </c>
      <c r="B1578" s="56" t="s">
        <v>953</v>
      </c>
      <c r="C1578" s="6" t="s">
        <v>952</v>
      </c>
      <c r="D1578" s="37" t="s">
        <v>1141</v>
      </c>
      <c r="E1578" s="8" t="s">
        <v>1142</v>
      </c>
      <c r="F1578" s="5">
        <v>13934587.448763967</v>
      </c>
      <c r="G1578" s="2">
        <v>38659709.420000002</v>
      </c>
      <c r="H1578" s="2">
        <v>0</v>
      </c>
      <c r="I1578" s="2">
        <v>0</v>
      </c>
      <c r="J1578" s="2">
        <v>0</v>
      </c>
      <c r="K1578" s="2">
        <v>0</v>
      </c>
      <c r="L1578" s="2">
        <v>0</v>
      </c>
      <c r="M1578" s="24">
        <f t="shared" si="156"/>
        <v>52594296.868763968</v>
      </c>
      <c r="N1578" s="18">
        <v>38659709.420000002</v>
      </c>
      <c r="O1578" s="17">
        <v>0</v>
      </c>
      <c r="P1578" s="17">
        <v>2492614</v>
      </c>
      <c r="Q1578" s="33">
        <v>0</v>
      </c>
      <c r="R1578" s="35">
        <v>6512500.2599999998</v>
      </c>
      <c r="S1578" s="40">
        <f t="shared" si="157"/>
        <v>47664823.68</v>
      </c>
      <c r="T1578" s="52">
        <v>0</v>
      </c>
      <c r="U1578" s="64">
        <f t="shared" si="158"/>
        <v>47664823.68</v>
      </c>
      <c r="V1578" s="48">
        <v>2492614</v>
      </c>
      <c r="W1578" s="34">
        <v>0</v>
      </c>
      <c r="X1578" s="36">
        <v>45172209.68</v>
      </c>
      <c r="Y1578" s="41">
        <f t="shared" si="159"/>
        <v>47664823.68</v>
      </c>
      <c r="Z1578" s="42">
        <f t="shared" si="160"/>
        <v>0</v>
      </c>
    </row>
    <row r="1579" spans="1:26" x14ac:dyDescent="0.25">
      <c r="A1579" s="7" t="s">
        <v>2303</v>
      </c>
      <c r="B1579" s="56" t="s">
        <v>953</v>
      </c>
      <c r="C1579" s="6" t="s">
        <v>952</v>
      </c>
      <c r="D1579" s="37" t="s">
        <v>1143</v>
      </c>
      <c r="E1579" s="8" t="s">
        <v>1144</v>
      </c>
      <c r="F1579" s="5">
        <v>210005133.6660257</v>
      </c>
      <c r="G1579" s="2">
        <v>0</v>
      </c>
      <c r="H1579" s="2">
        <v>4472747.75</v>
      </c>
      <c r="I1579" s="2">
        <v>0</v>
      </c>
      <c r="J1579" s="2">
        <v>0</v>
      </c>
      <c r="K1579" s="2">
        <v>0</v>
      </c>
      <c r="L1579" s="2">
        <v>0</v>
      </c>
      <c r="M1579" s="24">
        <f t="shared" si="156"/>
        <v>214477881.4160257</v>
      </c>
      <c r="N1579" s="18">
        <v>0</v>
      </c>
      <c r="O1579" s="17">
        <v>4472747.75</v>
      </c>
      <c r="P1579" s="17">
        <v>21910949</v>
      </c>
      <c r="Q1579" s="33">
        <v>87515248.425636679</v>
      </c>
      <c r="R1579" s="35">
        <v>79538875.950000003</v>
      </c>
      <c r="S1579" s="40">
        <f t="shared" si="157"/>
        <v>193437821.1256367</v>
      </c>
      <c r="T1579" s="52">
        <v>0</v>
      </c>
      <c r="U1579" s="64">
        <f t="shared" si="158"/>
        <v>193437821.1256367</v>
      </c>
      <c r="V1579" s="48">
        <v>21910949</v>
      </c>
      <c r="W1579" s="34">
        <v>87515248</v>
      </c>
      <c r="X1579" s="36">
        <v>79212596.640000001</v>
      </c>
      <c r="Y1579" s="41">
        <f t="shared" si="159"/>
        <v>188638793.63999999</v>
      </c>
      <c r="Z1579" s="42">
        <f t="shared" si="160"/>
        <v>4799027.4856367111</v>
      </c>
    </row>
    <row r="1580" spans="1:26" x14ac:dyDescent="0.25">
      <c r="A1580" s="7" t="s">
        <v>2303</v>
      </c>
      <c r="B1580" s="56" t="s">
        <v>953</v>
      </c>
      <c r="C1580" s="6" t="s">
        <v>952</v>
      </c>
      <c r="D1580" s="37" t="s">
        <v>1149</v>
      </c>
      <c r="E1580" s="8" t="s">
        <v>1150</v>
      </c>
      <c r="F1580" s="5">
        <v>0</v>
      </c>
      <c r="G1580" s="2">
        <v>59755</v>
      </c>
      <c r="H1580" s="2">
        <v>0</v>
      </c>
      <c r="I1580" s="2">
        <v>0</v>
      </c>
      <c r="J1580" s="2">
        <v>0</v>
      </c>
      <c r="K1580" s="2">
        <v>0</v>
      </c>
      <c r="L1580" s="2">
        <v>0</v>
      </c>
      <c r="M1580" s="24">
        <f t="shared" si="156"/>
        <v>59755</v>
      </c>
      <c r="N1580" s="18">
        <v>59755</v>
      </c>
      <c r="O1580" s="17">
        <v>0</v>
      </c>
      <c r="P1580" s="17">
        <v>0</v>
      </c>
      <c r="Q1580" s="33">
        <v>0</v>
      </c>
      <c r="R1580" s="35">
        <v>17237.38</v>
      </c>
      <c r="S1580" s="40">
        <f t="shared" si="157"/>
        <v>76992.38</v>
      </c>
      <c r="T1580" s="52">
        <v>0</v>
      </c>
      <c r="U1580" s="64">
        <f t="shared" si="158"/>
        <v>76992.38</v>
      </c>
      <c r="V1580" s="48">
        <v>0</v>
      </c>
      <c r="W1580" s="34">
        <v>0</v>
      </c>
      <c r="X1580" s="36">
        <v>0</v>
      </c>
      <c r="Y1580" s="41">
        <f t="shared" si="159"/>
        <v>0</v>
      </c>
      <c r="Z1580" s="42">
        <f t="shared" si="160"/>
        <v>76992.38</v>
      </c>
    </row>
    <row r="1581" spans="1:26" x14ac:dyDescent="0.25">
      <c r="A1581" s="7" t="s">
        <v>2303</v>
      </c>
      <c r="B1581" s="56" t="s">
        <v>953</v>
      </c>
      <c r="C1581" s="6" t="s">
        <v>952</v>
      </c>
      <c r="D1581" s="37" t="s">
        <v>1151</v>
      </c>
      <c r="E1581" s="8" t="s">
        <v>1152</v>
      </c>
      <c r="F1581" s="5">
        <v>96255.777466146086</v>
      </c>
      <c r="G1581" s="2">
        <v>185533.27</v>
      </c>
      <c r="H1581" s="2">
        <v>0</v>
      </c>
      <c r="I1581" s="2">
        <v>0</v>
      </c>
      <c r="J1581" s="2">
        <v>0</v>
      </c>
      <c r="K1581" s="2">
        <v>0</v>
      </c>
      <c r="L1581" s="2">
        <v>0</v>
      </c>
      <c r="M1581" s="24">
        <f t="shared" si="156"/>
        <v>281789.04746614606</v>
      </c>
      <c r="N1581" s="18">
        <v>185533.27</v>
      </c>
      <c r="O1581" s="17">
        <v>0</v>
      </c>
      <c r="P1581" s="17">
        <v>17218</v>
      </c>
      <c r="Q1581" s="33">
        <v>0</v>
      </c>
      <c r="R1581" s="35">
        <v>760789.81</v>
      </c>
      <c r="S1581" s="40">
        <f t="shared" si="157"/>
        <v>963541.08000000007</v>
      </c>
      <c r="T1581" s="52">
        <v>0</v>
      </c>
      <c r="U1581" s="64">
        <f t="shared" si="158"/>
        <v>963541.08000000007</v>
      </c>
      <c r="V1581" s="48">
        <v>0</v>
      </c>
      <c r="W1581" s="34">
        <v>0</v>
      </c>
      <c r="X1581" s="36">
        <v>0</v>
      </c>
      <c r="Y1581" s="41">
        <f t="shared" si="159"/>
        <v>0</v>
      </c>
      <c r="Z1581" s="42">
        <f t="shared" si="160"/>
        <v>963541.08000000007</v>
      </c>
    </row>
    <row r="1582" spans="1:26" x14ac:dyDescent="0.25">
      <c r="A1582" s="7" t="s">
        <v>2303</v>
      </c>
      <c r="B1582" s="56" t="s">
        <v>953</v>
      </c>
      <c r="C1582" s="6" t="s">
        <v>952</v>
      </c>
      <c r="D1582" s="37" t="s">
        <v>1155</v>
      </c>
      <c r="E1582" s="8" t="s">
        <v>1156</v>
      </c>
      <c r="F1582" s="5">
        <v>5947772.8747503478</v>
      </c>
      <c r="G1582" s="2">
        <v>12479797.657938991</v>
      </c>
      <c r="H1582" s="2">
        <v>1116906.4220610103</v>
      </c>
      <c r="I1582" s="2">
        <v>0</v>
      </c>
      <c r="J1582" s="2">
        <v>0</v>
      </c>
      <c r="K1582" s="2">
        <v>0</v>
      </c>
      <c r="L1582" s="2">
        <v>0</v>
      </c>
      <c r="M1582" s="24">
        <f t="shared" si="156"/>
        <v>19544476.954750352</v>
      </c>
      <c r="N1582" s="18">
        <v>12479797.657938991</v>
      </c>
      <c r="O1582" s="17">
        <v>1116906.4220610103</v>
      </c>
      <c r="P1582" s="17">
        <v>1063936</v>
      </c>
      <c r="Q1582" s="33">
        <v>0</v>
      </c>
      <c r="R1582" s="35">
        <v>7962095.6699999999</v>
      </c>
      <c r="S1582" s="40">
        <f t="shared" si="157"/>
        <v>22622735.75</v>
      </c>
      <c r="T1582" s="52">
        <v>0</v>
      </c>
      <c r="U1582" s="64">
        <f t="shared" si="158"/>
        <v>22622735.75</v>
      </c>
      <c r="V1582" s="48">
        <v>1063936</v>
      </c>
      <c r="W1582" s="34">
        <v>0</v>
      </c>
      <c r="X1582" s="36">
        <v>18480541</v>
      </c>
      <c r="Y1582" s="41">
        <f t="shared" si="159"/>
        <v>19544477</v>
      </c>
      <c r="Z1582" s="42">
        <f t="shared" si="160"/>
        <v>3078258.75</v>
      </c>
    </row>
    <row r="1583" spans="1:26" x14ac:dyDescent="0.25">
      <c r="A1583" s="7" t="s">
        <v>2303</v>
      </c>
      <c r="B1583" s="56" t="s">
        <v>953</v>
      </c>
      <c r="C1583" s="6" t="s">
        <v>952</v>
      </c>
      <c r="D1583" s="37" t="s">
        <v>1157</v>
      </c>
      <c r="E1583" s="8" t="s">
        <v>1158</v>
      </c>
      <c r="F1583" s="5">
        <v>0</v>
      </c>
      <c r="G1583" s="2">
        <v>0</v>
      </c>
      <c r="H1583" s="2">
        <v>0</v>
      </c>
      <c r="I1583" s="2">
        <v>0</v>
      </c>
      <c r="J1583" s="2">
        <v>0</v>
      </c>
      <c r="K1583" s="2">
        <v>0</v>
      </c>
      <c r="L1583" s="2">
        <v>0</v>
      </c>
      <c r="M1583" s="24">
        <f t="shared" si="156"/>
        <v>0</v>
      </c>
      <c r="N1583" s="18">
        <v>0</v>
      </c>
      <c r="O1583" s="17">
        <v>0</v>
      </c>
      <c r="P1583" s="17">
        <v>0</v>
      </c>
      <c r="Q1583" s="33">
        <v>0</v>
      </c>
      <c r="R1583" s="35">
        <v>1079.42</v>
      </c>
      <c r="S1583" s="40">
        <f t="shared" si="157"/>
        <v>1079.42</v>
      </c>
      <c r="T1583" s="52">
        <v>0</v>
      </c>
      <c r="U1583" s="64">
        <f t="shared" si="158"/>
        <v>1079.42</v>
      </c>
      <c r="V1583" s="48">
        <v>0</v>
      </c>
      <c r="W1583" s="34">
        <v>0</v>
      </c>
      <c r="X1583" s="36">
        <v>0</v>
      </c>
      <c r="Y1583" s="41">
        <f t="shared" si="159"/>
        <v>0</v>
      </c>
      <c r="Z1583" s="42">
        <f t="shared" si="160"/>
        <v>1079.42</v>
      </c>
    </row>
    <row r="1584" spans="1:26" x14ac:dyDescent="0.25">
      <c r="A1584" s="7" t="s">
        <v>2303</v>
      </c>
      <c r="B1584" s="56" t="s">
        <v>953</v>
      </c>
      <c r="C1584" s="6" t="s">
        <v>952</v>
      </c>
      <c r="D1584" s="37" t="s">
        <v>1159</v>
      </c>
      <c r="E1584" s="8" t="s">
        <v>1160</v>
      </c>
      <c r="F1584" s="5">
        <v>99962244.267803609</v>
      </c>
      <c r="G1584" s="2">
        <v>61791870.364789963</v>
      </c>
      <c r="H1584" s="2">
        <v>15321477.915210038</v>
      </c>
      <c r="I1584" s="2">
        <v>0</v>
      </c>
      <c r="J1584" s="2">
        <v>0</v>
      </c>
      <c r="K1584" s="2">
        <v>0</v>
      </c>
      <c r="L1584" s="2">
        <v>0</v>
      </c>
      <c r="M1584" s="24">
        <f t="shared" si="156"/>
        <v>177075592.54780361</v>
      </c>
      <c r="N1584" s="18">
        <v>61791870.364789963</v>
      </c>
      <c r="O1584" s="17">
        <v>15321477.915210038</v>
      </c>
      <c r="P1584" s="17">
        <v>17881212</v>
      </c>
      <c r="Q1584" s="33">
        <v>0</v>
      </c>
      <c r="R1584" s="35">
        <v>128567124.22</v>
      </c>
      <c r="S1584" s="40">
        <f t="shared" si="157"/>
        <v>223561684.5</v>
      </c>
      <c r="T1584" s="52">
        <v>0</v>
      </c>
      <c r="U1584" s="64">
        <f t="shared" si="158"/>
        <v>223561684.5</v>
      </c>
      <c r="V1584" s="48">
        <v>17881212</v>
      </c>
      <c r="W1584" s="34">
        <v>0</v>
      </c>
      <c r="X1584" s="36">
        <v>159194380</v>
      </c>
      <c r="Y1584" s="41">
        <f t="shared" si="159"/>
        <v>177075592</v>
      </c>
      <c r="Z1584" s="42">
        <f t="shared" si="160"/>
        <v>46486092.5</v>
      </c>
    </row>
    <row r="1585" spans="1:26" x14ac:dyDescent="0.25">
      <c r="A1585" s="7" t="s">
        <v>2303</v>
      </c>
      <c r="B1585" s="56" t="s">
        <v>953</v>
      </c>
      <c r="C1585" s="6" t="s">
        <v>952</v>
      </c>
      <c r="D1585" s="37" t="s">
        <v>1161</v>
      </c>
      <c r="E1585" s="8" t="s">
        <v>1162</v>
      </c>
      <c r="F1585" s="5">
        <v>0</v>
      </c>
      <c r="G1585" s="2">
        <v>0</v>
      </c>
      <c r="H1585" s="2">
        <v>0</v>
      </c>
      <c r="I1585" s="2">
        <v>0</v>
      </c>
      <c r="J1585" s="2">
        <v>0</v>
      </c>
      <c r="K1585" s="2">
        <v>0</v>
      </c>
      <c r="L1585" s="2">
        <v>0</v>
      </c>
      <c r="M1585" s="24">
        <f t="shared" si="156"/>
        <v>0</v>
      </c>
      <c r="N1585" s="18">
        <v>0</v>
      </c>
      <c r="O1585" s="17">
        <v>0</v>
      </c>
      <c r="P1585" s="17">
        <v>0</v>
      </c>
      <c r="Q1585" s="33">
        <v>0</v>
      </c>
      <c r="R1585" s="35">
        <v>26422.400000000001</v>
      </c>
      <c r="S1585" s="40">
        <f t="shared" si="157"/>
        <v>26422.400000000001</v>
      </c>
      <c r="T1585" s="52">
        <v>0</v>
      </c>
      <c r="U1585" s="64">
        <f t="shared" si="158"/>
        <v>26422.400000000001</v>
      </c>
      <c r="V1585" s="48">
        <v>0</v>
      </c>
      <c r="W1585" s="34">
        <v>0</v>
      </c>
      <c r="X1585" s="36">
        <v>0</v>
      </c>
      <c r="Y1585" s="41">
        <f t="shared" si="159"/>
        <v>0</v>
      </c>
      <c r="Z1585" s="42">
        <f t="shared" si="160"/>
        <v>26422.400000000001</v>
      </c>
    </row>
    <row r="1586" spans="1:26" x14ac:dyDescent="0.25">
      <c r="A1586" s="7" t="s">
        <v>2303</v>
      </c>
      <c r="B1586" s="56" t="s">
        <v>953</v>
      </c>
      <c r="C1586" s="6" t="s">
        <v>952</v>
      </c>
      <c r="D1586" s="37" t="s">
        <v>1163</v>
      </c>
      <c r="E1586" s="8" t="s">
        <v>1164</v>
      </c>
      <c r="F1586" s="5">
        <v>2480050.1983641391</v>
      </c>
      <c r="G1586" s="2">
        <v>1526480.7708207662</v>
      </c>
      <c r="H1586" s="2">
        <v>3259596.2691792333</v>
      </c>
      <c r="I1586" s="2">
        <v>0</v>
      </c>
      <c r="J1586" s="2">
        <v>0</v>
      </c>
      <c r="K1586" s="2">
        <v>0</v>
      </c>
      <c r="L1586" s="2">
        <v>0</v>
      </c>
      <c r="M1586" s="24">
        <f t="shared" si="156"/>
        <v>7266127.2383641386</v>
      </c>
      <c r="N1586" s="18">
        <v>1526480.7708207662</v>
      </c>
      <c r="O1586" s="17">
        <v>3259596.2691792333</v>
      </c>
      <c r="P1586" s="17">
        <v>443631</v>
      </c>
      <c r="Q1586" s="33">
        <v>0</v>
      </c>
      <c r="R1586" s="35">
        <v>19408.87</v>
      </c>
      <c r="S1586" s="40">
        <f t="shared" si="157"/>
        <v>5249116.9099999992</v>
      </c>
      <c r="T1586" s="52">
        <v>0</v>
      </c>
      <c r="U1586" s="64">
        <f t="shared" si="158"/>
        <v>5249116.9099999992</v>
      </c>
      <c r="V1586" s="48">
        <v>443631</v>
      </c>
      <c r="W1586" s="34">
        <v>0</v>
      </c>
      <c r="X1586" s="36">
        <v>4805485.91</v>
      </c>
      <c r="Y1586" s="41">
        <f t="shared" si="159"/>
        <v>5249116.91</v>
      </c>
      <c r="Z1586" s="42">
        <f t="shared" si="160"/>
        <v>-9.3132257461547852E-10</v>
      </c>
    </row>
    <row r="1587" spans="1:26" x14ac:dyDescent="0.25">
      <c r="A1587" s="7" t="s">
        <v>2303</v>
      </c>
      <c r="B1587" s="56" t="s">
        <v>953</v>
      </c>
      <c r="C1587" s="6" t="s">
        <v>952</v>
      </c>
      <c r="D1587" s="37" t="s">
        <v>1165</v>
      </c>
      <c r="E1587" s="8" t="s">
        <v>1166</v>
      </c>
      <c r="F1587" s="5">
        <v>894836.94743296714</v>
      </c>
      <c r="G1587" s="2">
        <v>2705441.4404138946</v>
      </c>
      <c r="H1587" s="2">
        <v>16512.559586105534</v>
      </c>
      <c r="I1587" s="2">
        <v>0</v>
      </c>
      <c r="J1587" s="2">
        <v>0</v>
      </c>
      <c r="K1587" s="2">
        <v>0</v>
      </c>
      <c r="L1587" s="2">
        <v>0</v>
      </c>
      <c r="M1587" s="24">
        <f t="shared" si="156"/>
        <v>3616790.9474329674</v>
      </c>
      <c r="N1587" s="18">
        <v>2705441.4404138946</v>
      </c>
      <c r="O1587" s="17">
        <v>16512.559586105534</v>
      </c>
      <c r="P1587" s="17">
        <v>160068</v>
      </c>
      <c r="Q1587" s="33">
        <v>0</v>
      </c>
      <c r="R1587" s="35">
        <v>9852736.4399999995</v>
      </c>
      <c r="S1587" s="40">
        <f t="shared" si="157"/>
        <v>12734758.439999999</v>
      </c>
      <c r="T1587" s="52">
        <v>0</v>
      </c>
      <c r="U1587" s="64">
        <f t="shared" si="158"/>
        <v>12734758.439999999</v>
      </c>
      <c r="V1587" s="48">
        <v>0</v>
      </c>
      <c r="W1587" s="34">
        <v>0</v>
      </c>
      <c r="X1587" s="36">
        <v>0</v>
      </c>
      <c r="Y1587" s="41">
        <f t="shared" si="159"/>
        <v>0</v>
      </c>
      <c r="Z1587" s="42">
        <f t="shared" si="160"/>
        <v>12734758.439999999</v>
      </c>
    </row>
    <row r="1588" spans="1:26" x14ac:dyDescent="0.25">
      <c r="A1588" s="7" t="s">
        <v>2303</v>
      </c>
      <c r="B1588" s="56" t="s">
        <v>953</v>
      </c>
      <c r="C1588" s="6" t="s">
        <v>952</v>
      </c>
      <c r="D1588" s="37" t="s">
        <v>1167</v>
      </c>
      <c r="E1588" s="8" t="s">
        <v>2429</v>
      </c>
      <c r="F1588" s="5">
        <v>0</v>
      </c>
      <c r="G1588" s="2">
        <v>0</v>
      </c>
      <c r="H1588" s="2">
        <v>0</v>
      </c>
      <c r="I1588" s="2">
        <v>0</v>
      </c>
      <c r="J1588" s="2">
        <v>0</v>
      </c>
      <c r="K1588" s="2">
        <v>0</v>
      </c>
      <c r="L1588" s="2">
        <v>0</v>
      </c>
      <c r="M1588" s="24">
        <f t="shared" si="156"/>
        <v>0</v>
      </c>
      <c r="N1588" s="18">
        <v>0</v>
      </c>
      <c r="O1588" s="17">
        <v>0</v>
      </c>
      <c r="P1588" s="17">
        <v>0</v>
      </c>
      <c r="Q1588" s="33">
        <v>0</v>
      </c>
      <c r="R1588" s="35">
        <v>31063</v>
      </c>
      <c r="S1588" s="40">
        <f t="shared" si="157"/>
        <v>31063</v>
      </c>
      <c r="T1588" s="52">
        <v>0</v>
      </c>
      <c r="U1588" s="64">
        <f t="shared" si="158"/>
        <v>31063</v>
      </c>
      <c r="V1588" s="48">
        <v>0</v>
      </c>
      <c r="W1588" s="34">
        <v>0</v>
      </c>
      <c r="X1588" s="36">
        <v>0</v>
      </c>
      <c r="Y1588" s="41">
        <f t="shared" si="159"/>
        <v>0</v>
      </c>
      <c r="Z1588" s="42">
        <f t="shared" si="160"/>
        <v>31063</v>
      </c>
    </row>
    <row r="1589" spans="1:26" x14ac:dyDescent="0.25">
      <c r="A1589" s="7" t="s">
        <v>2303</v>
      </c>
      <c r="B1589" s="56" t="s">
        <v>953</v>
      </c>
      <c r="C1589" s="6" t="s">
        <v>952</v>
      </c>
      <c r="D1589" s="37" t="s">
        <v>1171</v>
      </c>
      <c r="E1589" s="8" t="s">
        <v>1172</v>
      </c>
      <c r="F1589" s="5">
        <v>112217.40955064674</v>
      </c>
      <c r="G1589" s="2">
        <v>268912.31594796904</v>
      </c>
      <c r="H1589" s="2">
        <v>134242.08405203099</v>
      </c>
      <c r="I1589" s="2">
        <v>0</v>
      </c>
      <c r="J1589" s="2">
        <v>0</v>
      </c>
      <c r="K1589" s="2">
        <v>0</v>
      </c>
      <c r="L1589" s="2">
        <v>0</v>
      </c>
      <c r="M1589" s="24">
        <f t="shared" si="156"/>
        <v>515371.80955064675</v>
      </c>
      <c r="N1589" s="18">
        <v>268912.31594796904</v>
      </c>
      <c r="O1589" s="17">
        <v>134242.08405203099</v>
      </c>
      <c r="P1589" s="17">
        <v>20073</v>
      </c>
      <c r="Q1589" s="33">
        <v>0</v>
      </c>
      <c r="R1589" s="35">
        <v>0</v>
      </c>
      <c r="S1589" s="40">
        <f t="shared" si="157"/>
        <v>423227.4</v>
      </c>
      <c r="T1589" s="52">
        <v>0</v>
      </c>
      <c r="U1589" s="64">
        <f t="shared" si="158"/>
        <v>423227.4</v>
      </c>
      <c r="V1589" s="48">
        <v>0</v>
      </c>
      <c r="W1589" s="34">
        <v>0</v>
      </c>
      <c r="X1589" s="36">
        <v>0</v>
      </c>
      <c r="Y1589" s="41">
        <f t="shared" si="159"/>
        <v>0</v>
      </c>
      <c r="Z1589" s="42">
        <f t="shared" si="160"/>
        <v>423227.4</v>
      </c>
    </row>
    <row r="1590" spans="1:26" x14ac:dyDescent="0.25">
      <c r="A1590" s="7" t="s">
        <v>2303</v>
      </c>
      <c r="B1590" s="56" t="s">
        <v>953</v>
      </c>
      <c r="C1590" s="6" t="s">
        <v>952</v>
      </c>
      <c r="D1590" s="37" t="s">
        <v>1175</v>
      </c>
      <c r="E1590" s="8" t="s">
        <v>1176</v>
      </c>
      <c r="F1590" s="5">
        <v>3687608.7005334017</v>
      </c>
      <c r="G1590" s="2">
        <v>79088</v>
      </c>
      <c r="H1590" s="2">
        <v>0</v>
      </c>
      <c r="I1590" s="2">
        <v>0</v>
      </c>
      <c r="J1590" s="2">
        <v>0</v>
      </c>
      <c r="K1590" s="2">
        <v>0</v>
      </c>
      <c r="L1590" s="2">
        <v>0</v>
      </c>
      <c r="M1590" s="24">
        <f t="shared" si="156"/>
        <v>3766696.7005334017</v>
      </c>
      <c r="N1590" s="18">
        <v>79088</v>
      </c>
      <c r="O1590" s="17">
        <v>0</v>
      </c>
      <c r="P1590" s="17">
        <v>73319</v>
      </c>
      <c r="Q1590" s="33">
        <v>3277729.8256924464</v>
      </c>
      <c r="R1590" s="35">
        <v>3214534.65</v>
      </c>
      <c r="S1590" s="40">
        <f t="shared" si="157"/>
        <v>6644671.4756924463</v>
      </c>
      <c r="T1590" s="52">
        <v>0</v>
      </c>
      <c r="U1590" s="64">
        <f t="shared" si="158"/>
        <v>6644671.4756924463</v>
      </c>
      <c r="V1590" s="48">
        <v>73319</v>
      </c>
      <c r="W1590" s="34">
        <v>3277729.83</v>
      </c>
      <c r="X1590" s="36">
        <v>415648</v>
      </c>
      <c r="Y1590" s="41">
        <f t="shared" si="159"/>
        <v>3766696.83</v>
      </c>
      <c r="Z1590" s="42">
        <f t="shared" si="160"/>
        <v>2877974.6456924463</v>
      </c>
    </row>
    <row r="1591" spans="1:26" x14ac:dyDescent="0.25">
      <c r="A1591" s="7" t="s">
        <v>2303</v>
      </c>
      <c r="B1591" s="56" t="s">
        <v>953</v>
      </c>
      <c r="C1591" s="6" t="s">
        <v>952</v>
      </c>
      <c r="D1591" s="37" t="s">
        <v>1177</v>
      </c>
      <c r="E1591" s="8" t="s">
        <v>1178</v>
      </c>
      <c r="F1591" s="5">
        <v>1100958.177178113</v>
      </c>
      <c r="G1591" s="2">
        <v>2328222.0144850849</v>
      </c>
      <c r="H1591" s="2">
        <v>180489.98551491526</v>
      </c>
      <c r="I1591" s="2">
        <v>0</v>
      </c>
      <c r="J1591" s="2">
        <v>0</v>
      </c>
      <c r="K1591" s="2">
        <v>0</v>
      </c>
      <c r="L1591" s="2">
        <v>0</v>
      </c>
      <c r="M1591" s="24">
        <f t="shared" si="156"/>
        <v>3609670.1771781133</v>
      </c>
      <c r="N1591" s="18">
        <v>2328222.0144850849</v>
      </c>
      <c r="O1591" s="17">
        <v>180489.98551491526</v>
      </c>
      <c r="P1591" s="17">
        <v>196939</v>
      </c>
      <c r="Q1591" s="33">
        <v>0</v>
      </c>
      <c r="R1591" s="35">
        <v>3589734.97</v>
      </c>
      <c r="S1591" s="40">
        <f t="shared" si="157"/>
        <v>6295385.9700000007</v>
      </c>
      <c r="T1591" s="52">
        <v>0</v>
      </c>
      <c r="U1591" s="64">
        <f t="shared" si="158"/>
        <v>6295385.9700000007</v>
      </c>
      <c r="V1591" s="48">
        <v>0</v>
      </c>
      <c r="W1591" s="34">
        <v>0</v>
      </c>
      <c r="X1591" s="36">
        <v>0</v>
      </c>
      <c r="Y1591" s="41">
        <f t="shared" si="159"/>
        <v>0</v>
      </c>
      <c r="Z1591" s="42">
        <f t="shared" si="160"/>
        <v>6295385.9700000007</v>
      </c>
    </row>
    <row r="1592" spans="1:26" x14ac:dyDescent="0.25">
      <c r="A1592" s="7" t="s">
        <v>2303</v>
      </c>
      <c r="B1592" s="56" t="s">
        <v>953</v>
      </c>
      <c r="C1592" s="6" t="s">
        <v>952</v>
      </c>
      <c r="D1592" s="37" t="s">
        <v>1181</v>
      </c>
      <c r="E1592" s="8" t="s">
        <v>1182</v>
      </c>
      <c r="F1592" s="5">
        <v>11254084.121634377</v>
      </c>
      <c r="G1592" s="2">
        <v>16293115.16</v>
      </c>
      <c r="H1592" s="2">
        <v>0</v>
      </c>
      <c r="I1592" s="2">
        <v>0</v>
      </c>
      <c r="J1592" s="2">
        <v>0</v>
      </c>
      <c r="K1592" s="2">
        <v>0</v>
      </c>
      <c r="L1592" s="2">
        <v>0</v>
      </c>
      <c r="M1592" s="24">
        <f t="shared" si="156"/>
        <v>27547199.281634375</v>
      </c>
      <c r="N1592" s="18">
        <v>16293115.16</v>
      </c>
      <c r="O1592" s="17">
        <v>0</v>
      </c>
      <c r="P1592" s="17">
        <v>2013127</v>
      </c>
      <c r="Q1592" s="33">
        <v>0</v>
      </c>
      <c r="R1592" s="35">
        <v>36049.82</v>
      </c>
      <c r="S1592" s="40">
        <f t="shared" si="157"/>
        <v>18342291.98</v>
      </c>
      <c r="T1592" s="52">
        <v>0</v>
      </c>
      <c r="U1592" s="64">
        <f t="shared" si="158"/>
        <v>18342291.98</v>
      </c>
      <c r="V1592" s="48">
        <v>0</v>
      </c>
      <c r="W1592" s="34">
        <v>0</v>
      </c>
      <c r="X1592" s="36">
        <v>0</v>
      </c>
      <c r="Y1592" s="41">
        <f t="shared" si="159"/>
        <v>0</v>
      </c>
      <c r="Z1592" s="42">
        <f t="shared" si="160"/>
        <v>18342291.98</v>
      </c>
    </row>
    <row r="1593" spans="1:26" x14ac:dyDescent="0.25">
      <c r="A1593" s="7" t="s">
        <v>2303</v>
      </c>
      <c r="B1593" s="56" t="s">
        <v>953</v>
      </c>
      <c r="C1593" s="6" t="s">
        <v>952</v>
      </c>
      <c r="D1593" s="37" t="s">
        <v>1185</v>
      </c>
      <c r="E1593" s="8" t="s">
        <v>1186</v>
      </c>
      <c r="F1593" s="5">
        <v>381814011.68905085</v>
      </c>
      <c r="G1593" s="2">
        <v>308496</v>
      </c>
      <c r="H1593" s="2">
        <v>0</v>
      </c>
      <c r="I1593" s="2">
        <v>0</v>
      </c>
      <c r="J1593" s="2">
        <v>0</v>
      </c>
      <c r="K1593" s="2">
        <v>0</v>
      </c>
      <c r="L1593" s="2">
        <v>0</v>
      </c>
      <c r="M1593" s="24">
        <f t="shared" si="156"/>
        <v>382122507.68905085</v>
      </c>
      <c r="N1593" s="18">
        <v>308496</v>
      </c>
      <c r="O1593" s="17">
        <v>0</v>
      </c>
      <c r="P1593" s="17">
        <v>68298759</v>
      </c>
      <c r="Q1593" s="33">
        <v>0</v>
      </c>
      <c r="R1593" s="35">
        <v>237864985.33000001</v>
      </c>
      <c r="S1593" s="40">
        <f t="shared" si="157"/>
        <v>306472240.33000004</v>
      </c>
      <c r="T1593" s="52">
        <v>0</v>
      </c>
      <c r="U1593" s="64">
        <f t="shared" si="158"/>
        <v>306472240.33000004</v>
      </c>
      <c r="V1593" s="48">
        <v>68298759</v>
      </c>
      <c r="W1593" s="34">
        <v>0</v>
      </c>
      <c r="X1593" s="36">
        <v>236592624.91999999</v>
      </c>
      <c r="Y1593" s="41">
        <f t="shared" si="159"/>
        <v>304891383.91999996</v>
      </c>
      <c r="Z1593" s="42">
        <f t="shared" si="160"/>
        <v>1580856.4100000858</v>
      </c>
    </row>
    <row r="1594" spans="1:26" x14ac:dyDescent="0.25">
      <c r="A1594" s="7" t="s">
        <v>2303</v>
      </c>
      <c r="B1594" s="56" t="s">
        <v>1188</v>
      </c>
      <c r="C1594" s="6" t="s">
        <v>1187</v>
      </c>
      <c r="D1594" s="37" t="s">
        <v>1188</v>
      </c>
      <c r="E1594" s="8" t="s">
        <v>2327</v>
      </c>
      <c r="F1594" s="5">
        <v>2579012166.1165314</v>
      </c>
      <c r="G1594" s="2">
        <v>0</v>
      </c>
      <c r="H1594" s="2">
        <v>49748681.000000238</v>
      </c>
      <c r="I1594" s="2">
        <v>0</v>
      </c>
      <c r="J1594" s="2">
        <v>0</v>
      </c>
      <c r="K1594" s="2">
        <v>0</v>
      </c>
      <c r="L1594" s="2">
        <v>0</v>
      </c>
      <c r="M1594" s="24">
        <f t="shared" si="156"/>
        <v>2628760847.1165314</v>
      </c>
      <c r="N1594" s="18">
        <v>0</v>
      </c>
      <c r="O1594" s="17">
        <v>49748681.000000238</v>
      </c>
      <c r="P1594" s="17">
        <v>228518370</v>
      </c>
      <c r="Q1594" s="33">
        <v>1301514352.9005089</v>
      </c>
      <c r="R1594" s="35">
        <v>1252398509.6800001</v>
      </c>
      <c r="S1594" s="40">
        <f t="shared" si="157"/>
        <v>2832179913.5805092</v>
      </c>
      <c r="T1594" s="52">
        <v>0</v>
      </c>
      <c r="U1594" s="64">
        <f t="shared" si="158"/>
        <v>2832179913.5805092</v>
      </c>
      <c r="V1594" s="48">
        <v>228518370</v>
      </c>
      <c r="W1594" s="34">
        <v>1301514352.9000001</v>
      </c>
      <c r="X1594" s="36">
        <v>1098728124</v>
      </c>
      <c r="Y1594" s="41">
        <f t="shared" si="159"/>
        <v>2628760846.9000001</v>
      </c>
      <c r="Z1594" s="42">
        <f t="shared" si="160"/>
        <v>203419066.68050909</v>
      </c>
    </row>
    <row r="1595" spans="1:26" x14ac:dyDescent="0.25">
      <c r="A1595" s="7" t="s">
        <v>2303</v>
      </c>
      <c r="B1595" s="56" t="s">
        <v>1188</v>
      </c>
      <c r="C1595" s="6" t="s">
        <v>1187</v>
      </c>
      <c r="D1595" s="37" t="s">
        <v>1190</v>
      </c>
      <c r="E1595" s="8" t="s">
        <v>1191</v>
      </c>
      <c r="F1595" s="5">
        <v>1555812745.5682013</v>
      </c>
      <c r="G1595" s="2">
        <v>1759556134.6470661</v>
      </c>
      <c r="H1595" s="2">
        <v>1197572548.1529336</v>
      </c>
      <c r="I1595" s="2">
        <v>0</v>
      </c>
      <c r="J1595" s="2">
        <v>0</v>
      </c>
      <c r="K1595" s="2">
        <v>0</v>
      </c>
      <c r="L1595" s="2">
        <v>0</v>
      </c>
      <c r="M1595" s="24">
        <f t="shared" si="156"/>
        <v>4512941428.3682003</v>
      </c>
      <c r="N1595" s="18">
        <v>1759556134.6470661</v>
      </c>
      <c r="O1595" s="17">
        <v>1197572548.1529336</v>
      </c>
      <c r="P1595" s="17">
        <v>278303250</v>
      </c>
      <c r="Q1595" s="33">
        <v>0</v>
      </c>
      <c r="R1595" s="35">
        <v>1155310022.8900001</v>
      </c>
      <c r="S1595" s="40">
        <f t="shared" si="157"/>
        <v>4390741955.6899996</v>
      </c>
      <c r="T1595" s="52">
        <v>0</v>
      </c>
      <c r="U1595" s="64">
        <f t="shared" si="158"/>
        <v>4390741955.6899996</v>
      </c>
      <c r="V1595" s="48">
        <v>278303250</v>
      </c>
      <c r="W1595" s="34">
        <v>0</v>
      </c>
      <c r="X1595" s="36">
        <v>4083958052.25</v>
      </c>
      <c r="Y1595" s="41">
        <f t="shared" si="159"/>
        <v>4362261302.25</v>
      </c>
      <c r="Z1595" s="42">
        <f t="shared" si="160"/>
        <v>28480653.43999958</v>
      </c>
    </row>
    <row r="1596" spans="1:26" x14ac:dyDescent="0.25">
      <c r="A1596" s="7" t="s">
        <v>2303</v>
      </c>
      <c r="B1596" s="56" t="s">
        <v>1188</v>
      </c>
      <c r="C1596" s="6" t="s">
        <v>1187</v>
      </c>
      <c r="D1596" s="37" t="s">
        <v>1192</v>
      </c>
      <c r="E1596" s="8" t="s">
        <v>1193</v>
      </c>
      <c r="F1596" s="5">
        <v>6176043.5475638285</v>
      </c>
      <c r="G1596" s="2">
        <v>51967596.430000007</v>
      </c>
      <c r="H1596" s="2">
        <v>0</v>
      </c>
      <c r="I1596" s="2">
        <v>0</v>
      </c>
      <c r="J1596" s="2">
        <v>0</v>
      </c>
      <c r="K1596" s="2">
        <v>0</v>
      </c>
      <c r="L1596" s="2">
        <v>0</v>
      </c>
      <c r="M1596" s="24">
        <f t="shared" si="156"/>
        <v>58143639.977563836</v>
      </c>
      <c r="N1596" s="18">
        <v>51967596.430000007</v>
      </c>
      <c r="O1596" s="17">
        <v>0</v>
      </c>
      <c r="P1596" s="17">
        <v>363911</v>
      </c>
      <c r="Q1596" s="33">
        <v>4141654.4266815642</v>
      </c>
      <c r="R1596" s="35">
        <v>917834185.74000001</v>
      </c>
      <c r="S1596" s="40">
        <f t="shared" si="157"/>
        <v>974307347.59668159</v>
      </c>
      <c r="T1596" s="52">
        <v>0</v>
      </c>
      <c r="U1596" s="64">
        <f t="shared" si="158"/>
        <v>974307347.59668159</v>
      </c>
      <c r="V1596" s="48">
        <v>363911</v>
      </c>
      <c r="W1596" s="34">
        <v>4141654</v>
      </c>
      <c r="X1596" s="36">
        <v>53638074</v>
      </c>
      <c r="Y1596" s="41">
        <f t="shared" si="159"/>
        <v>58143639</v>
      </c>
      <c r="Z1596" s="42">
        <f t="shared" si="160"/>
        <v>916163708.59668159</v>
      </c>
    </row>
    <row r="1597" spans="1:26" x14ac:dyDescent="0.25">
      <c r="A1597" s="7" t="s">
        <v>2303</v>
      </c>
      <c r="B1597" s="56" t="s">
        <v>1188</v>
      </c>
      <c r="C1597" s="6" t="s">
        <v>1187</v>
      </c>
      <c r="D1597" s="37" t="s">
        <v>1194</v>
      </c>
      <c r="E1597" s="8" t="s">
        <v>1195</v>
      </c>
      <c r="F1597" s="5">
        <v>681591759.16826439</v>
      </c>
      <c r="G1597" s="2">
        <v>0</v>
      </c>
      <c r="H1597" s="2">
        <v>0</v>
      </c>
      <c r="I1597" s="2">
        <v>0</v>
      </c>
      <c r="J1597" s="2">
        <v>0</v>
      </c>
      <c r="K1597" s="2">
        <v>0</v>
      </c>
      <c r="L1597" s="2">
        <v>0</v>
      </c>
      <c r="M1597" s="24">
        <f t="shared" si="156"/>
        <v>681591759.16826439</v>
      </c>
      <c r="N1597" s="18">
        <v>0</v>
      </c>
      <c r="O1597" s="17">
        <v>0</v>
      </c>
      <c r="P1597" s="17">
        <v>175587</v>
      </c>
      <c r="Q1597" s="33">
        <v>680610165.34306788</v>
      </c>
      <c r="R1597" s="35">
        <v>0</v>
      </c>
      <c r="S1597" s="40">
        <f t="shared" si="157"/>
        <v>680785752.34306788</v>
      </c>
      <c r="T1597" s="52">
        <v>0</v>
      </c>
      <c r="U1597" s="64">
        <f t="shared" si="158"/>
        <v>680785752.34306788</v>
      </c>
      <c r="V1597" s="48">
        <v>175587</v>
      </c>
      <c r="W1597" s="34">
        <v>680610165</v>
      </c>
      <c r="X1597" s="36">
        <v>0</v>
      </c>
      <c r="Y1597" s="41">
        <f t="shared" si="159"/>
        <v>680785752</v>
      </c>
      <c r="Z1597" s="42">
        <f t="shared" si="160"/>
        <v>0.34306788444519043</v>
      </c>
    </row>
    <row r="1598" spans="1:26" x14ac:dyDescent="0.25">
      <c r="A1598" s="7" t="s">
        <v>2303</v>
      </c>
      <c r="B1598" s="56" t="s">
        <v>1188</v>
      </c>
      <c r="C1598" s="6" t="s">
        <v>1187</v>
      </c>
      <c r="D1598" s="37" t="s">
        <v>1196</v>
      </c>
      <c r="E1598" s="8" t="s">
        <v>1197</v>
      </c>
      <c r="F1598" s="5">
        <v>386384792.58136159</v>
      </c>
      <c r="G1598" s="2">
        <v>321938383.67999983</v>
      </c>
      <c r="H1598" s="2">
        <v>0</v>
      </c>
      <c r="I1598" s="2">
        <v>0</v>
      </c>
      <c r="J1598" s="2">
        <v>0</v>
      </c>
      <c r="K1598" s="2">
        <v>0</v>
      </c>
      <c r="L1598" s="2">
        <v>0</v>
      </c>
      <c r="M1598" s="24">
        <f t="shared" si="156"/>
        <v>708323176.26136136</v>
      </c>
      <c r="N1598" s="18">
        <v>321938383.67999983</v>
      </c>
      <c r="O1598" s="17">
        <v>0</v>
      </c>
      <c r="P1598" s="17">
        <v>41969946</v>
      </c>
      <c r="Q1598" s="33">
        <v>151758080.88259035</v>
      </c>
      <c r="R1598" s="35">
        <v>382128413.91000003</v>
      </c>
      <c r="S1598" s="40">
        <f t="shared" si="157"/>
        <v>897794824.47259021</v>
      </c>
      <c r="T1598" s="52">
        <v>0</v>
      </c>
      <c r="U1598" s="64">
        <f t="shared" si="158"/>
        <v>897794824.47259021</v>
      </c>
      <c r="V1598" s="48">
        <v>41969946</v>
      </c>
      <c r="W1598" s="34">
        <v>151758080.88</v>
      </c>
      <c r="X1598" s="36">
        <v>514595150</v>
      </c>
      <c r="Y1598" s="41">
        <f t="shared" si="159"/>
        <v>708323176.88</v>
      </c>
      <c r="Z1598" s="42">
        <f t="shared" si="160"/>
        <v>189471647.59259021</v>
      </c>
    </row>
    <row r="1599" spans="1:26" x14ac:dyDescent="0.25">
      <c r="A1599" s="7" t="s">
        <v>2303</v>
      </c>
      <c r="B1599" s="56" t="s">
        <v>1188</v>
      </c>
      <c r="C1599" s="6" t="s">
        <v>1187</v>
      </c>
      <c r="D1599" s="37" t="s">
        <v>1198</v>
      </c>
      <c r="E1599" s="8" t="s">
        <v>1199</v>
      </c>
      <c r="F1599" s="5">
        <v>166733653.38676369</v>
      </c>
      <c r="G1599" s="2">
        <v>155353531.66568577</v>
      </c>
      <c r="H1599" s="2">
        <v>64116846.874314219</v>
      </c>
      <c r="I1599" s="2">
        <v>0</v>
      </c>
      <c r="J1599" s="2">
        <v>0</v>
      </c>
      <c r="K1599" s="2">
        <v>0</v>
      </c>
      <c r="L1599" s="2">
        <v>0</v>
      </c>
      <c r="M1599" s="24">
        <f t="shared" si="156"/>
        <v>386204031.92676365</v>
      </c>
      <c r="N1599" s="18">
        <v>155353531.66568577</v>
      </c>
      <c r="O1599" s="17">
        <v>64116846.874314219</v>
      </c>
      <c r="P1599" s="17">
        <v>29825259</v>
      </c>
      <c r="Q1599" s="33">
        <v>0</v>
      </c>
      <c r="R1599" s="35">
        <v>98215242.480000004</v>
      </c>
      <c r="S1599" s="40">
        <f t="shared" si="157"/>
        <v>347510880.01999998</v>
      </c>
      <c r="T1599" s="52">
        <v>0</v>
      </c>
      <c r="U1599" s="64">
        <f t="shared" si="158"/>
        <v>347510880.01999998</v>
      </c>
      <c r="V1599" s="48">
        <v>29825259</v>
      </c>
      <c r="W1599" s="34">
        <v>0</v>
      </c>
      <c r="X1599" s="36">
        <v>248904376.34</v>
      </c>
      <c r="Y1599" s="41">
        <f t="shared" si="159"/>
        <v>278729635.34000003</v>
      </c>
      <c r="Z1599" s="42">
        <f t="shared" si="160"/>
        <v>68781244.679999948</v>
      </c>
    </row>
    <row r="1600" spans="1:26" x14ac:dyDescent="0.25">
      <c r="A1600" s="7" t="s">
        <v>2303</v>
      </c>
      <c r="B1600" s="56" t="s">
        <v>1188</v>
      </c>
      <c r="C1600" s="6" t="s">
        <v>1187</v>
      </c>
      <c r="D1600" s="37" t="s">
        <v>1200</v>
      </c>
      <c r="E1600" s="8" t="s">
        <v>1201</v>
      </c>
      <c r="F1600" s="5">
        <v>0</v>
      </c>
      <c r="G1600" s="2">
        <v>3388.38</v>
      </c>
      <c r="H1600" s="2">
        <v>0</v>
      </c>
      <c r="I1600" s="2">
        <v>0</v>
      </c>
      <c r="J1600" s="2">
        <v>0</v>
      </c>
      <c r="K1600" s="2">
        <v>0</v>
      </c>
      <c r="L1600" s="2">
        <v>0</v>
      </c>
      <c r="M1600" s="24">
        <f t="shared" si="156"/>
        <v>3388.38</v>
      </c>
      <c r="N1600" s="18">
        <v>3388.38</v>
      </c>
      <c r="O1600" s="17">
        <v>0</v>
      </c>
      <c r="P1600" s="17">
        <v>0</v>
      </c>
      <c r="Q1600" s="33">
        <v>0</v>
      </c>
      <c r="R1600" s="35">
        <v>0</v>
      </c>
      <c r="S1600" s="40">
        <f t="shared" si="157"/>
        <v>3388.38</v>
      </c>
      <c r="T1600" s="52">
        <v>0</v>
      </c>
      <c r="U1600" s="64">
        <f t="shared" si="158"/>
        <v>3388.38</v>
      </c>
      <c r="V1600" s="48">
        <v>0</v>
      </c>
      <c r="W1600" s="34">
        <v>0</v>
      </c>
      <c r="X1600" s="36">
        <v>3388</v>
      </c>
      <c r="Y1600" s="41">
        <f t="shared" si="159"/>
        <v>3388</v>
      </c>
      <c r="Z1600" s="42">
        <f t="shared" si="160"/>
        <v>0.38000000000010914</v>
      </c>
    </row>
    <row r="1601" spans="1:26" x14ac:dyDescent="0.25">
      <c r="A1601" s="7" t="s">
        <v>2303</v>
      </c>
      <c r="B1601" s="56" t="s">
        <v>1188</v>
      </c>
      <c r="C1601" s="6" t="s">
        <v>1187</v>
      </c>
      <c r="D1601" s="37" t="s">
        <v>1202</v>
      </c>
      <c r="E1601" s="8" t="s">
        <v>1203</v>
      </c>
      <c r="F1601" s="5">
        <v>2044091.8649276029</v>
      </c>
      <c r="G1601" s="2">
        <v>0</v>
      </c>
      <c r="H1601" s="2">
        <v>0</v>
      </c>
      <c r="I1601" s="2">
        <v>0</v>
      </c>
      <c r="J1601" s="2">
        <v>0</v>
      </c>
      <c r="K1601" s="2">
        <v>0</v>
      </c>
      <c r="L1601" s="2">
        <v>0</v>
      </c>
      <c r="M1601" s="24">
        <f t="shared" si="156"/>
        <v>2044091.8649276029</v>
      </c>
      <c r="N1601" s="18">
        <v>0</v>
      </c>
      <c r="O1601" s="17">
        <v>0</v>
      </c>
      <c r="P1601" s="17">
        <v>0</v>
      </c>
      <c r="Q1601" s="33">
        <v>2044091.8649276029</v>
      </c>
      <c r="R1601" s="35">
        <v>5276580</v>
      </c>
      <c r="S1601" s="40">
        <f t="shared" si="157"/>
        <v>7320671.8649276029</v>
      </c>
      <c r="T1601" s="52">
        <v>0</v>
      </c>
      <c r="U1601" s="64">
        <f t="shared" si="158"/>
        <v>7320671.8649276029</v>
      </c>
      <c r="V1601" s="48">
        <v>0</v>
      </c>
      <c r="W1601" s="34">
        <v>2044091.86</v>
      </c>
      <c r="X1601" s="36">
        <v>0</v>
      </c>
      <c r="Y1601" s="41">
        <f t="shared" si="159"/>
        <v>2044091.86</v>
      </c>
      <c r="Z1601" s="42">
        <f t="shared" si="160"/>
        <v>5276580.0049276026</v>
      </c>
    </row>
    <row r="1602" spans="1:26" x14ac:dyDescent="0.25">
      <c r="A1602" s="7" t="s">
        <v>2303</v>
      </c>
      <c r="B1602" s="56" t="s">
        <v>1188</v>
      </c>
      <c r="C1602" s="6" t="s">
        <v>1187</v>
      </c>
      <c r="D1602" s="37" t="s">
        <v>1204</v>
      </c>
      <c r="E1602" s="8" t="s">
        <v>1205</v>
      </c>
      <c r="F1602" s="5">
        <v>142886758.02768776</v>
      </c>
      <c r="G1602" s="2">
        <v>0</v>
      </c>
      <c r="H1602" s="2">
        <v>0</v>
      </c>
      <c r="I1602" s="2">
        <v>0</v>
      </c>
      <c r="J1602" s="2">
        <v>0</v>
      </c>
      <c r="K1602" s="2">
        <v>0</v>
      </c>
      <c r="L1602" s="2">
        <v>0</v>
      </c>
      <c r="M1602" s="24">
        <f t="shared" si="156"/>
        <v>142886758.02768776</v>
      </c>
      <c r="N1602" s="18">
        <v>0</v>
      </c>
      <c r="O1602" s="17">
        <v>0</v>
      </c>
      <c r="P1602" s="17">
        <v>9167</v>
      </c>
      <c r="Q1602" s="33">
        <v>142835509.58655733</v>
      </c>
      <c r="R1602" s="35">
        <v>0</v>
      </c>
      <c r="S1602" s="40">
        <f t="shared" si="157"/>
        <v>142844676.58655733</v>
      </c>
      <c r="T1602" s="52">
        <v>0</v>
      </c>
      <c r="U1602" s="64">
        <f t="shared" si="158"/>
        <v>142844676.58655733</v>
      </c>
      <c r="V1602" s="48">
        <v>0</v>
      </c>
      <c r="W1602" s="34">
        <v>0</v>
      </c>
      <c r="X1602" s="36">
        <v>0</v>
      </c>
      <c r="Y1602" s="41">
        <f t="shared" si="159"/>
        <v>0</v>
      </c>
      <c r="Z1602" s="42">
        <f t="shared" si="160"/>
        <v>142844676.58655733</v>
      </c>
    </row>
    <row r="1603" spans="1:26" x14ac:dyDescent="0.25">
      <c r="A1603" s="7" t="s">
        <v>2303</v>
      </c>
      <c r="B1603" s="56" t="s">
        <v>1188</v>
      </c>
      <c r="C1603" s="6" t="s">
        <v>1187</v>
      </c>
      <c r="D1603" s="37" t="s">
        <v>1206</v>
      </c>
      <c r="E1603" s="8" t="s">
        <v>1207</v>
      </c>
      <c r="F1603" s="5">
        <v>1915063610.7737174</v>
      </c>
      <c r="G1603" s="2">
        <v>0</v>
      </c>
      <c r="H1603" s="2">
        <v>15497025.000000119</v>
      </c>
      <c r="I1603" s="2">
        <v>0</v>
      </c>
      <c r="J1603" s="2">
        <v>0</v>
      </c>
      <c r="K1603" s="2">
        <v>0</v>
      </c>
      <c r="L1603" s="2">
        <v>0</v>
      </c>
      <c r="M1603" s="24">
        <f t="shared" si="156"/>
        <v>1930560635.7737174</v>
      </c>
      <c r="N1603" s="18">
        <v>0</v>
      </c>
      <c r="O1603" s="17">
        <v>15497025.000000119</v>
      </c>
      <c r="P1603" s="17">
        <v>133797664</v>
      </c>
      <c r="Q1603" s="33">
        <v>1167087757.4630148</v>
      </c>
      <c r="R1603" s="35">
        <v>393563425.33999997</v>
      </c>
      <c r="S1603" s="40">
        <f t="shared" si="157"/>
        <v>1709945871.803015</v>
      </c>
      <c r="T1603" s="52">
        <v>0</v>
      </c>
      <c r="U1603" s="64">
        <f t="shared" si="158"/>
        <v>1709945871.803015</v>
      </c>
      <c r="V1603" s="48">
        <v>133797664</v>
      </c>
      <c r="W1603" s="34">
        <v>1167087757</v>
      </c>
      <c r="X1603" s="36">
        <v>372876186.76999998</v>
      </c>
      <c r="Y1603" s="41">
        <f t="shared" si="159"/>
        <v>1673761607.77</v>
      </c>
      <c r="Z1603" s="42">
        <f t="shared" si="160"/>
        <v>36184264.033015013</v>
      </c>
    </row>
    <row r="1604" spans="1:26" x14ac:dyDescent="0.25">
      <c r="A1604" s="7" t="s">
        <v>2303</v>
      </c>
      <c r="B1604" s="56" t="s">
        <v>1188</v>
      </c>
      <c r="C1604" s="6" t="s">
        <v>1187</v>
      </c>
      <c r="D1604" s="37" t="s">
        <v>1210</v>
      </c>
      <c r="E1604" s="8" t="s">
        <v>1211</v>
      </c>
      <c r="F1604" s="5">
        <v>679264282.44020152</v>
      </c>
      <c r="G1604" s="2">
        <v>0</v>
      </c>
      <c r="H1604" s="2">
        <v>0</v>
      </c>
      <c r="I1604" s="2">
        <v>0</v>
      </c>
      <c r="J1604" s="2">
        <v>0</v>
      </c>
      <c r="K1604" s="2">
        <v>0</v>
      </c>
      <c r="L1604" s="2">
        <v>0</v>
      </c>
      <c r="M1604" s="24">
        <f t="shared" si="156"/>
        <v>679264282.44020152</v>
      </c>
      <c r="N1604" s="18">
        <v>0</v>
      </c>
      <c r="O1604" s="17">
        <v>0</v>
      </c>
      <c r="P1604" s="17">
        <v>14139134</v>
      </c>
      <c r="Q1604" s="33">
        <v>600221563.54453611</v>
      </c>
      <c r="R1604" s="35">
        <v>391586767.58999997</v>
      </c>
      <c r="S1604" s="40">
        <f t="shared" si="157"/>
        <v>1005947465.134536</v>
      </c>
      <c r="T1604" s="52">
        <v>0</v>
      </c>
      <c r="U1604" s="64">
        <f t="shared" si="158"/>
        <v>1005947465.134536</v>
      </c>
      <c r="V1604" s="48">
        <v>14139134</v>
      </c>
      <c r="W1604" s="34">
        <v>600221563.53999996</v>
      </c>
      <c r="X1604" s="36">
        <v>64903584</v>
      </c>
      <c r="Y1604" s="41">
        <f t="shared" si="159"/>
        <v>679264281.53999996</v>
      </c>
      <c r="Z1604" s="42">
        <f t="shared" si="160"/>
        <v>326683183.59453607</v>
      </c>
    </row>
    <row r="1605" spans="1:26" x14ac:dyDescent="0.25">
      <c r="A1605" s="7" t="s">
        <v>2303</v>
      </c>
      <c r="B1605" s="56" t="s">
        <v>1188</v>
      </c>
      <c r="C1605" s="6" t="s">
        <v>1187</v>
      </c>
      <c r="D1605" s="37" t="s">
        <v>1212</v>
      </c>
      <c r="E1605" s="8" t="s">
        <v>1213</v>
      </c>
      <c r="F1605" s="5">
        <v>1044388965.0502448</v>
      </c>
      <c r="G1605" s="2">
        <v>670110551.46000004</v>
      </c>
      <c r="H1605" s="2">
        <v>0</v>
      </c>
      <c r="I1605" s="2">
        <v>0</v>
      </c>
      <c r="J1605" s="2">
        <v>0</v>
      </c>
      <c r="K1605" s="2">
        <v>0</v>
      </c>
      <c r="L1605" s="2">
        <v>0</v>
      </c>
      <c r="M1605" s="24">
        <f t="shared" ref="M1605:M1668" si="161">+F1605+G1605+H1605+I1605+J1605+K1605+L1605</f>
        <v>1714499516.5102448</v>
      </c>
      <c r="N1605" s="18">
        <v>670110551.46000004</v>
      </c>
      <c r="O1605" s="17">
        <v>0</v>
      </c>
      <c r="P1605" s="17">
        <v>186819940</v>
      </c>
      <c r="Q1605" s="33">
        <v>0</v>
      </c>
      <c r="R1605" s="35">
        <v>701579652.48000002</v>
      </c>
      <c r="S1605" s="40">
        <f t="shared" si="157"/>
        <v>1558510143.9400001</v>
      </c>
      <c r="T1605" s="52">
        <v>0</v>
      </c>
      <c r="U1605" s="64">
        <f t="shared" si="158"/>
        <v>1558510143.9400001</v>
      </c>
      <c r="V1605" s="48">
        <v>186819940</v>
      </c>
      <c r="W1605" s="34">
        <v>0</v>
      </c>
      <c r="X1605" s="36">
        <v>1361728881.25</v>
      </c>
      <c r="Y1605" s="41">
        <f t="shared" si="159"/>
        <v>1548548821.25</v>
      </c>
      <c r="Z1605" s="42">
        <f t="shared" si="160"/>
        <v>9961322.6900000572</v>
      </c>
    </row>
    <row r="1606" spans="1:26" x14ac:dyDescent="0.25">
      <c r="A1606" s="7" t="s">
        <v>2303</v>
      </c>
      <c r="B1606" s="56" t="s">
        <v>1188</v>
      </c>
      <c r="C1606" s="6" t="s">
        <v>1187</v>
      </c>
      <c r="D1606" s="37" t="s">
        <v>1214</v>
      </c>
      <c r="E1606" s="8" t="s">
        <v>1215</v>
      </c>
      <c r="F1606" s="5">
        <v>45275804.557720393</v>
      </c>
      <c r="G1606" s="2">
        <v>14223738.270000011</v>
      </c>
      <c r="H1606" s="2">
        <v>0</v>
      </c>
      <c r="I1606" s="2">
        <v>0</v>
      </c>
      <c r="J1606" s="2">
        <v>0</v>
      </c>
      <c r="K1606" s="2">
        <v>0</v>
      </c>
      <c r="L1606" s="2">
        <v>0</v>
      </c>
      <c r="M1606" s="24">
        <f t="shared" si="161"/>
        <v>59499542.827720404</v>
      </c>
      <c r="N1606" s="18">
        <v>14223738.270000011</v>
      </c>
      <c r="O1606" s="17">
        <v>0</v>
      </c>
      <c r="P1606" s="17">
        <v>2503364</v>
      </c>
      <c r="Q1606" s="33">
        <v>31281122.671280984</v>
      </c>
      <c r="R1606" s="35">
        <v>126821840.69</v>
      </c>
      <c r="S1606" s="40">
        <f t="shared" ref="S1606:S1669" si="162">+N1606+O1606+P1606+Q1606+R1606</f>
        <v>174830065.63128099</v>
      </c>
      <c r="T1606" s="52">
        <v>0</v>
      </c>
      <c r="U1606" s="64">
        <f t="shared" ref="U1606:U1669" si="163">+S1606+T1606</f>
        <v>174830065.63128099</v>
      </c>
      <c r="V1606" s="48">
        <v>2503364</v>
      </c>
      <c r="W1606" s="34">
        <v>31281122.670000002</v>
      </c>
      <c r="X1606" s="36">
        <v>25715055.940000001</v>
      </c>
      <c r="Y1606" s="41">
        <f t="shared" ref="Y1606:Y1669" si="164">+V1606+W1606+X1606</f>
        <v>59499542.609999999</v>
      </c>
      <c r="Z1606" s="42">
        <f t="shared" ref="Z1606:Z1669" si="165">+S1606-Y1606+T1606</f>
        <v>115330523.02128099</v>
      </c>
    </row>
    <row r="1607" spans="1:26" x14ac:dyDescent="0.25">
      <c r="A1607" s="7" t="s">
        <v>2303</v>
      </c>
      <c r="B1607" s="56" t="s">
        <v>1188</v>
      </c>
      <c r="C1607" s="6" t="s">
        <v>1187</v>
      </c>
      <c r="D1607" s="37" t="s">
        <v>1216</v>
      </c>
      <c r="E1607" s="8" t="s">
        <v>1217</v>
      </c>
      <c r="F1607" s="5">
        <v>0</v>
      </c>
      <c r="G1607" s="2">
        <v>0</v>
      </c>
      <c r="H1607" s="2">
        <v>0</v>
      </c>
      <c r="I1607" s="2">
        <v>0</v>
      </c>
      <c r="J1607" s="2">
        <v>0</v>
      </c>
      <c r="K1607" s="2">
        <v>0</v>
      </c>
      <c r="L1607" s="2">
        <v>0</v>
      </c>
      <c r="M1607" s="24">
        <f t="shared" si="161"/>
        <v>0</v>
      </c>
      <c r="N1607" s="18">
        <v>0</v>
      </c>
      <c r="O1607" s="17">
        <v>0</v>
      </c>
      <c r="P1607" s="17">
        <v>0</v>
      </c>
      <c r="Q1607" s="33">
        <v>0</v>
      </c>
      <c r="R1607" s="35">
        <v>0</v>
      </c>
      <c r="S1607" s="40">
        <f t="shared" si="162"/>
        <v>0</v>
      </c>
      <c r="T1607" s="52">
        <v>0</v>
      </c>
      <c r="U1607" s="64">
        <f t="shared" si="163"/>
        <v>0</v>
      </c>
      <c r="V1607" s="48">
        <v>0</v>
      </c>
      <c r="W1607" s="34">
        <v>0</v>
      </c>
      <c r="X1607" s="36">
        <v>0</v>
      </c>
      <c r="Y1607" s="41">
        <f t="shared" si="164"/>
        <v>0</v>
      </c>
      <c r="Z1607" s="42">
        <f t="shared" si="165"/>
        <v>0</v>
      </c>
    </row>
    <row r="1608" spans="1:26" x14ac:dyDescent="0.25">
      <c r="A1608" s="7" t="s">
        <v>2303</v>
      </c>
      <c r="B1608" s="56" t="s">
        <v>1188</v>
      </c>
      <c r="C1608" s="6" t="s">
        <v>1187</v>
      </c>
      <c r="D1608" s="37" t="s">
        <v>1218</v>
      </c>
      <c r="E1608" s="8" t="s">
        <v>1219</v>
      </c>
      <c r="F1608" s="5">
        <v>3912484404.7004814</v>
      </c>
      <c r="G1608" s="2">
        <v>131430740</v>
      </c>
      <c r="H1608" s="2">
        <v>0</v>
      </c>
      <c r="I1608" s="2">
        <v>0</v>
      </c>
      <c r="J1608" s="2">
        <v>0</v>
      </c>
      <c r="K1608" s="2">
        <v>0</v>
      </c>
      <c r="L1608" s="2">
        <v>0</v>
      </c>
      <c r="M1608" s="24">
        <f t="shared" si="161"/>
        <v>4043915144.7004814</v>
      </c>
      <c r="N1608" s="18">
        <v>131430740</v>
      </c>
      <c r="O1608" s="17">
        <v>0</v>
      </c>
      <c r="P1608" s="17">
        <v>297646926</v>
      </c>
      <c r="Q1608" s="33">
        <v>2248533727.3105154</v>
      </c>
      <c r="R1608" s="35">
        <v>2342265384.21</v>
      </c>
      <c r="S1608" s="40">
        <f t="shared" si="162"/>
        <v>5019876777.5205154</v>
      </c>
      <c r="T1608" s="52">
        <v>0</v>
      </c>
      <c r="U1608" s="64">
        <f t="shared" si="163"/>
        <v>5019876777.5205154</v>
      </c>
      <c r="V1608" s="48">
        <v>297646926</v>
      </c>
      <c r="W1608" s="34">
        <v>2248533727</v>
      </c>
      <c r="X1608" s="36">
        <v>1497734491</v>
      </c>
      <c r="Y1608" s="41">
        <f t="shared" si="164"/>
        <v>4043915144</v>
      </c>
      <c r="Z1608" s="42">
        <f t="shared" si="165"/>
        <v>975961633.52051544</v>
      </c>
    </row>
    <row r="1609" spans="1:26" x14ac:dyDescent="0.25">
      <c r="A1609" s="7" t="s">
        <v>2303</v>
      </c>
      <c r="B1609" s="56" t="s">
        <v>1188</v>
      </c>
      <c r="C1609" s="6" t="s">
        <v>1187</v>
      </c>
      <c r="D1609" s="37" t="s">
        <v>1222</v>
      </c>
      <c r="E1609" s="8" t="s">
        <v>1223</v>
      </c>
      <c r="F1609" s="5">
        <v>456002439.57667077</v>
      </c>
      <c r="G1609" s="2">
        <v>37917011</v>
      </c>
      <c r="H1609" s="2">
        <v>0</v>
      </c>
      <c r="I1609" s="2">
        <v>0</v>
      </c>
      <c r="J1609" s="2">
        <v>0</v>
      </c>
      <c r="K1609" s="2">
        <v>0</v>
      </c>
      <c r="L1609" s="2">
        <v>0</v>
      </c>
      <c r="M1609" s="24">
        <f t="shared" si="161"/>
        <v>493919450.57667077</v>
      </c>
      <c r="N1609" s="18">
        <v>37917011</v>
      </c>
      <c r="O1609" s="17">
        <v>0</v>
      </c>
      <c r="P1609" s="17">
        <v>31798762</v>
      </c>
      <c r="Q1609" s="33">
        <v>278236212.73778319</v>
      </c>
      <c r="R1609" s="35">
        <v>773685213.39999998</v>
      </c>
      <c r="S1609" s="40">
        <f t="shared" si="162"/>
        <v>1121637199.1377831</v>
      </c>
      <c r="T1609" s="52">
        <v>0</v>
      </c>
      <c r="U1609" s="64">
        <f t="shared" si="163"/>
        <v>1121637199.1377831</v>
      </c>
      <c r="V1609" s="48">
        <v>31798762</v>
      </c>
      <c r="W1609" s="34">
        <v>278236212.74000001</v>
      </c>
      <c r="X1609" s="36">
        <v>183884476</v>
      </c>
      <c r="Y1609" s="41">
        <f t="shared" si="164"/>
        <v>493919450.74000001</v>
      </c>
      <c r="Z1609" s="42">
        <f t="shared" si="165"/>
        <v>627717748.39778304</v>
      </c>
    </row>
    <row r="1610" spans="1:26" x14ac:dyDescent="0.25">
      <c r="A1610" s="7" t="s">
        <v>2303</v>
      </c>
      <c r="B1610" s="56" t="s">
        <v>1188</v>
      </c>
      <c r="C1610" s="6" t="s">
        <v>1187</v>
      </c>
      <c r="D1610" s="37" t="s">
        <v>1224</v>
      </c>
      <c r="E1610" s="8" t="s">
        <v>1225</v>
      </c>
      <c r="F1610" s="5">
        <v>433793000.87650156</v>
      </c>
      <c r="G1610" s="2">
        <v>0</v>
      </c>
      <c r="H1610" s="2">
        <v>284367249.29000002</v>
      </c>
      <c r="I1610" s="2">
        <v>0</v>
      </c>
      <c r="J1610" s="2">
        <v>0</v>
      </c>
      <c r="K1610" s="2">
        <v>0</v>
      </c>
      <c r="L1610" s="2">
        <v>0</v>
      </c>
      <c r="M1610" s="24">
        <f t="shared" si="161"/>
        <v>718160250.16650152</v>
      </c>
      <c r="N1610" s="18">
        <v>0</v>
      </c>
      <c r="O1610" s="17">
        <v>284367249.29000002</v>
      </c>
      <c r="P1610" s="17">
        <v>53317774</v>
      </c>
      <c r="Q1610" s="33">
        <v>135727951.1575878</v>
      </c>
      <c r="R1610" s="35">
        <v>396265195.38</v>
      </c>
      <c r="S1610" s="40">
        <f t="shared" si="162"/>
        <v>869678169.82758784</v>
      </c>
      <c r="T1610" s="52">
        <v>0</v>
      </c>
      <c r="U1610" s="64">
        <f t="shared" si="163"/>
        <v>869678169.82758784</v>
      </c>
      <c r="V1610" s="48">
        <v>53317774</v>
      </c>
      <c r="W1610" s="34">
        <v>0</v>
      </c>
      <c r="X1610" s="36">
        <v>529114525</v>
      </c>
      <c r="Y1610" s="41">
        <f t="shared" si="164"/>
        <v>582432299</v>
      </c>
      <c r="Z1610" s="42">
        <f t="shared" si="165"/>
        <v>287245870.82758784</v>
      </c>
    </row>
    <row r="1611" spans="1:26" x14ac:dyDescent="0.25">
      <c r="A1611" s="7" t="s">
        <v>2303</v>
      </c>
      <c r="B1611" s="56" t="s">
        <v>1188</v>
      </c>
      <c r="C1611" s="6" t="s">
        <v>1187</v>
      </c>
      <c r="D1611" s="37" t="s">
        <v>1226</v>
      </c>
      <c r="E1611" s="8" t="s">
        <v>1227</v>
      </c>
      <c r="F1611" s="5">
        <v>2368301786.6436982</v>
      </c>
      <c r="G1611" s="2">
        <v>0</v>
      </c>
      <c r="H1611" s="2">
        <v>0</v>
      </c>
      <c r="I1611" s="2">
        <v>0</v>
      </c>
      <c r="J1611" s="2">
        <v>0</v>
      </c>
      <c r="K1611" s="2">
        <v>0</v>
      </c>
      <c r="L1611" s="2">
        <v>0</v>
      </c>
      <c r="M1611" s="24">
        <f t="shared" si="161"/>
        <v>2368301786.6436982</v>
      </c>
      <c r="N1611" s="18">
        <v>0</v>
      </c>
      <c r="O1611" s="17">
        <v>0</v>
      </c>
      <c r="P1611" s="17">
        <v>51487714</v>
      </c>
      <c r="Q1611" s="33">
        <v>2080467413.9777501</v>
      </c>
      <c r="R1611" s="35">
        <v>2505988.16</v>
      </c>
      <c r="S1611" s="40">
        <f t="shared" si="162"/>
        <v>2134461116.1377501</v>
      </c>
      <c r="T1611" s="52">
        <v>0</v>
      </c>
      <c r="U1611" s="64">
        <f t="shared" si="163"/>
        <v>2134461116.1377501</v>
      </c>
      <c r="V1611" s="48">
        <v>51487714</v>
      </c>
      <c r="W1611" s="34">
        <v>2080467413.98</v>
      </c>
      <c r="X1611" s="36">
        <v>2505988.16</v>
      </c>
      <c r="Y1611" s="41">
        <f t="shared" si="164"/>
        <v>2134461116.1400001</v>
      </c>
      <c r="Z1611" s="42">
        <f t="shared" si="165"/>
        <v>-2.2499561309814453E-3</v>
      </c>
    </row>
    <row r="1612" spans="1:26" x14ac:dyDescent="0.25">
      <c r="A1612" s="7" t="s">
        <v>2303</v>
      </c>
      <c r="B1612" s="56" t="s">
        <v>1188</v>
      </c>
      <c r="C1612" s="6" t="s">
        <v>1187</v>
      </c>
      <c r="D1612" s="37" t="s">
        <v>1228</v>
      </c>
      <c r="E1612" s="8" t="s">
        <v>1229</v>
      </c>
      <c r="F1612" s="5">
        <v>97211965.858294085</v>
      </c>
      <c r="G1612" s="2">
        <v>0</v>
      </c>
      <c r="H1612" s="2">
        <v>0</v>
      </c>
      <c r="I1612" s="2">
        <v>0</v>
      </c>
      <c r="J1612" s="2">
        <v>0</v>
      </c>
      <c r="K1612" s="2">
        <v>0</v>
      </c>
      <c r="L1612" s="2">
        <v>0</v>
      </c>
      <c r="M1612" s="24">
        <f t="shared" si="161"/>
        <v>97211965.858294085</v>
      </c>
      <c r="N1612" s="18">
        <v>0</v>
      </c>
      <c r="O1612" s="17">
        <v>0</v>
      </c>
      <c r="P1612" s="17">
        <v>14046148</v>
      </c>
      <c r="Q1612" s="33">
        <v>18689072.518315047</v>
      </c>
      <c r="R1612" s="35">
        <v>12001239.08</v>
      </c>
      <c r="S1612" s="40">
        <f t="shared" si="162"/>
        <v>44736459.598315045</v>
      </c>
      <c r="T1612" s="52">
        <v>0</v>
      </c>
      <c r="U1612" s="64">
        <f t="shared" si="163"/>
        <v>44736459.598315045</v>
      </c>
      <c r="V1612" s="48">
        <v>14046148</v>
      </c>
      <c r="W1612" s="34">
        <v>18689072.52</v>
      </c>
      <c r="X1612" s="36">
        <v>11122419.310000001</v>
      </c>
      <c r="Y1612" s="41">
        <f t="shared" si="164"/>
        <v>43857639.829999998</v>
      </c>
      <c r="Z1612" s="42">
        <f t="shared" si="165"/>
        <v>878819.76831504703</v>
      </c>
    </row>
    <row r="1613" spans="1:26" x14ac:dyDescent="0.25">
      <c r="A1613" s="7" t="s">
        <v>2303</v>
      </c>
      <c r="B1613" s="56" t="s">
        <v>1188</v>
      </c>
      <c r="C1613" s="6" t="s">
        <v>1187</v>
      </c>
      <c r="D1613" s="37" t="s">
        <v>1230</v>
      </c>
      <c r="E1613" s="8" t="s">
        <v>1231</v>
      </c>
      <c r="F1613" s="5">
        <v>3557247365.1731157</v>
      </c>
      <c r="G1613" s="2">
        <v>0</v>
      </c>
      <c r="H1613" s="2">
        <v>1699250568.559999</v>
      </c>
      <c r="I1613" s="2">
        <v>0</v>
      </c>
      <c r="J1613" s="2">
        <v>0</v>
      </c>
      <c r="K1613" s="2">
        <v>0</v>
      </c>
      <c r="L1613" s="2">
        <v>0</v>
      </c>
      <c r="M1613" s="24">
        <f t="shared" si="161"/>
        <v>5256497933.7331142</v>
      </c>
      <c r="N1613" s="18">
        <v>0</v>
      </c>
      <c r="O1613" s="17">
        <v>1699250568.559999</v>
      </c>
      <c r="P1613" s="17">
        <v>405252025</v>
      </c>
      <c r="Q1613" s="33">
        <v>1291746459.7498286</v>
      </c>
      <c r="R1613" s="35">
        <v>473706810.62</v>
      </c>
      <c r="S1613" s="40">
        <f t="shared" si="162"/>
        <v>3869955863.9298277</v>
      </c>
      <c r="T1613" s="52">
        <v>0</v>
      </c>
      <c r="U1613" s="64">
        <f t="shared" si="163"/>
        <v>3869955863.9298277</v>
      </c>
      <c r="V1613" s="48">
        <v>405252025</v>
      </c>
      <c r="W1613" s="34">
        <v>1291746459.75</v>
      </c>
      <c r="X1613" s="36">
        <v>2161679100.0700002</v>
      </c>
      <c r="Y1613" s="41">
        <f t="shared" si="164"/>
        <v>3858677584.8200002</v>
      </c>
      <c r="Z1613" s="42">
        <f t="shared" si="165"/>
        <v>11278279.109827518</v>
      </c>
    </row>
    <row r="1614" spans="1:26" x14ac:dyDescent="0.25">
      <c r="A1614" s="7" t="s">
        <v>2303</v>
      </c>
      <c r="B1614" s="56" t="s">
        <v>1188</v>
      </c>
      <c r="C1614" s="6" t="s">
        <v>1187</v>
      </c>
      <c r="D1614" s="37" t="s">
        <v>1234</v>
      </c>
      <c r="E1614" s="8" t="s">
        <v>1235</v>
      </c>
      <c r="F1614" s="5">
        <v>471758513.88566345</v>
      </c>
      <c r="G1614" s="2">
        <v>0</v>
      </c>
      <c r="H1614" s="2">
        <v>0</v>
      </c>
      <c r="I1614" s="2">
        <v>0</v>
      </c>
      <c r="J1614" s="2">
        <v>0</v>
      </c>
      <c r="K1614" s="2">
        <v>0</v>
      </c>
      <c r="L1614" s="2">
        <v>0</v>
      </c>
      <c r="M1614" s="24">
        <f t="shared" si="161"/>
        <v>471758513.88566345</v>
      </c>
      <c r="N1614" s="18">
        <v>0</v>
      </c>
      <c r="O1614" s="17">
        <v>0</v>
      </c>
      <c r="P1614" s="17">
        <v>10412948</v>
      </c>
      <c r="Q1614" s="33">
        <v>413546483.0979259</v>
      </c>
      <c r="R1614" s="35">
        <v>20412029.079999998</v>
      </c>
      <c r="S1614" s="40">
        <f t="shared" si="162"/>
        <v>444371460.17792588</v>
      </c>
      <c r="T1614" s="52">
        <v>0</v>
      </c>
      <c r="U1614" s="64">
        <f t="shared" si="163"/>
        <v>444371460.17792588</v>
      </c>
      <c r="V1614" s="48">
        <v>10412948</v>
      </c>
      <c r="W1614" s="34">
        <v>413546483</v>
      </c>
      <c r="X1614" s="36">
        <v>20115744.800000001</v>
      </c>
      <c r="Y1614" s="41">
        <f t="shared" si="164"/>
        <v>444075175.80000001</v>
      </c>
      <c r="Z1614" s="42">
        <f t="shared" si="165"/>
        <v>296284.3779258728</v>
      </c>
    </row>
    <row r="1615" spans="1:26" x14ac:dyDescent="0.25">
      <c r="A1615" s="7" t="s">
        <v>2303</v>
      </c>
      <c r="B1615" s="56" t="s">
        <v>1188</v>
      </c>
      <c r="C1615" s="6" t="s">
        <v>1187</v>
      </c>
      <c r="D1615" s="37" t="s">
        <v>1236</v>
      </c>
      <c r="E1615" s="8" t="s">
        <v>1237</v>
      </c>
      <c r="F1615" s="5">
        <v>235335295.44931257</v>
      </c>
      <c r="G1615" s="2">
        <v>403849213.02424634</v>
      </c>
      <c r="H1615" s="2">
        <v>65918173.565753698</v>
      </c>
      <c r="I1615" s="2">
        <v>0</v>
      </c>
      <c r="J1615" s="2">
        <v>0</v>
      </c>
      <c r="K1615" s="2">
        <v>0</v>
      </c>
      <c r="L1615" s="2">
        <v>0</v>
      </c>
      <c r="M1615" s="24">
        <f t="shared" si="161"/>
        <v>705102682.0393126</v>
      </c>
      <c r="N1615" s="18">
        <v>403849213.02424634</v>
      </c>
      <c r="O1615" s="17">
        <v>65918173.565753698</v>
      </c>
      <c r="P1615" s="17">
        <v>42096697</v>
      </c>
      <c r="Q1615" s="33">
        <v>0</v>
      </c>
      <c r="R1615" s="35">
        <v>800385545.49000001</v>
      </c>
      <c r="S1615" s="40">
        <f t="shared" si="162"/>
        <v>1312249629.0799999</v>
      </c>
      <c r="T1615" s="52">
        <v>0</v>
      </c>
      <c r="U1615" s="64">
        <f t="shared" si="163"/>
        <v>1312249629.0799999</v>
      </c>
      <c r="V1615" s="48">
        <v>42096697</v>
      </c>
      <c r="W1615" s="34">
        <v>0</v>
      </c>
      <c r="X1615" s="36">
        <v>663005986</v>
      </c>
      <c r="Y1615" s="41">
        <f t="shared" si="164"/>
        <v>705102683</v>
      </c>
      <c r="Z1615" s="42">
        <f t="shared" si="165"/>
        <v>607146946.07999992</v>
      </c>
    </row>
    <row r="1616" spans="1:26" x14ac:dyDescent="0.25">
      <c r="A1616" s="7" t="s">
        <v>2303</v>
      </c>
      <c r="B1616" s="56" t="s">
        <v>1188</v>
      </c>
      <c r="C1616" s="6" t="s">
        <v>1187</v>
      </c>
      <c r="D1616" s="37" t="s">
        <v>1238</v>
      </c>
      <c r="E1616" s="8" t="s">
        <v>1239</v>
      </c>
      <c r="F1616" s="5">
        <v>0</v>
      </c>
      <c r="G1616" s="2">
        <v>0</v>
      </c>
      <c r="H1616" s="2">
        <v>0</v>
      </c>
      <c r="I1616" s="2">
        <v>0</v>
      </c>
      <c r="J1616" s="2">
        <v>0</v>
      </c>
      <c r="K1616" s="2">
        <v>0</v>
      </c>
      <c r="L1616" s="2">
        <v>0</v>
      </c>
      <c r="M1616" s="24">
        <f t="shared" si="161"/>
        <v>0</v>
      </c>
      <c r="N1616" s="18">
        <v>0</v>
      </c>
      <c r="O1616" s="17">
        <v>0</v>
      </c>
      <c r="P1616" s="17">
        <v>0</v>
      </c>
      <c r="Q1616" s="33">
        <v>0</v>
      </c>
      <c r="R1616" s="35">
        <v>11222323.09</v>
      </c>
      <c r="S1616" s="40">
        <f t="shared" si="162"/>
        <v>11222323.09</v>
      </c>
      <c r="T1616" s="52">
        <v>0</v>
      </c>
      <c r="U1616" s="64">
        <f t="shared" si="163"/>
        <v>11222323.09</v>
      </c>
      <c r="V1616" s="48">
        <v>0</v>
      </c>
      <c r="W1616" s="34">
        <v>0</v>
      </c>
      <c r="X1616" s="36">
        <v>0</v>
      </c>
      <c r="Y1616" s="41">
        <f t="shared" si="164"/>
        <v>0</v>
      </c>
      <c r="Z1616" s="42">
        <f t="shared" si="165"/>
        <v>11222323.09</v>
      </c>
    </row>
    <row r="1617" spans="1:26" x14ac:dyDescent="0.25">
      <c r="A1617" s="7" t="s">
        <v>2303</v>
      </c>
      <c r="B1617" s="56" t="s">
        <v>1188</v>
      </c>
      <c r="C1617" s="6" t="s">
        <v>1187</v>
      </c>
      <c r="D1617" s="37" t="s">
        <v>1240</v>
      </c>
      <c r="E1617" s="8" t="s">
        <v>1241</v>
      </c>
      <c r="F1617" s="5">
        <v>11845202.78190843</v>
      </c>
      <c r="G1617" s="2">
        <v>16330103.200000003</v>
      </c>
      <c r="H1617" s="2">
        <v>0</v>
      </c>
      <c r="I1617" s="2">
        <v>0</v>
      </c>
      <c r="J1617" s="2">
        <v>0</v>
      </c>
      <c r="K1617" s="2">
        <v>0</v>
      </c>
      <c r="L1617" s="2">
        <v>0</v>
      </c>
      <c r="M1617" s="24">
        <f t="shared" si="161"/>
        <v>28175305.981908433</v>
      </c>
      <c r="N1617" s="18">
        <v>16330103.200000003</v>
      </c>
      <c r="O1617" s="17">
        <v>0</v>
      </c>
      <c r="P1617" s="17">
        <v>2118866</v>
      </c>
      <c r="Q1617" s="33">
        <v>0</v>
      </c>
      <c r="R1617" s="35">
        <v>12597823.85</v>
      </c>
      <c r="S1617" s="40">
        <f t="shared" si="162"/>
        <v>31046793.050000004</v>
      </c>
      <c r="T1617" s="52">
        <v>0</v>
      </c>
      <c r="U1617" s="64">
        <f t="shared" si="163"/>
        <v>31046793.050000004</v>
      </c>
      <c r="V1617" s="48">
        <v>0</v>
      </c>
      <c r="W1617" s="34">
        <v>0</v>
      </c>
      <c r="X1617" s="36">
        <v>0</v>
      </c>
      <c r="Y1617" s="41">
        <f t="shared" si="164"/>
        <v>0</v>
      </c>
      <c r="Z1617" s="42">
        <f t="shared" si="165"/>
        <v>31046793.050000004</v>
      </c>
    </row>
    <row r="1618" spans="1:26" x14ac:dyDescent="0.25">
      <c r="A1618" s="7" t="s">
        <v>2303</v>
      </c>
      <c r="B1618" s="56" t="s">
        <v>1188</v>
      </c>
      <c r="C1618" s="6" t="s">
        <v>1187</v>
      </c>
      <c r="D1618" s="37" t="s">
        <v>1242</v>
      </c>
      <c r="E1618" s="8" t="s">
        <v>1243</v>
      </c>
      <c r="F1618" s="5">
        <v>1437521297.3152664</v>
      </c>
      <c r="G1618" s="2">
        <v>0</v>
      </c>
      <c r="H1618" s="2">
        <v>24884257</v>
      </c>
      <c r="I1618" s="2">
        <v>0</v>
      </c>
      <c r="J1618" s="2">
        <v>0</v>
      </c>
      <c r="K1618" s="2">
        <v>0</v>
      </c>
      <c r="L1618" s="2">
        <v>0</v>
      </c>
      <c r="M1618" s="24">
        <f t="shared" si="161"/>
        <v>1462405554.3152664</v>
      </c>
      <c r="N1618" s="18">
        <v>0</v>
      </c>
      <c r="O1618" s="17">
        <v>24884257</v>
      </c>
      <c r="P1618" s="17">
        <v>98826631</v>
      </c>
      <c r="Q1618" s="33">
        <v>885045780.9920789</v>
      </c>
      <c r="R1618" s="35">
        <v>151802064.06</v>
      </c>
      <c r="S1618" s="40">
        <f t="shared" si="162"/>
        <v>1160558733.052079</v>
      </c>
      <c r="T1618" s="52">
        <v>0</v>
      </c>
      <c r="U1618" s="64">
        <f t="shared" si="163"/>
        <v>1160558733.052079</v>
      </c>
      <c r="V1618" s="48">
        <v>98826631</v>
      </c>
      <c r="W1618" s="34">
        <v>885045780.99000001</v>
      </c>
      <c r="X1618" s="36">
        <v>176136284.72</v>
      </c>
      <c r="Y1618" s="41">
        <f t="shared" si="164"/>
        <v>1160008696.71</v>
      </c>
      <c r="Z1618" s="42">
        <f t="shared" si="165"/>
        <v>550036.34207892418</v>
      </c>
    </row>
    <row r="1619" spans="1:26" x14ac:dyDescent="0.25">
      <c r="A1619" s="7" t="s">
        <v>2303</v>
      </c>
      <c r="B1619" s="56" t="s">
        <v>1188</v>
      </c>
      <c r="C1619" s="6" t="s">
        <v>1187</v>
      </c>
      <c r="D1619" s="37" t="s">
        <v>1244</v>
      </c>
      <c r="E1619" s="8" t="s">
        <v>1245</v>
      </c>
      <c r="F1619" s="5">
        <v>986408668.98035204</v>
      </c>
      <c r="G1619" s="2">
        <v>0</v>
      </c>
      <c r="H1619" s="2">
        <v>405426859.26000023</v>
      </c>
      <c r="I1619" s="2">
        <v>0</v>
      </c>
      <c r="J1619" s="2">
        <v>0</v>
      </c>
      <c r="K1619" s="2">
        <v>0</v>
      </c>
      <c r="L1619" s="2">
        <v>0</v>
      </c>
      <c r="M1619" s="24">
        <f t="shared" si="161"/>
        <v>1391835528.2403522</v>
      </c>
      <c r="N1619" s="18">
        <v>0</v>
      </c>
      <c r="O1619" s="17">
        <v>405426859.26000023</v>
      </c>
      <c r="P1619" s="17">
        <v>130723186</v>
      </c>
      <c r="Q1619" s="33">
        <v>255620227.33334562</v>
      </c>
      <c r="R1619" s="35">
        <v>719280332.88</v>
      </c>
      <c r="S1619" s="40">
        <f t="shared" si="162"/>
        <v>1511050605.4733458</v>
      </c>
      <c r="T1619" s="52">
        <v>0</v>
      </c>
      <c r="U1619" s="64">
        <f t="shared" si="163"/>
        <v>1511050605.4733458</v>
      </c>
      <c r="V1619" s="48">
        <v>130723186</v>
      </c>
      <c r="W1619" s="34">
        <v>255620227</v>
      </c>
      <c r="X1619" s="36">
        <v>1005492115</v>
      </c>
      <c r="Y1619" s="41">
        <f t="shared" si="164"/>
        <v>1391835528</v>
      </c>
      <c r="Z1619" s="42">
        <f t="shared" si="165"/>
        <v>119215077.47334576</v>
      </c>
    </row>
    <row r="1620" spans="1:26" x14ac:dyDescent="0.25">
      <c r="A1620" s="7" t="s">
        <v>2303</v>
      </c>
      <c r="B1620" s="56" t="s">
        <v>1188</v>
      </c>
      <c r="C1620" s="6" t="s">
        <v>1187</v>
      </c>
      <c r="D1620" s="37" t="s">
        <v>1246</v>
      </c>
      <c r="E1620" s="8" t="s">
        <v>1247</v>
      </c>
      <c r="F1620" s="5">
        <v>3153970.8210028368</v>
      </c>
      <c r="G1620" s="2">
        <v>5725245.04</v>
      </c>
      <c r="H1620" s="2">
        <v>0</v>
      </c>
      <c r="I1620" s="2">
        <v>0</v>
      </c>
      <c r="J1620" s="2">
        <v>0</v>
      </c>
      <c r="K1620" s="2">
        <v>0</v>
      </c>
      <c r="L1620" s="2">
        <v>0</v>
      </c>
      <c r="M1620" s="24">
        <f t="shared" si="161"/>
        <v>8879215.8610028364</v>
      </c>
      <c r="N1620" s="18">
        <v>5725245.04</v>
      </c>
      <c r="O1620" s="17">
        <v>0</v>
      </c>
      <c r="P1620" s="17">
        <v>564181</v>
      </c>
      <c r="Q1620" s="33">
        <v>0</v>
      </c>
      <c r="R1620" s="35">
        <v>354984019.74000001</v>
      </c>
      <c r="S1620" s="40">
        <f t="shared" si="162"/>
        <v>361273445.78000003</v>
      </c>
      <c r="T1620" s="52">
        <v>0</v>
      </c>
      <c r="U1620" s="64">
        <f t="shared" si="163"/>
        <v>361273445.78000003</v>
      </c>
      <c r="V1620" s="48">
        <v>0</v>
      </c>
      <c r="W1620" s="34">
        <v>0</v>
      </c>
      <c r="X1620" s="36">
        <v>8315035</v>
      </c>
      <c r="Y1620" s="41">
        <f t="shared" si="164"/>
        <v>8315035</v>
      </c>
      <c r="Z1620" s="42">
        <f t="shared" si="165"/>
        <v>352958410.78000003</v>
      </c>
    </row>
    <row r="1621" spans="1:26" x14ac:dyDescent="0.25">
      <c r="A1621" s="7" t="s">
        <v>2303</v>
      </c>
      <c r="B1621" s="56" t="s">
        <v>1188</v>
      </c>
      <c r="C1621" s="6" t="s">
        <v>1187</v>
      </c>
      <c r="D1621" s="37" t="s">
        <v>1248</v>
      </c>
      <c r="E1621" s="8" t="s">
        <v>1249</v>
      </c>
      <c r="F1621" s="5">
        <v>2191142244.4078121</v>
      </c>
      <c r="G1621" s="2">
        <v>0</v>
      </c>
      <c r="H1621" s="2">
        <v>2019910.9999997616</v>
      </c>
      <c r="I1621" s="2">
        <v>0</v>
      </c>
      <c r="J1621" s="2">
        <v>0</v>
      </c>
      <c r="K1621" s="2">
        <v>0</v>
      </c>
      <c r="L1621" s="2">
        <v>0</v>
      </c>
      <c r="M1621" s="24">
        <f t="shared" si="161"/>
        <v>2193162155.4078121</v>
      </c>
      <c r="N1621" s="18">
        <v>0</v>
      </c>
      <c r="O1621" s="17">
        <v>2019910.9999997616</v>
      </c>
      <c r="P1621" s="17">
        <v>161764529</v>
      </c>
      <c r="Q1621" s="33">
        <v>1286821808.9482253</v>
      </c>
      <c r="R1621" s="35">
        <v>660563006.12</v>
      </c>
      <c r="S1621" s="40">
        <f t="shared" si="162"/>
        <v>2111169255.0682249</v>
      </c>
      <c r="T1621" s="52">
        <v>0</v>
      </c>
      <c r="U1621" s="64">
        <f t="shared" si="163"/>
        <v>2111169255.0682249</v>
      </c>
      <c r="V1621" s="48">
        <v>161764529</v>
      </c>
      <c r="W1621" s="34">
        <v>1286821808.95</v>
      </c>
      <c r="X1621" s="36">
        <v>656251474.92999995</v>
      </c>
      <c r="Y1621" s="41">
        <f t="shared" si="164"/>
        <v>2104837812.8800001</v>
      </c>
      <c r="Z1621" s="42">
        <f t="shared" si="165"/>
        <v>6331442.1882247925</v>
      </c>
    </row>
    <row r="1622" spans="1:26" x14ac:dyDescent="0.25">
      <c r="A1622" s="7" t="s">
        <v>2303</v>
      </c>
      <c r="B1622" s="56" t="s">
        <v>1251</v>
      </c>
      <c r="C1622" s="6" t="s">
        <v>1250</v>
      </c>
      <c r="D1622" s="37" t="s">
        <v>1251</v>
      </c>
      <c r="E1622" s="8" t="s">
        <v>2328</v>
      </c>
      <c r="F1622" s="5">
        <v>82452582969.621552</v>
      </c>
      <c r="G1622" s="2">
        <v>18074345141.201965</v>
      </c>
      <c r="H1622" s="2">
        <v>24139455111.538025</v>
      </c>
      <c r="I1622" s="2">
        <v>0</v>
      </c>
      <c r="J1622" s="2">
        <v>0</v>
      </c>
      <c r="K1622" s="2">
        <v>0</v>
      </c>
      <c r="L1622" s="2">
        <v>0</v>
      </c>
      <c r="M1622" s="24">
        <f t="shared" si="161"/>
        <v>124666383222.36154</v>
      </c>
      <c r="N1622" s="18">
        <v>18074345141.201965</v>
      </c>
      <c r="O1622" s="17">
        <v>24139455111.538025</v>
      </c>
      <c r="P1622" s="17">
        <v>12873219878</v>
      </c>
      <c r="Q1622" s="33">
        <v>10486770280.956823</v>
      </c>
      <c r="R1622" s="35">
        <v>35380812672.220001</v>
      </c>
      <c r="S1622" s="40">
        <f t="shared" si="162"/>
        <v>100954603083.91681</v>
      </c>
      <c r="T1622" s="52">
        <v>0</v>
      </c>
      <c r="U1622" s="64">
        <f t="shared" si="163"/>
        <v>100954603083.91681</v>
      </c>
      <c r="V1622" s="48">
        <v>12873219878</v>
      </c>
      <c r="W1622" s="34">
        <v>10486770280.959999</v>
      </c>
      <c r="X1622" s="36">
        <v>75892232476.100006</v>
      </c>
      <c r="Y1622" s="41">
        <f t="shared" si="164"/>
        <v>99252222635.059998</v>
      </c>
      <c r="Z1622" s="42">
        <f t="shared" si="165"/>
        <v>1702380448.8568115</v>
      </c>
    </row>
    <row r="1623" spans="1:26" x14ac:dyDescent="0.25">
      <c r="A1623" s="7" t="s">
        <v>2303</v>
      </c>
      <c r="B1623" s="56" t="s">
        <v>1251</v>
      </c>
      <c r="C1623" s="6" t="s">
        <v>1250</v>
      </c>
      <c r="D1623" s="37" t="s">
        <v>1253</v>
      </c>
      <c r="E1623" s="8" t="s">
        <v>1254</v>
      </c>
      <c r="F1623" s="5">
        <v>17699511590.28344</v>
      </c>
      <c r="G1623" s="2">
        <v>3163926329.5723801</v>
      </c>
      <c r="H1623" s="2">
        <v>7061442331.2776165</v>
      </c>
      <c r="I1623" s="2">
        <v>0</v>
      </c>
      <c r="J1623" s="2">
        <v>0</v>
      </c>
      <c r="K1623" s="2">
        <v>0</v>
      </c>
      <c r="L1623" s="2">
        <v>0</v>
      </c>
      <c r="M1623" s="24">
        <f t="shared" si="161"/>
        <v>27924880251.133438</v>
      </c>
      <c r="N1623" s="18">
        <v>3163926329.5723801</v>
      </c>
      <c r="O1623" s="17">
        <v>7061442331.2776165</v>
      </c>
      <c r="P1623" s="17">
        <v>2674259218</v>
      </c>
      <c r="Q1623" s="33">
        <v>2749464919.7439528</v>
      </c>
      <c r="R1623" s="35">
        <v>8110614639</v>
      </c>
      <c r="S1623" s="40">
        <f t="shared" si="162"/>
        <v>23759707437.593948</v>
      </c>
      <c r="T1623" s="52">
        <v>0</v>
      </c>
      <c r="U1623" s="64">
        <f t="shared" si="163"/>
        <v>23759707437.593948</v>
      </c>
      <c r="V1623" s="48">
        <v>2674259218</v>
      </c>
      <c r="W1623" s="34">
        <v>2749464919.7399998</v>
      </c>
      <c r="X1623" s="36">
        <v>17535260808.669998</v>
      </c>
      <c r="Y1623" s="41">
        <f t="shared" si="164"/>
        <v>22958984946.409996</v>
      </c>
      <c r="Z1623" s="42">
        <f t="shared" si="165"/>
        <v>800722491.18395233</v>
      </c>
    </row>
    <row r="1624" spans="1:26" x14ac:dyDescent="0.25">
      <c r="A1624" s="7" t="s">
        <v>2303</v>
      </c>
      <c r="B1624" s="56" t="s">
        <v>1251</v>
      </c>
      <c r="C1624" s="6" t="s">
        <v>1250</v>
      </c>
      <c r="D1624" s="37" t="s">
        <v>1257</v>
      </c>
      <c r="E1624" s="8" t="s">
        <v>1258</v>
      </c>
      <c r="F1624" s="5">
        <v>12375538.514404669</v>
      </c>
      <c r="G1624" s="2">
        <v>4681792.7845607381</v>
      </c>
      <c r="H1624" s="2">
        <v>370628.03543926222</v>
      </c>
      <c r="I1624" s="2">
        <v>0</v>
      </c>
      <c r="J1624" s="2">
        <v>0</v>
      </c>
      <c r="K1624" s="2">
        <v>0</v>
      </c>
      <c r="L1624" s="2">
        <v>0</v>
      </c>
      <c r="M1624" s="24">
        <f t="shared" si="161"/>
        <v>17427959.334404673</v>
      </c>
      <c r="N1624" s="18">
        <v>4681792.7845607381</v>
      </c>
      <c r="O1624" s="17">
        <v>370628.03543926222</v>
      </c>
      <c r="P1624" s="17">
        <v>2213732</v>
      </c>
      <c r="Q1624" s="33">
        <v>0</v>
      </c>
      <c r="R1624" s="35">
        <v>503352.33</v>
      </c>
      <c r="S1624" s="40">
        <f t="shared" si="162"/>
        <v>7769505.1500000004</v>
      </c>
      <c r="T1624" s="52">
        <v>0</v>
      </c>
      <c r="U1624" s="64">
        <f t="shared" si="163"/>
        <v>7769505.1500000004</v>
      </c>
      <c r="V1624" s="48">
        <v>0</v>
      </c>
      <c r="W1624" s="34">
        <v>0</v>
      </c>
      <c r="X1624" s="36">
        <v>0</v>
      </c>
      <c r="Y1624" s="41">
        <f t="shared" si="164"/>
        <v>0</v>
      </c>
      <c r="Z1624" s="42">
        <f t="shared" si="165"/>
        <v>7769505.1500000004</v>
      </c>
    </row>
    <row r="1625" spans="1:26" x14ac:dyDescent="0.25">
      <c r="A1625" s="7" t="s">
        <v>2303</v>
      </c>
      <c r="B1625" s="56" t="s">
        <v>1251</v>
      </c>
      <c r="C1625" s="6" t="s">
        <v>1250</v>
      </c>
      <c r="D1625" s="37" t="s">
        <v>1259</v>
      </c>
      <c r="E1625" s="8" t="s">
        <v>1260</v>
      </c>
      <c r="F1625" s="5">
        <v>12452461260.829746</v>
      </c>
      <c r="G1625" s="2">
        <v>725031193.29106522</v>
      </c>
      <c r="H1625" s="2">
        <v>2975401003.3189316</v>
      </c>
      <c r="I1625" s="2">
        <v>0</v>
      </c>
      <c r="J1625" s="2">
        <v>0</v>
      </c>
      <c r="K1625" s="2">
        <v>0</v>
      </c>
      <c r="L1625" s="2">
        <v>0</v>
      </c>
      <c r="M1625" s="24">
        <f t="shared" si="161"/>
        <v>16152893457.439743</v>
      </c>
      <c r="N1625" s="18">
        <v>725031193.29106522</v>
      </c>
      <c r="O1625" s="17">
        <v>2975401003.3189316</v>
      </c>
      <c r="P1625" s="17">
        <v>1799013212</v>
      </c>
      <c r="Q1625" s="33">
        <v>2395346641.8953753</v>
      </c>
      <c r="R1625" s="35">
        <v>4864109809.3400002</v>
      </c>
      <c r="S1625" s="40">
        <f t="shared" si="162"/>
        <v>12758901859.845371</v>
      </c>
      <c r="T1625" s="52">
        <v>0</v>
      </c>
      <c r="U1625" s="64">
        <f t="shared" si="163"/>
        <v>12758901859.845371</v>
      </c>
      <c r="V1625" s="48">
        <v>1799013212</v>
      </c>
      <c r="W1625" s="34">
        <v>2395346641.9000001</v>
      </c>
      <c r="X1625" s="36">
        <v>8338442624.29</v>
      </c>
      <c r="Y1625" s="41">
        <f t="shared" si="164"/>
        <v>12532802478.190001</v>
      </c>
      <c r="Z1625" s="42">
        <f t="shared" si="165"/>
        <v>226099381.65537071</v>
      </c>
    </row>
    <row r="1626" spans="1:26" x14ac:dyDescent="0.25">
      <c r="A1626" s="7" t="s">
        <v>2303</v>
      </c>
      <c r="B1626" s="56" t="s">
        <v>1251</v>
      </c>
      <c r="C1626" s="6" t="s">
        <v>1250</v>
      </c>
      <c r="D1626" s="37" t="s">
        <v>1265</v>
      </c>
      <c r="E1626" s="8" t="s">
        <v>1266</v>
      </c>
      <c r="F1626" s="5">
        <v>491766399.79732156</v>
      </c>
      <c r="G1626" s="2">
        <v>198961835.00818938</v>
      </c>
      <c r="H1626" s="2">
        <v>108029425.50181067</v>
      </c>
      <c r="I1626" s="2">
        <v>0</v>
      </c>
      <c r="J1626" s="2">
        <v>0</v>
      </c>
      <c r="K1626" s="2">
        <v>0</v>
      </c>
      <c r="L1626" s="2">
        <v>0</v>
      </c>
      <c r="M1626" s="24">
        <f t="shared" si="161"/>
        <v>798757660.30732167</v>
      </c>
      <c r="N1626" s="18">
        <v>198961835.00818938</v>
      </c>
      <c r="O1626" s="17">
        <v>108029425.50181067</v>
      </c>
      <c r="P1626" s="17">
        <v>87967005</v>
      </c>
      <c r="Q1626" s="33">
        <v>0</v>
      </c>
      <c r="R1626" s="35">
        <v>55037762.530000001</v>
      </c>
      <c r="S1626" s="40">
        <f t="shared" si="162"/>
        <v>449996028.04000008</v>
      </c>
      <c r="T1626" s="52">
        <v>0</v>
      </c>
      <c r="U1626" s="64">
        <f t="shared" si="163"/>
        <v>449996028.04000008</v>
      </c>
      <c r="V1626" s="48">
        <v>87967005</v>
      </c>
      <c r="W1626" s="34">
        <v>0</v>
      </c>
      <c r="X1626" s="36">
        <v>358593060.97000003</v>
      </c>
      <c r="Y1626" s="41">
        <f t="shared" si="164"/>
        <v>446560065.97000003</v>
      </c>
      <c r="Z1626" s="42">
        <f t="shared" si="165"/>
        <v>3435962.0700000525</v>
      </c>
    </row>
    <row r="1627" spans="1:26" x14ac:dyDescent="0.25">
      <c r="A1627" s="7" t="s">
        <v>2303</v>
      </c>
      <c r="B1627" s="56" t="s">
        <v>1251</v>
      </c>
      <c r="C1627" s="6" t="s">
        <v>1250</v>
      </c>
      <c r="D1627" s="37" t="s">
        <v>1273</v>
      </c>
      <c r="E1627" s="8" t="s">
        <v>1274</v>
      </c>
      <c r="F1627" s="5">
        <v>2296256297.691298</v>
      </c>
      <c r="G1627" s="2">
        <v>1057802632.9199997</v>
      </c>
      <c r="H1627" s="2">
        <v>0</v>
      </c>
      <c r="I1627" s="2">
        <v>0</v>
      </c>
      <c r="J1627" s="2">
        <v>0</v>
      </c>
      <c r="K1627" s="2">
        <v>0</v>
      </c>
      <c r="L1627" s="2">
        <v>0</v>
      </c>
      <c r="M1627" s="24">
        <f t="shared" si="161"/>
        <v>3354058930.6112976</v>
      </c>
      <c r="N1627" s="18">
        <v>1057802632.9199997</v>
      </c>
      <c r="O1627" s="17">
        <v>0</v>
      </c>
      <c r="P1627" s="17">
        <v>410753539</v>
      </c>
      <c r="Q1627" s="33">
        <v>0</v>
      </c>
      <c r="R1627" s="35">
        <v>25211546.84</v>
      </c>
      <c r="S1627" s="40">
        <f t="shared" si="162"/>
        <v>1493767718.7599995</v>
      </c>
      <c r="T1627" s="52">
        <v>0</v>
      </c>
      <c r="U1627" s="64">
        <f t="shared" si="163"/>
        <v>1493767718.7599995</v>
      </c>
      <c r="V1627" s="48">
        <v>410753539</v>
      </c>
      <c r="W1627" s="34">
        <v>0</v>
      </c>
      <c r="X1627" s="36">
        <v>1080958733.78</v>
      </c>
      <c r="Y1627" s="41">
        <f t="shared" si="164"/>
        <v>1491712272.78</v>
      </c>
      <c r="Z1627" s="42">
        <f t="shared" si="165"/>
        <v>2055445.9799995422</v>
      </c>
    </row>
    <row r="1628" spans="1:26" x14ac:dyDescent="0.25">
      <c r="A1628" s="7" t="s">
        <v>2303</v>
      </c>
      <c r="B1628" s="56" t="s">
        <v>1251</v>
      </c>
      <c r="C1628" s="6" t="s">
        <v>1250</v>
      </c>
      <c r="D1628" s="37" t="s">
        <v>1275</v>
      </c>
      <c r="E1628" s="8" t="s">
        <v>1276</v>
      </c>
      <c r="F1628" s="5">
        <v>352634587.58887893</v>
      </c>
      <c r="G1628" s="2">
        <v>198182079.66338098</v>
      </c>
      <c r="H1628" s="2">
        <v>151155501.03661907</v>
      </c>
      <c r="I1628" s="2">
        <v>0</v>
      </c>
      <c r="J1628" s="2">
        <v>0</v>
      </c>
      <c r="K1628" s="2">
        <v>0</v>
      </c>
      <c r="L1628" s="2">
        <v>0</v>
      </c>
      <c r="M1628" s="24">
        <f t="shared" si="161"/>
        <v>701972168.28887904</v>
      </c>
      <c r="N1628" s="18">
        <v>198182079.66338098</v>
      </c>
      <c r="O1628" s="17">
        <v>151155501.03661907</v>
      </c>
      <c r="P1628" s="17">
        <v>63079154</v>
      </c>
      <c r="Q1628" s="33">
        <v>0</v>
      </c>
      <c r="R1628" s="35">
        <v>13286831.24</v>
      </c>
      <c r="S1628" s="40">
        <f t="shared" si="162"/>
        <v>425703565.94000006</v>
      </c>
      <c r="T1628" s="52">
        <v>0</v>
      </c>
      <c r="U1628" s="64">
        <f t="shared" si="163"/>
        <v>425703565.94000006</v>
      </c>
      <c r="V1628" s="48">
        <v>63079154</v>
      </c>
      <c r="W1628" s="34">
        <v>0</v>
      </c>
      <c r="X1628" s="36">
        <v>362352065.56</v>
      </c>
      <c r="Y1628" s="41">
        <f t="shared" si="164"/>
        <v>425431219.56</v>
      </c>
      <c r="Z1628" s="42">
        <f t="shared" si="165"/>
        <v>272346.38000005484</v>
      </c>
    </row>
    <row r="1629" spans="1:26" x14ac:dyDescent="0.25">
      <c r="A1629" s="7" t="s">
        <v>2303</v>
      </c>
      <c r="B1629" s="56" t="s">
        <v>1251</v>
      </c>
      <c r="C1629" s="6" t="s">
        <v>1250</v>
      </c>
      <c r="D1629" s="37" t="s">
        <v>1281</v>
      </c>
      <c r="E1629" s="8" t="s">
        <v>1282</v>
      </c>
      <c r="F1629" s="5">
        <v>16903209.759910136</v>
      </c>
      <c r="G1629" s="2">
        <v>15207896.94479499</v>
      </c>
      <c r="H1629" s="2">
        <v>862980.53520500846</v>
      </c>
      <c r="I1629" s="2">
        <v>0</v>
      </c>
      <c r="J1629" s="2">
        <v>0</v>
      </c>
      <c r="K1629" s="2">
        <v>0</v>
      </c>
      <c r="L1629" s="2">
        <v>0</v>
      </c>
      <c r="M1629" s="24">
        <f t="shared" si="161"/>
        <v>32974087.239910133</v>
      </c>
      <c r="N1629" s="18">
        <v>15207896.94479499</v>
      </c>
      <c r="O1629" s="17">
        <v>862980.53520500846</v>
      </c>
      <c r="P1629" s="17">
        <v>3023640</v>
      </c>
      <c r="Q1629" s="33">
        <v>0</v>
      </c>
      <c r="R1629" s="35">
        <v>5515876</v>
      </c>
      <c r="S1629" s="40">
        <f t="shared" si="162"/>
        <v>24610393.479999997</v>
      </c>
      <c r="T1629" s="52">
        <v>0</v>
      </c>
      <c r="U1629" s="64">
        <f t="shared" si="163"/>
        <v>24610393.479999997</v>
      </c>
      <c r="V1629" s="48">
        <v>3023640</v>
      </c>
      <c r="W1629" s="34">
        <v>0</v>
      </c>
      <c r="X1629" s="36">
        <v>21586753.48</v>
      </c>
      <c r="Y1629" s="41">
        <f t="shared" si="164"/>
        <v>24610393.48</v>
      </c>
      <c r="Z1629" s="42">
        <f t="shared" si="165"/>
        <v>-3.7252902984619141E-9</v>
      </c>
    </row>
    <row r="1630" spans="1:26" x14ac:dyDescent="0.25">
      <c r="A1630" s="7" t="s">
        <v>2303</v>
      </c>
      <c r="B1630" s="56" t="s">
        <v>1251</v>
      </c>
      <c r="C1630" s="6" t="s">
        <v>1250</v>
      </c>
      <c r="D1630" s="37" t="s">
        <v>1287</v>
      </c>
      <c r="E1630" s="8" t="s">
        <v>1288</v>
      </c>
      <c r="F1630" s="5">
        <v>17152.686619655433</v>
      </c>
      <c r="G1630" s="2">
        <v>97027.03</v>
      </c>
      <c r="H1630" s="2">
        <v>0</v>
      </c>
      <c r="I1630" s="2">
        <v>0</v>
      </c>
      <c r="J1630" s="2">
        <v>0</v>
      </c>
      <c r="K1630" s="2">
        <v>0</v>
      </c>
      <c r="L1630" s="2">
        <v>0</v>
      </c>
      <c r="M1630" s="24">
        <f t="shared" si="161"/>
        <v>114179.71661965543</v>
      </c>
      <c r="N1630" s="18">
        <v>97027.03</v>
      </c>
      <c r="O1630" s="17">
        <v>0</v>
      </c>
      <c r="P1630" s="17">
        <v>3068</v>
      </c>
      <c r="Q1630" s="33">
        <v>0</v>
      </c>
      <c r="R1630" s="35">
        <v>4177</v>
      </c>
      <c r="S1630" s="40">
        <f t="shared" si="162"/>
        <v>104272.03</v>
      </c>
      <c r="T1630" s="52">
        <v>0</v>
      </c>
      <c r="U1630" s="64">
        <f t="shared" si="163"/>
        <v>104272.03</v>
      </c>
      <c r="V1630" s="48">
        <v>0</v>
      </c>
      <c r="W1630" s="34">
        <v>0</v>
      </c>
      <c r="X1630" s="36">
        <v>0</v>
      </c>
      <c r="Y1630" s="41">
        <f t="shared" si="164"/>
        <v>0</v>
      </c>
      <c r="Z1630" s="42">
        <f t="shared" si="165"/>
        <v>104272.03</v>
      </c>
    </row>
    <row r="1631" spans="1:26" x14ac:dyDescent="0.25">
      <c r="A1631" s="7" t="s">
        <v>2303</v>
      </c>
      <c r="B1631" s="56" t="s">
        <v>1251</v>
      </c>
      <c r="C1631" s="6" t="s">
        <v>1250</v>
      </c>
      <c r="D1631" s="37" t="s">
        <v>1293</v>
      </c>
      <c r="E1631" s="8" t="s">
        <v>1294</v>
      </c>
      <c r="F1631" s="5">
        <v>1259285624.4640584</v>
      </c>
      <c r="G1631" s="2">
        <v>492696164.40999985</v>
      </c>
      <c r="H1631" s="2">
        <v>0</v>
      </c>
      <c r="I1631" s="2">
        <v>0</v>
      </c>
      <c r="J1631" s="2">
        <v>0</v>
      </c>
      <c r="K1631" s="2">
        <v>0</v>
      </c>
      <c r="L1631" s="2">
        <v>0</v>
      </c>
      <c r="M1631" s="24">
        <f t="shared" si="161"/>
        <v>1751981788.8740582</v>
      </c>
      <c r="N1631" s="18">
        <v>492696164.40999985</v>
      </c>
      <c r="O1631" s="17">
        <v>0</v>
      </c>
      <c r="P1631" s="17">
        <v>225260580</v>
      </c>
      <c r="Q1631" s="33">
        <v>0</v>
      </c>
      <c r="R1631" s="35">
        <v>484062492.02999997</v>
      </c>
      <c r="S1631" s="40">
        <f t="shared" si="162"/>
        <v>1202019236.4399998</v>
      </c>
      <c r="T1631" s="52">
        <v>0</v>
      </c>
      <c r="U1631" s="64">
        <f t="shared" si="163"/>
        <v>1202019236.4399998</v>
      </c>
      <c r="V1631" s="48">
        <v>225260580</v>
      </c>
      <c r="W1631" s="34">
        <v>0</v>
      </c>
      <c r="X1631" s="36">
        <v>966648841.29999995</v>
      </c>
      <c r="Y1631" s="41">
        <f t="shared" si="164"/>
        <v>1191909421.3</v>
      </c>
      <c r="Z1631" s="42">
        <f t="shared" si="165"/>
        <v>10109815.139999866</v>
      </c>
    </row>
    <row r="1632" spans="1:26" x14ac:dyDescent="0.25">
      <c r="A1632" s="7" t="s">
        <v>2303</v>
      </c>
      <c r="B1632" s="56" t="s">
        <v>1251</v>
      </c>
      <c r="C1632" s="6" t="s">
        <v>1250</v>
      </c>
      <c r="D1632" s="37" t="s">
        <v>1295</v>
      </c>
      <c r="E1632" s="8" t="s">
        <v>1296</v>
      </c>
      <c r="F1632" s="5">
        <v>5855300737.753336</v>
      </c>
      <c r="G1632" s="2">
        <v>1930454191.2104797</v>
      </c>
      <c r="H1632" s="2">
        <v>2275649792.35952</v>
      </c>
      <c r="I1632" s="2">
        <v>0</v>
      </c>
      <c r="J1632" s="2">
        <v>0</v>
      </c>
      <c r="K1632" s="2">
        <v>0</v>
      </c>
      <c r="L1632" s="2">
        <v>0</v>
      </c>
      <c r="M1632" s="24">
        <f t="shared" si="161"/>
        <v>10061404721.323336</v>
      </c>
      <c r="N1632" s="18">
        <v>1930454191.2104797</v>
      </c>
      <c r="O1632" s="17">
        <v>2275649792.35952</v>
      </c>
      <c r="P1632" s="17">
        <v>869754981</v>
      </c>
      <c r="Q1632" s="33">
        <v>993065442.89191914</v>
      </c>
      <c r="R1632" s="35">
        <v>3395632962.5799999</v>
      </c>
      <c r="S1632" s="40">
        <f t="shared" si="162"/>
        <v>9464557370.0419197</v>
      </c>
      <c r="T1632" s="52">
        <v>0</v>
      </c>
      <c r="U1632" s="64">
        <f t="shared" si="163"/>
        <v>9464557370.0419197</v>
      </c>
      <c r="V1632" s="48">
        <v>869754981</v>
      </c>
      <c r="W1632" s="34">
        <v>993065442.88999999</v>
      </c>
      <c r="X1632" s="36">
        <v>7000840202.8500004</v>
      </c>
      <c r="Y1632" s="41">
        <f t="shared" si="164"/>
        <v>8863660626.7399998</v>
      </c>
      <c r="Z1632" s="42">
        <f t="shared" si="165"/>
        <v>600896743.30191994</v>
      </c>
    </row>
    <row r="1633" spans="1:26" x14ac:dyDescent="0.25">
      <c r="A1633" s="7" t="s">
        <v>2303</v>
      </c>
      <c r="B1633" s="56" t="s">
        <v>1251</v>
      </c>
      <c r="C1633" s="6" t="s">
        <v>1250</v>
      </c>
      <c r="D1633" s="37" t="s">
        <v>1301</v>
      </c>
      <c r="E1633" s="8" t="s">
        <v>1302</v>
      </c>
      <c r="F1633" s="5">
        <v>232613.8118317381</v>
      </c>
      <c r="G1633" s="2">
        <v>749688.41464655846</v>
      </c>
      <c r="H1633" s="2">
        <v>25221.815353441518</v>
      </c>
      <c r="I1633" s="2">
        <v>0</v>
      </c>
      <c r="J1633" s="2">
        <v>0</v>
      </c>
      <c r="K1633" s="2">
        <v>0</v>
      </c>
      <c r="L1633" s="2">
        <v>0</v>
      </c>
      <c r="M1633" s="24">
        <f t="shared" si="161"/>
        <v>1007524.0418317381</v>
      </c>
      <c r="N1633" s="18">
        <v>749688.41464655846</v>
      </c>
      <c r="O1633" s="17">
        <v>25221.815353441518</v>
      </c>
      <c r="P1633" s="17">
        <v>22363</v>
      </c>
      <c r="Q1633" s="33">
        <v>107594.79374393792</v>
      </c>
      <c r="R1633" s="35">
        <v>634511.24</v>
      </c>
      <c r="S1633" s="40">
        <f t="shared" si="162"/>
        <v>1539379.2637439379</v>
      </c>
      <c r="T1633" s="52">
        <v>0</v>
      </c>
      <c r="U1633" s="64">
        <f t="shared" si="163"/>
        <v>1539379.2637439379</v>
      </c>
      <c r="V1633" s="48">
        <v>22363</v>
      </c>
      <c r="W1633" s="34">
        <v>107594.79</v>
      </c>
      <c r="X1633" s="36">
        <v>877566</v>
      </c>
      <c r="Y1633" s="41">
        <f t="shared" si="164"/>
        <v>1007523.79</v>
      </c>
      <c r="Z1633" s="42">
        <f t="shared" si="165"/>
        <v>531855.47374393791</v>
      </c>
    </row>
    <row r="1634" spans="1:26" x14ac:dyDescent="0.25">
      <c r="A1634" s="7" t="s">
        <v>2303</v>
      </c>
      <c r="B1634" s="56" t="s">
        <v>1251</v>
      </c>
      <c r="C1634" s="6" t="s">
        <v>1250</v>
      </c>
      <c r="D1634" s="37" t="s">
        <v>1303</v>
      </c>
      <c r="E1634" s="8" t="s">
        <v>1304</v>
      </c>
      <c r="F1634" s="5">
        <v>699546.3710664484</v>
      </c>
      <c r="G1634" s="2">
        <v>1627824.5880709738</v>
      </c>
      <c r="H1634" s="2">
        <v>500449.41192902613</v>
      </c>
      <c r="I1634" s="2">
        <v>0</v>
      </c>
      <c r="J1634" s="2">
        <v>0</v>
      </c>
      <c r="K1634" s="2">
        <v>0</v>
      </c>
      <c r="L1634" s="2">
        <v>0</v>
      </c>
      <c r="M1634" s="24">
        <f t="shared" si="161"/>
        <v>2827820.3710664483</v>
      </c>
      <c r="N1634" s="18">
        <v>1627824.5880709738</v>
      </c>
      <c r="O1634" s="17">
        <v>500449.41192902613</v>
      </c>
      <c r="P1634" s="17">
        <v>125135</v>
      </c>
      <c r="Q1634" s="33">
        <v>0</v>
      </c>
      <c r="R1634" s="35">
        <v>371770.6</v>
      </c>
      <c r="S1634" s="40">
        <f t="shared" si="162"/>
        <v>2625179.6</v>
      </c>
      <c r="T1634" s="52">
        <v>0</v>
      </c>
      <c r="U1634" s="64">
        <f t="shared" si="163"/>
        <v>2625179.6</v>
      </c>
      <c r="V1634" s="48">
        <v>125135</v>
      </c>
      <c r="W1634" s="34">
        <v>0</v>
      </c>
      <c r="X1634" s="36">
        <v>2500044.6</v>
      </c>
      <c r="Y1634" s="41">
        <f t="shared" si="164"/>
        <v>2625179.6</v>
      </c>
      <c r="Z1634" s="42">
        <f t="shared" si="165"/>
        <v>0</v>
      </c>
    </row>
    <row r="1635" spans="1:26" x14ac:dyDescent="0.25">
      <c r="A1635" s="7" t="s">
        <v>2303</v>
      </c>
      <c r="B1635" s="56" t="s">
        <v>1251</v>
      </c>
      <c r="C1635" s="6" t="s">
        <v>1250</v>
      </c>
      <c r="D1635" s="37" t="s">
        <v>1307</v>
      </c>
      <c r="E1635" s="8" t="s">
        <v>1308</v>
      </c>
      <c r="F1635" s="5">
        <v>0</v>
      </c>
      <c r="G1635" s="2">
        <v>67962</v>
      </c>
      <c r="H1635" s="2">
        <v>0</v>
      </c>
      <c r="I1635" s="2">
        <v>0</v>
      </c>
      <c r="J1635" s="2">
        <v>0</v>
      </c>
      <c r="K1635" s="2">
        <v>0</v>
      </c>
      <c r="L1635" s="2">
        <v>0</v>
      </c>
      <c r="M1635" s="24">
        <f t="shared" si="161"/>
        <v>67962</v>
      </c>
      <c r="N1635" s="18">
        <v>67962</v>
      </c>
      <c r="O1635" s="17">
        <v>0</v>
      </c>
      <c r="P1635" s="17">
        <v>0</v>
      </c>
      <c r="Q1635" s="33">
        <v>0</v>
      </c>
      <c r="R1635" s="35">
        <v>276049.37</v>
      </c>
      <c r="S1635" s="40">
        <f t="shared" si="162"/>
        <v>344011.37</v>
      </c>
      <c r="T1635" s="52">
        <v>0</v>
      </c>
      <c r="U1635" s="64">
        <f t="shared" si="163"/>
        <v>344011.37</v>
      </c>
      <c r="V1635" s="48">
        <v>0</v>
      </c>
      <c r="W1635" s="34">
        <v>0</v>
      </c>
      <c r="X1635" s="36">
        <v>0</v>
      </c>
      <c r="Y1635" s="41">
        <f t="shared" si="164"/>
        <v>0</v>
      </c>
      <c r="Z1635" s="42">
        <f t="shared" si="165"/>
        <v>344011.37</v>
      </c>
    </row>
    <row r="1636" spans="1:26" x14ac:dyDescent="0.25">
      <c r="A1636" s="7" t="s">
        <v>2303</v>
      </c>
      <c r="B1636" s="56" t="s">
        <v>1251</v>
      </c>
      <c r="C1636" s="6" t="s">
        <v>1250</v>
      </c>
      <c r="D1636" s="37" t="s">
        <v>1309</v>
      </c>
      <c r="E1636" s="8" t="s">
        <v>1310</v>
      </c>
      <c r="F1636" s="5">
        <v>231442.09239638367</v>
      </c>
      <c r="G1636" s="2">
        <v>1220877</v>
      </c>
      <c r="H1636" s="2">
        <v>0</v>
      </c>
      <c r="I1636" s="2">
        <v>0</v>
      </c>
      <c r="J1636" s="2">
        <v>0</v>
      </c>
      <c r="K1636" s="2">
        <v>0</v>
      </c>
      <c r="L1636" s="2">
        <v>0</v>
      </c>
      <c r="M1636" s="24">
        <f t="shared" si="161"/>
        <v>1452319.0923963836</v>
      </c>
      <c r="N1636" s="18">
        <v>1220877</v>
      </c>
      <c r="O1636" s="17">
        <v>0</v>
      </c>
      <c r="P1636" s="17">
        <v>41400</v>
      </c>
      <c r="Q1636" s="33">
        <v>0</v>
      </c>
      <c r="R1636" s="35">
        <v>2873553.55</v>
      </c>
      <c r="S1636" s="40">
        <f t="shared" si="162"/>
        <v>4135830.55</v>
      </c>
      <c r="T1636" s="52">
        <v>0</v>
      </c>
      <c r="U1636" s="64">
        <f t="shared" si="163"/>
        <v>4135830.55</v>
      </c>
      <c r="V1636" s="48">
        <v>0</v>
      </c>
      <c r="W1636" s="34">
        <v>0</v>
      </c>
      <c r="X1636" s="36">
        <v>0</v>
      </c>
      <c r="Y1636" s="41">
        <f t="shared" si="164"/>
        <v>0</v>
      </c>
      <c r="Z1636" s="42">
        <f t="shared" si="165"/>
        <v>4135830.55</v>
      </c>
    </row>
    <row r="1637" spans="1:26" x14ac:dyDescent="0.25">
      <c r="A1637" s="7" t="s">
        <v>2303</v>
      </c>
      <c r="B1637" s="56" t="s">
        <v>1251</v>
      </c>
      <c r="C1637" s="6" t="s">
        <v>1250</v>
      </c>
      <c r="D1637" s="37" t="s">
        <v>1313</v>
      </c>
      <c r="E1637" s="8" t="s">
        <v>1314</v>
      </c>
      <c r="F1637" s="5">
        <v>0</v>
      </c>
      <c r="G1637" s="2">
        <v>0</v>
      </c>
      <c r="H1637" s="2">
        <v>0</v>
      </c>
      <c r="I1637" s="2">
        <v>0</v>
      </c>
      <c r="J1637" s="2">
        <v>0</v>
      </c>
      <c r="K1637" s="2">
        <v>0</v>
      </c>
      <c r="L1637" s="2">
        <v>0</v>
      </c>
      <c r="M1637" s="24">
        <f t="shared" si="161"/>
        <v>0</v>
      </c>
      <c r="N1637" s="18">
        <v>0</v>
      </c>
      <c r="O1637" s="17">
        <v>0</v>
      </c>
      <c r="P1637" s="17">
        <v>0</v>
      </c>
      <c r="Q1637" s="33">
        <v>0</v>
      </c>
      <c r="R1637" s="35">
        <v>3569065.32</v>
      </c>
      <c r="S1637" s="40">
        <f t="shared" si="162"/>
        <v>3569065.32</v>
      </c>
      <c r="T1637" s="52">
        <v>0</v>
      </c>
      <c r="U1637" s="64">
        <f t="shared" si="163"/>
        <v>3569065.32</v>
      </c>
      <c r="V1637" s="48">
        <v>0</v>
      </c>
      <c r="W1637" s="34">
        <v>0</v>
      </c>
      <c r="X1637" s="36">
        <v>0</v>
      </c>
      <c r="Y1637" s="41">
        <f t="shared" si="164"/>
        <v>0</v>
      </c>
      <c r="Z1637" s="42">
        <f t="shared" si="165"/>
        <v>3569065.32</v>
      </c>
    </row>
    <row r="1638" spans="1:26" x14ac:dyDescent="0.25">
      <c r="A1638" s="7" t="s">
        <v>2303</v>
      </c>
      <c r="B1638" s="56" t="s">
        <v>1251</v>
      </c>
      <c r="C1638" s="6" t="s">
        <v>1250</v>
      </c>
      <c r="D1638" s="37" t="s">
        <v>1315</v>
      </c>
      <c r="E1638" s="8" t="s">
        <v>1316</v>
      </c>
      <c r="F1638" s="5">
        <v>872290196.71507788</v>
      </c>
      <c r="G1638" s="2">
        <v>52017531.549999952</v>
      </c>
      <c r="H1638" s="2">
        <v>0</v>
      </c>
      <c r="I1638" s="2">
        <v>0</v>
      </c>
      <c r="J1638" s="2">
        <v>0</v>
      </c>
      <c r="K1638" s="2">
        <v>0</v>
      </c>
      <c r="L1638" s="2">
        <v>0</v>
      </c>
      <c r="M1638" s="24">
        <f t="shared" si="161"/>
        <v>924307728.26507783</v>
      </c>
      <c r="N1638" s="18">
        <v>52017531.549999952</v>
      </c>
      <c r="O1638" s="17">
        <v>0</v>
      </c>
      <c r="P1638" s="17">
        <v>156034971</v>
      </c>
      <c r="Q1638" s="33">
        <v>0</v>
      </c>
      <c r="R1638" s="35">
        <v>186245166.84</v>
      </c>
      <c r="S1638" s="40">
        <f t="shared" si="162"/>
        <v>394297669.38999999</v>
      </c>
      <c r="T1638" s="52">
        <v>0</v>
      </c>
      <c r="U1638" s="64">
        <f t="shared" si="163"/>
        <v>394297669.38999999</v>
      </c>
      <c r="V1638" s="48">
        <v>156034971</v>
      </c>
      <c r="W1638" s="34">
        <v>0</v>
      </c>
      <c r="X1638" s="36">
        <v>230560249.84999999</v>
      </c>
      <c r="Y1638" s="41">
        <f t="shared" si="164"/>
        <v>386595220.85000002</v>
      </c>
      <c r="Z1638" s="42">
        <f t="shared" si="165"/>
        <v>7702448.5399999619</v>
      </c>
    </row>
    <row r="1639" spans="1:26" x14ac:dyDescent="0.25">
      <c r="A1639" s="7" t="s">
        <v>2303</v>
      </c>
      <c r="B1639" s="56" t="s">
        <v>1251</v>
      </c>
      <c r="C1639" s="6" t="s">
        <v>1250</v>
      </c>
      <c r="D1639" s="37" t="s">
        <v>1317</v>
      </c>
      <c r="E1639" s="8" t="s">
        <v>1318</v>
      </c>
      <c r="F1639" s="5">
        <v>347099.27700096986</v>
      </c>
      <c r="G1639" s="2">
        <v>609103.96270364616</v>
      </c>
      <c r="H1639" s="2">
        <v>214583.45729635388</v>
      </c>
      <c r="I1639" s="2">
        <v>0</v>
      </c>
      <c r="J1639" s="2">
        <v>0</v>
      </c>
      <c r="K1639" s="2">
        <v>0</v>
      </c>
      <c r="L1639" s="2">
        <v>0</v>
      </c>
      <c r="M1639" s="24">
        <f t="shared" si="161"/>
        <v>1170786.6970009699</v>
      </c>
      <c r="N1639" s="18">
        <v>609103.96270364616</v>
      </c>
      <c r="O1639" s="17">
        <v>214583.45729635388</v>
      </c>
      <c r="P1639" s="17">
        <v>10438</v>
      </c>
      <c r="Q1639" s="33">
        <v>288749.52374551957</v>
      </c>
      <c r="R1639" s="35">
        <v>1749942.06</v>
      </c>
      <c r="S1639" s="40">
        <f t="shared" si="162"/>
        <v>2872817.0037455196</v>
      </c>
      <c r="T1639" s="52">
        <v>0</v>
      </c>
      <c r="U1639" s="64">
        <f t="shared" si="163"/>
        <v>2872817.0037455196</v>
      </c>
      <c r="V1639" s="48">
        <v>10438</v>
      </c>
      <c r="W1639" s="34">
        <v>288749.52</v>
      </c>
      <c r="X1639" s="36">
        <v>871599</v>
      </c>
      <c r="Y1639" s="41">
        <f t="shared" si="164"/>
        <v>1170786.52</v>
      </c>
      <c r="Z1639" s="42">
        <f t="shared" si="165"/>
        <v>1702030.4837455195</v>
      </c>
    </row>
    <row r="1640" spans="1:26" x14ac:dyDescent="0.25">
      <c r="A1640" s="7" t="s">
        <v>2303</v>
      </c>
      <c r="B1640" s="56" t="s">
        <v>1251</v>
      </c>
      <c r="C1640" s="6" t="s">
        <v>1250</v>
      </c>
      <c r="D1640" s="37" t="s">
        <v>1319</v>
      </c>
      <c r="E1640" s="8" t="s">
        <v>1320</v>
      </c>
      <c r="F1640" s="5">
        <v>0</v>
      </c>
      <c r="G1640" s="2">
        <v>0</v>
      </c>
      <c r="H1640" s="2">
        <v>0</v>
      </c>
      <c r="I1640" s="2">
        <v>0</v>
      </c>
      <c r="J1640" s="2">
        <v>0</v>
      </c>
      <c r="K1640" s="2">
        <v>0</v>
      </c>
      <c r="L1640" s="2">
        <v>0</v>
      </c>
      <c r="M1640" s="24">
        <f t="shared" si="161"/>
        <v>0</v>
      </c>
      <c r="N1640" s="18">
        <v>0</v>
      </c>
      <c r="O1640" s="17">
        <v>0</v>
      </c>
      <c r="P1640" s="17">
        <v>0</v>
      </c>
      <c r="Q1640" s="33">
        <v>0</v>
      </c>
      <c r="R1640" s="35">
        <v>62179.62</v>
      </c>
      <c r="S1640" s="40">
        <f t="shared" si="162"/>
        <v>62179.62</v>
      </c>
      <c r="T1640" s="52">
        <v>0</v>
      </c>
      <c r="U1640" s="64">
        <f t="shared" si="163"/>
        <v>62179.62</v>
      </c>
      <c r="V1640" s="48">
        <v>0</v>
      </c>
      <c r="W1640" s="34">
        <v>0</v>
      </c>
      <c r="X1640" s="36">
        <v>0</v>
      </c>
      <c r="Y1640" s="41">
        <f t="shared" si="164"/>
        <v>0</v>
      </c>
      <c r="Z1640" s="42">
        <f t="shared" si="165"/>
        <v>62179.62</v>
      </c>
    </row>
    <row r="1641" spans="1:26" x14ac:dyDescent="0.25">
      <c r="A1641" s="7" t="s">
        <v>2303</v>
      </c>
      <c r="B1641" s="56" t="s">
        <v>1251</v>
      </c>
      <c r="C1641" s="6" t="s">
        <v>1250</v>
      </c>
      <c r="D1641" s="37" t="s">
        <v>1321</v>
      </c>
      <c r="E1641" s="8" t="s">
        <v>1322</v>
      </c>
      <c r="F1641" s="5">
        <v>0</v>
      </c>
      <c r="G1641" s="2">
        <v>0</v>
      </c>
      <c r="H1641" s="2">
        <v>0</v>
      </c>
      <c r="I1641" s="2">
        <v>0</v>
      </c>
      <c r="J1641" s="2">
        <v>0</v>
      </c>
      <c r="K1641" s="2">
        <v>0</v>
      </c>
      <c r="L1641" s="2">
        <v>0</v>
      </c>
      <c r="M1641" s="24">
        <f t="shared" si="161"/>
        <v>0</v>
      </c>
      <c r="N1641" s="18">
        <v>0</v>
      </c>
      <c r="O1641" s="17">
        <v>0</v>
      </c>
      <c r="P1641" s="17">
        <v>0</v>
      </c>
      <c r="Q1641" s="33">
        <v>0</v>
      </c>
      <c r="R1641" s="35">
        <v>246095</v>
      </c>
      <c r="S1641" s="40">
        <f t="shared" si="162"/>
        <v>246095</v>
      </c>
      <c r="T1641" s="52">
        <v>0</v>
      </c>
      <c r="U1641" s="64">
        <f t="shared" si="163"/>
        <v>246095</v>
      </c>
      <c r="V1641" s="48">
        <v>0</v>
      </c>
      <c r="W1641" s="34">
        <v>0</v>
      </c>
      <c r="X1641" s="36">
        <v>0</v>
      </c>
      <c r="Y1641" s="41">
        <f t="shared" si="164"/>
        <v>0</v>
      </c>
      <c r="Z1641" s="42">
        <f t="shared" si="165"/>
        <v>246095</v>
      </c>
    </row>
    <row r="1642" spans="1:26" x14ac:dyDescent="0.25">
      <c r="A1642" s="7" t="s">
        <v>2303</v>
      </c>
      <c r="B1642" s="56" t="s">
        <v>1251</v>
      </c>
      <c r="C1642" s="6" t="s">
        <v>1250</v>
      </c>
      <c r="D1642" s="37" t="s">
        <v>1323</v>
      </c>
      <c r="E1642" s="8" t="s">
        <v>1324</v>
      </c>
      <c r="F1642" s="5">
        <v>251634158.74294567</v>
      </c>
      <c r="G1642" s="2">
        <v>207065408.59133202</v>
      </c>
      <c r="H1642" s="2">
        <v>63811066.538667977</v>
      </c>
      <c r="I1642" s="2">
        <v>0</v>
      </c>
      <c r="J1642" s="2">
        <v>0</v>
      </c>
      <c r="K1642" s="2">
        <v>0</v>
      </c>
      <c r="L1642" s="2">
        <v>0</v>
      </c>
      <c r="M1642" s="24">
        <f t="shared" si="161"/>
        <v>522510633.87294567</v>
      </c>
      <c r="N1642" s="18">
        <v>207065408.59133202</v>
      </c>
      <c r="O1642" s="17">
        <v>63811066.538667977</v>
      </c>
      <c r="P1642" s="17">
        <v>45012232</v>
      </c>
      <c r="Q1642" s="33">
        <v>0</v>
      </c>
      <c r="R1642" s="35">
        <v>100460576.51000001</v>
      </c>
      <c r="S1642" s="40">
        <f t="shared" si="162"/>
        <v>416349283.63999999</v>
      </c>
      <c r="T1642" s="52">
        <v>0</v>
      </c>
      <c r="U1642" s="64">
        <f t="shared" si="163"/>
        <v>416349283.63999999</v>
      </c>
      <c r="V1642" s="48">
        <v>45012232</v>
      </c>
      <c r="W1642" s="34">
        <v>0</v>
      </c>
      <c r="X1642" s="36">
        <v>364952028</v>
      </c>
      <c r="Y1642" s="41">
        <f t="shared" si="164"/>
        <v>409964260</v>
      </c>
      <c r="Z1642" s="42">
        <f t="shared" si="165"/>
        <v>6385023.6399999857</v>
      </c>
    </row>
    <row r="1643" spans="1:26" x14ac:dyDescent="0.25">
      <c r="A1643" s="7" t="s">
        <v>2303</v>
      </c>
      <c r="B1643" s="56" t="s">
        <v>1251</v>
      </c>
      <c r="C1643" s="6" t="s">
        <v>1250</v>
      </c>
      <c r="D1643" s="37" t="s">
        <v>1325</v>
      </c>
      <c r="E1643" s="8" t="s">
        <v>1326</v>
      </c>
      <c r="F1643" s="5">
        <v>5236551186.130188</v>
      </c>
      <c r="G1643" s="2">
        <v>493430015.40710354</v>
      </c>
      <c r="H1643" s="2">
        <v>1926701137.4528947</v>
      </c>
      <c r="I1643" s="2">
        <v>0</v>
      </c>
      <c r="J1643" s="2">
        <v>0</v>
      </c>
      <c r="K1643" s="2">
        <v>0</v>
      </c>
      <c r="L1643" s="2">
        <v>0</v>
      </c>
      <c r="M1643" s="24">
        <f t="shared" si="161"/>
        <v>7656682338.9901867</v>
      </c>
      <c r="N1643" s="18">
        <v>493430015.40710354</v>
      </c>
      <c r="O1643" s="17">
        <v>1926701137.4528947</v>
      </c>
      <c r="P1643" s="17">
        <v>749507403</v>
      </c>
      <c r="Q1643" s="33">
        <v>1046542015.3172365</v>
      </c>
      <c r="R1643" s="35">
        <v>1663244492.55</v>
      </c>
      <c r="S1643" s="40">
        <f t="shared" si="162"/>
        <v>5879425063.7272348</v>
      </c>
      <c r="T1643" s="52">
        <v>0</v>
      </c>
      <c r="U1643" s="64">
        <f t="shared" si="163"/>
        <v>5879425063.7272348</v>
      </c>
      <c r="V1643" s="48">
        <v>749507403</v>
      </c>
      <c r="W1643" s="34">
        <v>1046542015</v>
      </c>
      <c r="X1643" s="36">
        <v>3999230707.75</v>
      </c>
      <c r="Y1643" s="41">
        <f t="shared" si="164"/>
        <v>5795280125.75</v>
      </c>
      <c r="Z1643" s="42">
        <f t="shared" si="165"/>
        <v>84144937.97723484</v>
      </c>
    </row>
    <row r="1644" spans="1:26" x14ac:dyDescent="0.25">
      <c r="A1644" s="7" t="s">
        <v>2303</v>
      </c>
      <c r="B1644" s="56" t="s">
        <v>1328</v>
      </c>
      <c r="C1644" s="6" t="s">
        <v>1327</v>
      </c>
      <c r="D1644" s="37" t="s">
        <v>1328</v>
      </c>
      <c r="E1644" s="8" t="s">
        <v>2329</v>
      </c>
      <c r="F1644" s="5">
        <v>71071657075.591675</v>
      </c>
      <c r="G1644" s="2">
        <v>9082246556.3299561</v>
      </c>
      <c r="H1644" s="2">
        <v>0</v>
      </c>
      <c r="I1644" s="2">
        <v>0</v>
      </c>
      <c r="J1644" s="2">
        <v>0</v>
      </c>
      <c r="K1644" s="2">
        <v>0</v>
      </c>
      <c r="L1644" s="2">
        <v>0</v>
      </c>
      <c r="M1644" s="24">
        <f t="shared" si="161"/>
        <v>80153903631.921631</v>
      </c>
      <c r="N1644" s="18">
        <v>9082246556.3299561</v>
      </c>
      <c r="O1644" s="17">
        <v>0</v>
      </c>
      <c r="P1644" s="17">
        <v>9242968264</v>
      </c>
      <c r="Q1644" s="33">
        <v>19400223740.801804</v>
      </c>
      <c r="R1644" s="35">
        <v>98309063571.110001</v>
      </c>
      <c r="S1644" s="40">
        <f t="shared" si="162"/>
        <v>136034502132.24176</v>
      </c>
      <c r="T1644" s="52">
        <v>0</v>
      </c>
      <c r="U1644" s="64">
        <f t="shared" si="163"/>
        <v>136034502132.24176</v>
      </c>
      <c r="V1644" s="48">
        <v>9242968264</v>
      </c>
      <c r="W1644" s="34">
        <v>0</v>
      </c>
      <c r="X1644" s="36">
        <v>51510711627</v>
      </c>
      <c r="Y1644" s="41">
        <f t="shared" si="164"/>
        <v>60753679891</v>
      </c>
      <c r="Z1644" s="42">
        <f t="shared" si="165"/>
        <v>75280822241.24176</v>
      </c>
    </row>
    <row r="1645" spans="1:26" x14ac:dyDescent="0.25">
      <c r="A1645" s="7" t="s">
        <v>2303</v>
      </c>
      <c r="B1645" s="56" t="s">
        <v>1328</v>
      </c>
      <c r="C1645" s="6" t="s">
        <v>1327</v>
      </c>
      <c r="D1645" s="37" t="s">
        <v>1330</v>
      </c>
      <c r="E1645" s="8" t="s">
        <v>1331</v>
      </c>
      <c r="F1645" s="5">
        <v>2668326404.837256</v>
      </c>
      <c r="G1645" s="2">
        <v>2336842965.079998</v>
      </c>
      <c r="H1645" s="2">
        <v>0</v>
      </c>
      <c r="I1645" s="2">
        <v>0</v>
      </c>
      <c r="J1645" s="2">
        <v>0</v>
      </c>
      <c r="K1645" s="2">
        <v>0</v>
      </c>
      <c r="L1645" s="2">
        <v>0</v>
      </c>
      <c r="M1645" s="24">
        <f t="shared" si="161"/>
        <v>5005169369.9172535</v>
      </c>
      <c r="N1645" s="18">
        <v>2336842965.079998</v>
      </c>
      <c r="O1645" s="17">
        <v>0</v>
      </c>
      <c r="P1645" s="17">
        <v>268667637</v>
      </c>
      <c r="Q1645" s="33">
        <v>1166380115.3171017</v>
      </c>
      <c r="R1645" s="35">
        <v>7007465882.1999998</v>
      </c>
      <c r="S1645" s="40">
        <f t="shared" si="162"/>
        <v>10779356599.597099</v>
      </c>
      <c r="T1645" s="52">
        <v>0</v>
      </c>
      <c r="U1645" s="64">
        <f t="shared" si="163"/>
        <v>10779356599.597099</v>
      </c>
      <c r="V1645" s="48">
        <v>268667637</v>
      </c>
      <c r="W1645" s="34">
        <v>1166380115</v>
      </c>
      <c r="X1645" s="36">
        <v>3570121618</v>
      </c>
      <c r="Y1645" s="41">
        <f t="shared" si="164"/>
        <v>5005169370</v>
      </c>
      <c r="Z1645" s="42">
        <f t="shared" si="165"/>
        <v>5774187229.5970993</v>
      </c>
    </row>
    <row r="1646" spans="1:26" x14ac:dyDescent="0.25">
      <c r="A1646" s="7" t="s">
        <v>2303</v>
      </c>
      <c r="B1646" s="56" t="s">
        <v>1328</v>
      </c>
      <c r="C1646" s="6" t="s">
        <v>1327</v>
      </c>
      <c r="D1646" s="37" t="s">
        <v>1332</v>
      </c>
      <c r="E1646" s="8" t="s">
        <v>1333</v>
      </c>
      <c r="F1646" s="5">
        <v>21801308691.015747</v>
      </c>
      <c r="G1646" s="2">
        <v>911814471</v>
      </c>
      <c r="H1646" s="2">
        <v>0</v>
      </c>
      <c r="I1646" s="2">
        <v>0</v>
      </c>
      <c r="J1646" s="2">
        <v>0</v>
      </c>
      <c r="K1646" s="2">
        <v>0</v>
      </c>
      <c r="L1646" s="2">
        <v>0</v>
      </c>
      <c r="M1646" s="24">
        <f t="shared" si="161"/>
        <v>22713123162.015747</v>
      </c>
      <c r="N1646" s="18">
        <v>911814471</v>
      </c>
      <c r="O1646" s="17">
        <v>0</v>
      </c>
      <c r="P1646" s="17">
        <v>3411616244</v>
      </c>
      <c r="Q1646" s="33">
        <v>2729177714.9995203</v>
      </c>
      <c r="R1646" s="35">
        <v>18952273738</v>
      </c>
      <c r="S1646" s="40">
        <f t="shared" si="162"/>
        <v>26004882167.999519</v>
      </c>
      <c r="T1646" s="52">
        <v>0</v>
      </c>
      <c r="U1646" s="64">
        <f t="shared" si="163"/>
        <v>26004882167.999519</v>
      </c>
      <c r="V1646" s="48">
        <v>3411616244</v>
      </c>
      <c r="W1646" s="34">
        <v>2729177715</v>
      </c>
      <c r="X1646" s="36">
        <v>16572329203</v>
      </c>
      <c r="Y1646" s="41">
        <f t="shared" si="164"/>
        <v>22713123162</v>
      </c>
      <c r="Z1646" s="42">
        <f t="shared" si="165"/>
        <v>3291759005.9995193</v>
      </c>
    </row>
    <row r="1647" spans="1:26" x14ac:dyDescent="0.25">
      <c r="A1647" s="7" t="s">
        <v>2303</v>
      </c>
      <c r="B1647" s="56" t="s">
        <v>1328</v>
      </c>
      <c r="C1647" s="6" t="s">
        <v>1327</v>
      </c>
      <c r="D1647" s="37" t="s">
        <v>1334</v>
      </c>
      <c r="E1647" s="8" t="s">
        <v>1335</v>
      </c>
      <c r="F1647" s="5">
        <v>9749546497.3971634</v>
      </c>
      <c r="G1647" s="2">
        <v>394279176.36999893</v>
      </c>
      <c r="H1647" s="2">
        <v>0</v>
      </c>
      <c r="I1647" s="2">
        <v>0</v>
      </c>
      <c r="J1647" s="2">
        <v>0</v>
      </c>
      <c r="K1647" s="2">
        <v>0</v>
      </c>
      <c r="L1647" s="2">
        <v>0</v>
      </c>
      <c r="M1647" s="24">
        <f t="shared" si="161"/>
        <v>10143825673.767162</v>
      </c>
      <c r="N1647" s="18">
        <v>394279176.36999893</v>
      </c>
      <c r="O1647" s="17">
        <v>0</v>
      </c>
      <c r="P1647" s="17">
        <v>1535182457</v>
      </c>
      <c r="Q1647" s="33">
        <v>1167338300.5458004</v>
      </c>
      <c r="R1647" s="35">
        <v>9674909056.7199993</v>
      </c>
      <c r="S1647" s="40">
        <f t="shared" si="162"/>
        <v>12771708990.635799</v>
      </c>
      <c r="T1647" s="52">
        <v>0</v>
      </c>
      <c r="U1647" s="64">
        <f t="shared" si="163"/>
        <v>12771708990.635799</v>
      </c>
      <c r="V1647" s="48">
        <v>1535182457</v>
      </c>
      <c r="W1647" s="34">
        <v>1167338300.55</v>
      </c>
      <c r="X1647" s="36">
        <v>7441304916</v>
      </c>
      <c r="Y1647" s="41">
        <f t="shared" si="164"/>
        <v>10143825673.549999</v>
      </c>
      <c r="Z1647" s="42">
        <f t="shared" si="165"/>
        <v>2627883317.0858002</v>
      </c>
    </row>
    <row r="1648" spans="1:26" x14ac:dyDescent="0.25">
      <c r="A1648" s="7" t="s">
        <v>2303</v>
      </c>
      <c r="B1648" s="56" t="s">
        <v>1328</v>
      </c>
      <c r="C1648" s="6" t="s">
        <v>1327</v>
      </c>
      <c r="D1648" s="37" t="s">
        <v>1336</v>
      </c>
      <c r="E1648" s="8" t="s">
        <v>1337</v>
      </c>
      <c r="F1648" s="5">
        <v>957185632.31833911</v>
      </c>
      <c r="G1648" s="2">
        <v>92728524.68999958</v>
      </c>
      <c r="H1648" s="2">
        <v>0</v>
      </c>
      <c r="I1648" s="2">
        <v>0</v>
      </c>
      <c r="J1648" s="2">
        <v>0</v>
      </c>
      <c r="K1648" s="2">
        <v>0</v>
      </c>
      <c r="L1648" s="2">
        <v>0</v>
      </c>
      <c r="M1648" s="24">
        <f t="shared" si="161"/>
        <v>1049914157.0083387</v>
      </c>
      <c r="N1648" s="18">
        <v>92728524.68999958</v>
      </c>
      <c r="O1648" s="17">
        <v>0</v>
      </c>
      <c r="P1648" s="17">
        <v>64462729</v>
      </c>
      <c r="Q1648" s="33">
        <v>596816376.4105252</v>
      </c>
      <c r="R1648" s="35">
        <v>1732095323.6099999</v>
      </c>
      <c r="S1648" s="40">
        <f t="shared" si="162"/>
        <v>2486102953.7105246</v>
      </c>
      <c r="T1648" s="52">
        <v>0</v>
      </c>
      <c r="U1648" s="64">
        <f t="shared" si="163"/>
        <v>2486102953.7105246</v>
      </c>
      <c r="V1648" s="48">
        <v>64462729</v>
      </c>
      <c r="W1648" s="34">
        <v>596816376</v>
      </c>
      <c r="X1648" s="36">
        <v>388635052</v>
      </c>
      <c r="Y1648" s="41">
        <f t="shared" si="164"/>
        <v>1049914157</v>
      </c>
      <c r="Z1648" s="42">
        <f t="shared" si="165"/>
        <v>1436188796.7105246</v>
      </c>
    </row>
    <row r="1649" spans="1:26" x14ac:dyDescent="0.25">
      <c r="A1649" s="7" t="s">
        <v>2303</v>
      </c>
      <c r="B1649" s="56" t="s">
        <v>1328</v>
      </c>
      <c r="C1649" s="6" t="s">
        <v>1327</v>
      </c>
      <c r="D1649" s="37" t="s">
        <v>1342</v>
      </c>
      <c r="E1649" s="8" t="s">
        <v>2330</v>
      </c>
      <c r="F1649" s="5">
        <v>0</v>
      </c>
      <c r="G1649" s="2">
        <v>56594.09</v>
      </c>
      <c r="H1649" s="2">
        <v>0</v>
      </c>
      <c r="I1649" s="2">
        <v>0</v>
      </c>
      <c r="J1649" s="2">
        <v>0</v>
      </c>
      <c r="K1649" s="2">
        <v>0</v>
      </c>
      <c r="L1649" s="2">
        <v>0</v>
      </c>
      <c r="M1649" s="24">
        <f t="shared" si="161"/>
        <v>56594.09</v>
      </c>
      <c r="N1649" s="18">
        <v>56594.09</v>
      </c>
      <c r="O1649" s="17">
        <v>0</v>
      </c>
      <c r="P1649" s="17">
        <v>0</v>
      </c>
      <c r="Q1649" s="33">
        <v>0</v>
      </c>
      <c r="R1649" s="35">
        <v>27812.86</v>
      </c>
      <c r="S1649" s="40">
        <f t="shared" si="162"/>
        <v>84406.95</v>
      </c>
      <c r="T1649" s="52">
        <v>0</v>
      </c>
      <c r="U1649" s="64">
        <f t="shared" si="163"/>
        <v>84406.95</v>
      </c>
      <c r="V1649" s="48">
        <v>0</v>
      </c>
      <c r="W1649" s="34">
        <v>0</v>
      </c>
      <c r="X1649" s="36">
        <v>0</v>
      </c>
      <c r="Y1649" s="41">
        <f t="shared" si="164"/>
        <v>0</v>
      </c>
      <c r="Z1649" s="42">
        <f t="shared" si="165"/>
        <v>84406.95</v>
      </c>
    </row>
    <row r="1650" spans="1:26" x14ac:dyDescent="0.25">
      <c r="A1650" s="7" t="s">
        <v>2303</v>
      </c>
      <c r="B1650" s="56" t="s">
        <v>1328</v>
      </c>
      <c r="C1650" s="6" t="s">
        <v>1327</v>
      </c>
      <c r="D1650" s="37" t="s">
        <v>1344</v>
      </c>
      <c r="E1650" s="8" t="s">
        <v>1345</v>
      </c>
      <c r="F1650" s="5">
        <v>6590436665.1182814</v>
      </c>
      <c r="G1650" s="2">
        <v>0</v>
      </c>
      <c r="H1650" s="2">
        <v>69205521</v>
      </c>
      <c r="I1650" s="2">
        <v>0</v>
      </c>
      <c r="J1650" s="2">
        <v>0</v>
      </c>
      <c r="K1650" s="2">
        <v>0</v>
      </c>
      <c r="L1650" s="2">
        <v>0</v>
      </c>
      <c r="M1650" s="24">
        <f t="shared" si="161"/>
        <v>6659642186.1182814</v>
      </c>
      <c r="N1650" s="18">
        <v>0</v>
      </c>
      <c r="O1650" s="17">
        <v>69205521</v>
      </c>
      <c r="P1650" s="17">
        <v>1008755948</v>
      </c>
      <c r="Q1650" s="33">
        <v>951137228.65507519</v>
      </c>
      <c r="R1650" s="35">
        <v>4529435720.0699997</v>
      </c>
      <c r="S1650" s="40">
        <f t="shared" si="162"/>
        <v>6558534417.7250748</v>
      </c>
      <c r="T1650" s="52">
        <v>0</v>
      </c>
      <c r="U1650" s="64">
        <f t="shared" si="163"/>
        <v>6558534417.7250748</v>
      </c>
      <c r="V1650" s="48">
        <v>1008755948</v>
      </c>
      <c r="W1650" s="34">
        <v>951137228.65999997</v>
      </c>
      <c r="X1650" s="36">
        <v>4572265176.0699997</v>
      </c>
      <c r="Y1650" s="41">
        <f t="shared" si="164"/>
        <v>6532158352.7299995</v>
      </c>
      <c r="Z1650" s="42">
        <f t="shared" si="165"/>
        <v>26376064.995075226</v>
      </c>
    </row>
    <row r="1651" spans="1:26" x14ac:dyDescent="0.25">
      <c r="A1651" s="7" t="s">
        <v>2303</v>
      </c>
      <c r="B1651" s="56" t="s">
        <v>1328</v>
      </c>
      <c r="C1651" s="6" t="s">
        <v>1327</v>
      </c>
      <c r="D1651" s="37" t="s">
        <v>1348</v>
      </c>
      <c r="E1651" s="8" t="s">
        <v>1349</v>
      </c>
      <c r="F1651" s="5">
        <v>2141150590.8848796</v>
      </c>
      <c r="G1651" s="2">
        <v>91828210.889426708</v>
      </c>
      <c r="H1651" s="2">
        <v>62843503.120573521</v>
      </c>
      <c r="I1651" s="2">
        <v>0</v>
      </c>
      <c r="J1651" s="2">
        <v>0</v>
      </c>
      <c r="K1651" s="2">
        <v>0</v>
      </c>
      <c r="L1651" s="2">
        <v>0</v>
      </c>
      <c r="M1651" s="24">
        <f t="shared" si="161"/>
        <v>2295822304.8948798</v>
      </c>
      <c r="N1651" s="18">
        <v>91828210.889426708</v>
      </c>
      <c r="O1651" s="17">
        <v>62843503.120573521</v>
      </c>
      <c r="P1651" s="17">
        <v>345952162</v>
      </c>
      <c r="Q1651" s="33">
        <v>207156706.42848608</v>
      </c>
      <c r="R1651" s="35">
        <v>1862238288.02</v>
      </c>
      <c r="S1651" s="40">
        <f t="shared" si="162"/>
        <v>2570018870.4584866</v>
      </c>
      <c r="T1651" s="52">
        <v>0</v>
      </c>
      <c r="U1651" s="64">
        <f t="shared" si="163"/>
        <v>2570018870.4584866</v>
      </c>
      <c r="V1651" s="48">
        <v>0</v>
      </c>
      <c r="W1651" s="34">
        <v>0</v>
      </c>
      <c r="X1651" s="36">
        <v>1447943164.01</v>
      </c>
      <c r="Y1651" s="41">
        <f t="shared" si="164"/>
        <v>1447943164.01</v>
      </c>
      <c r="Z1651" s="42">
        <f t="shared" si="165"/>
        <v>1122075706.4484866</v>
      </c>
    </row>
    <row r="1652" spans="1:26" x14ac:dyDescent="0.25">
      <c r="A1652" s="7" t="s">
        <v>2303</v>
      </c>
      <c r="B1652" s="56" t="s">
        <v>1328</v>
      </c>
      <c r="C1652" s="6" t="s">
        <v>1327</v>
      </c>
      <c r="D1652" s="37" t="s">
        <v>1350</v>
      </c>
      <c r="E1652" s="8" t="s">
        <v>1351</v>
      </c>
      <c r="F1652" s="5">
        <v>4846700236.4867668</v>
      </c>
      <c r="G1652" s="2">
        <v>5992526681.9899979</v>
      </c>
      <c r="H1652" s="2">
        <v>0</v>
      </c>
      <c r="I1652" s="2">
        <v>0</v>
      </c>
      <c r="J1652" s="2">
        <v>0</v>
      </c>
      <c r="K1652" s="2">
        <v>0</v>
      </c>
      <c r="L1652" s="2">
        <v>0</v>
      </c>
      <c r="M1652" s="24">
        <f t="shared" si="161"/>
        <v>10839226918.476765</v>
      </c>
      <c r="N1652" s="18">
        <v>5992526681.9899979</v>
      </c>
      <c r="O1652" s="17">
        <v>0</v>
      </c>
      <c r="P1652" s="17">
        <v>651838110</v>
      </c>
      <c r="Q1652" s="33">
        <v>1202696656.3896196</v>
      </c>
      <c r="R1652" s="35">
        <v>13052067466.17</v>
      </c>
      <c r="S1652" s="40">
        <f t="shared" si="162"/>
        <v>20899128914.549618</v>
      </c>
      <c r="T1652" s="52">
        <v>0</v>
      </c>
      <c r="U1652" s="64">
        <f t="shared" si="163"/>
        <v>20899128914.549618</v>
      </c>
      <c r="V1652" s="48">
        <v>651838110</v>
      </c>
      <c r="W1652" s="34">
        <v>0</v>
      </c>
      <c r="X1652" s="36">
        <v>8984692152</v>
      </c>
      <c r="Y1652" s="41">
        <f t="shared" si="164"/>
        <v>9636530262</v>
      </c>
      <c r="Z1652" s="42">
        <f t="shared" si="165"/>
        <v>11262598652.549618</v>
      </c>
    </row>
    <row r="1653" spans="1:26" x14ac:dyDescent="0.25">
      <c r="A1653" s="7" t="s">
        <v>2303</v>
      </c>
      <c r="B1653" s="56" t="s">
        <v>1328</v>
      </c>
      <c r="C1653" s="6" t="s">
        <v>1327</v>
      </c>
      <c r="D1653" s="37" t="s">
        <v>1354</v>
      </c>
      <c r="E1653" s="8" t="s">
        <v>1355</v>
      </c>
      <c r="F1653" s="5">
        <v>11900336202.415581</v>
      </c>
      <c r="G1653" s="2">
        <v>1352671829.0800018</v>
      </c>
      <c r="H1653" s="2">
        <v>0</v>
      </c>
      <c r="I1653" s="2">
        <v>0</v>
      </c>
      <c r="J1653" s="2">
        <v>0</v>
      </c>
      <c r="K1653" s="2">
        <v>0</v>
      </c>
      <c r="L1653" s="2">
        <v>0</v>
      </c>
      <c r="M1653" s="24">
        <f t="shared" si="161"/>
        <v>13253008031.495583</v>
      </c>
      <c r="N1653" s="18">
        <v>1352671829.0800018</v>
      </c>
      <c r="O1653" s="17">
        <v>0</v>
      </c>
      <c r="P1653" s="17">
        <v>1692545366</v>
      </c>
      <c r="Q1653" s="33">
        <v>2438414168.7984395</v>
      </c>
      <c r="R1653" s="35">
        <v>15325528241.1</v>
      </c>
      <c r="S1653" s="40">
        <f t="shared" si="162"/>
        <v>20809159604.978439</v>
      </c>
      <c r="T1653" s="52">
        <v>0</v>
      </c>
      <c r="U1653" s="64">
        <f t="shared" si="163"/>
        <v>20809159604.978439</v>
      </c>
      <c r="V1653" s="48">
        <v>1692545366</v>
      </c>
      <c r="W1653" s="34">
        <v>2438414168.8000002</v>
      </c>
      <c r="X1653" s="36">
        <v>9122048496</v>
      </c>
      <c r="Y1653" s="41">
        <f t="shared" si="164"/>
        <v>13253008030.799999</v>
      </c>
      <c r="Z1653" s="42">
        <f t="shared" si="165"/>
        <v>7556151574.1784401</v>
      </c>
    </row>
    <row r="1654" spans="1:26" x14ac:dyDescent="0.25">
      <c r="A1654" s="7" t="s">
        <v>2303</v>
      </c>
      <c r="B1654" s="56" t="s">
        <v>1328</v>
      </c>
      <c r="C1654" s="6" t="s">
        <v>1327</v>
      </c>
      <c r="D1654" s="37" t="s">
        <v>1358</v>
      </c>
      <c r="E1654" s="8" t="s">
        <v>2430</v>
      </c>
      <c r="F1654" s="5">
        <v>0</v>
      </c>
      <c r="G1654" s="2">
        <v>0</v>
      </c>
      <c r="H1654" s="2">
        <v>0</v>
      </c>
      <c r="I1654" s="2">
        <v>0</v>
      </c>
      <c r="J1654" s="2">
        <v>0</v>
      </c>
      <c r="K1654" s="2">
        <v>0</v>
      </c>
      <c r="L1654" s="2">
        <v>0</v>
      </c>
      <c r="M1654" s="24">
        <f t="shared" si="161"/>
        <v>0</v>
      </c>
      <c r="N1654" s="18">
        <v>0</v>
      </c>
      <c r="O1654" s="17">
        <v>0</v>
      </c>
      <c r="P1654" s="17">
        <v>0</v>
      </c>
      <c r="Q1654" s="33">
        <v>0</v>
      </c>
      <c r="R1654" s="35">
        <v>574371</v>
      </c>
      <c r="S1654" s="40">
        <f t="shared" si="162"/>
        <v>574371</v>
      </c>
      <c r="T1654" s="52">
        <v>0</v>
      </c>
      <c r="U1654" s="64">
        <f t="shared" si="163"/>
        <v>574371</v>
      </c>
      <c r="V1654" s="48">
        <v>0</v>
      </c>
      <c r="W1654" s="34">
        <v>0</v>
      </c>
      <c r="X1654" s="36">
        <v>0</v>
      </c>
      <c r="Y1654" s="41">
        <f t="shared" si="164"/>
        <v>0</v>
      </c>
      <c r="Z1654" s="42">
        <f t="shared" si="165"/>
        <v>574371</v>
      </c>
    </row>
    <row r="1655" spans="1:26" x14ac:dyDescent="0.25">
      <c r="A1655" s="7" t="s">
        <v>2303</v>
      </c>
      <c r="B1655" s="56" t="s">
        <v>1361</v>
      </c>
      <c r="C1655" s="6" t="s">
        <v>1360</v>
      </c>
      <c r="D1655" s="37" t="s">
        <v>1361</v>
      </c>
      <c r="E1655" s="8" t="s">
        <v>2331</v>
      </c>
      <c r="F1655" s="5">
        <v>32284176.583293401</v>
      </c>
      <c r="G1655" s="2">
        <v>3804757.9300000146</v>
      </c>
      <c r="H1655" s="2">
        <v>0</v>
      </c>
      <c r="I1655" s="2">
        <v>0</v>
      </c>
      <c r="J1655" s="2">
        <v>0</v>
      </c>
      <c r="K1655" s="2">
        <v>0</v>
      </c>
      <c r="L1655" s="2">
        <v>0</v>
      </c>
      <c r="M1655" s="24">
        <f t="shared" si="161"/>
        <v>36088934.513293415</v>
      </c>
      <c r="N1655" s="18">
        <v>3804757.9300000146</v>
      </c>
      <c r="O1655" s="17">
        <v>0</v>
      </c>
      <c r="P1655" s="17">
        <v>1425888</v>
      </c>
      <c r="Q1655" s="33">
        <v>24312962.144112077</v>
      </c>
      <c r="R1655" s="35">
        <v>1070012737.35</v>
      </c>
      <c r="S1655" s="40">
        <f t="shared" si="162"/>
        <v>1099556345.4241121</v>
      </c>
      <c r="T1655" s="52">
        <v>0</v>
      </c>
      <c r="U1655" s="64">
        <f t="shared" si="163"/>
        <v>1099556345.4241121</v>
      </c>
      <c r="V1655" s="48">
        <v>1425888</v>
      </c>
      <c r="W1655" s="34">
        <v>0</v>
      </c>
      <c r="X1655" s="36">
        <v>10350084</v>
      </c>
      <c r="Y1655" s="41">
        <f t="shared" si="164"/>
        <v>11775972</v>
      </c>
      <c r="Z1655" s="42">
        <f t="shared" si="165"/>
        <v>1087780373.4241121</v>
      </c>
    </row>
    <row r="1656" spans="1:26" x14ac:dyDescent="0.25">
      <c r="A1656" s="7" t="s">
        <v>2303</v>
      </c>
      <c r="B1656" s="56" t="s">
        <v>1361</v>
      </c>
      <c r="C1656" s="6" t="s">
        <v>1360</v>
      </c>
      <c r="D1656" s="37" t="s">
        <v>1363</v>
      </c>
      <c r="E1656" s="8" t="s">
        <v>1364</v>
      </c>
      <c r="F1656" s="5">
        <v>10053445495.251722</v>
      </c>
      <c r="G1656" s="2">
        <v>310603793.72306061</v>
      </c>
      <c r="H1656" s="2">
        <v>671033160.74693871</v>
      </c>
      <c r="I1656" s="2">
        <v>0</v>
      </c>
      <c r="J1656" s="2">
        <v>0</v>
      </c>
      <c r="K1656" s="2">
        <v>0</v>
      </c>
      <c r="L1656" s="2">
        <v>0</v>
      </c>
      <c r="M1656" s="24">
        <f t="shared" si="161"/>
        <v>11035082449.721722</v>
      </c>
      <c r="N1656" s="18">
        <v>310603793.72306061</v>
      </c>
      <c r="O1656" s="17">
        <v>671033160.74693871</v>
      </c>
      <c r="P1656" s="17">
        <v>30686</v>
      </c>
      <c r="Q1656" s="33">
        <v>10053273949.163752</v>
      </c>
      <c r="R1656" s="35">
        <v>706961908.96000004</v>
      </c>
      <c r="S1656" s="40">
        <f t="shared" si="162"/>
        <v>11741903498.59375</v>
      </c>
      <c r="T1656" s="52">
        <v>0</v>
      </c>
      <c r="U1656" s="64">
        <f t="shared" si="163"/>
        <v>11741903498.59375</v>
      </c>
      <c r="V1656" s="48">
        <v>30686</v>
      </c>
      <c r="W1656" s="34">
        <v>0</v>
      </c>
      <c r="X1656" s="36">
        <v>691960693.97000003</v>
      </c>
      <c r="Y1656" s="41">
        <f t="shared" si="164"/>
        <v>691991379.97000003</v>
      </c>
      <c r="Z1656" s="42">
        <f t="shared" si="165"/>
        <v>11049912118.623751</v>
      </c>
    </row>
    <row r="1657" spans="1:26" x14ac:dyDescent="0.25">
      <c r="A1657" s="7" t="s">
        <v>2303</v>
      </c>
      <c r="B1657" s="56" t="s">
        <v>1361</v>
      </c>
      <c r="C1657" s="6" t="s">
        <v>1360</v>
      </c>
      <c r="D1657" s="37" t="s">
        <v>1365</v>
      </c>
      <c r="E1657" s="8" t="s">
        <v>1366</v>
      </c>
      <c r="F1657" s="5">
        <v>0</v>
      </c>
      <c r="G1657" s="2">
        <v>0</v>
      </c>
      <c r="H1657" s="2">
        <v>0</v>
      </c>
      <c r="I1657" s="2">
        <v>0</v>
      </c>
      <c r="J1657" s="2">
        <v>0</v>
      </c>
      <c r="K1657" s="2">
        <v>0</v>
      </c>
      <c r="L1657" s="2">
        <v>0</v>
      </c>
      <c r="M1657" s="24">
        <f t="shared" si="161"/>
        <v>0</v>
      </c>
      <c r="N1657" s="18">
        <v>0</v>
      </c>
      <c r="O1657" s="17">
        <v>0</v>
      </c>
      <c r="P1657" s="17">
        <v>0</v>
      </c>
      <c r="Q1657" s="33">
        <v>0</v>
      </c>
      <c r="R1657" s="35">
        <v>705802.69</v>
      </c>
      <c r="S1657" s="40">
        <f t="shared" si="162"/>
        <v>705802.69</v>
      </c>
      <c r="T1657" s="52">
        <v>0</v>
      </c>
      <c r="U1657" s="64">
        <f t="shared" si="163"/>
        <v>705802.69</v>
      </c>
      <c r="V1657" s="48">
        <v>0</v>
      </c>
      <c r="W1657" s="34">
        <v>0</v>
      </c>
      <c r="X1657" s="36">
        <v>0</v>
      </c>
      <c r="Y1657" s="41">
        <f t="shared" si="164"/>
        <v>0</v>
      </c>
      <c r="Z1657" s="42">
        <f t="shared" si="165"/>
        <v>705802.69</v>
      </c>
    </row>
    <row r="1658" spans="1:26" x14ac:dyDescent="0.25">
      <c r="A1658" s="7" t="s">
        <v>2303</v>
      </c>
      <c r="B1658" s="56" t="s">
        <v>1361</v>
      </c>
      <c r="C1658" s="6" t="s">
        <v>1360</v>
      </c>
      <c r="D1658" s="37" t="s">
        <v>1367</v>
      </c>
      <c r="E1658" s="8" t="s">
        <v>1368</v>
      </c>
      <c r="F1658" s="5">
        <v>67770.004273408515</v>
      </c>
      <c r="G1658" s="2">
        <v>2.6437121850904077E-3</v>
      </c>
      <c r="H1658" s="2">
        <v>71013.817356287822</v>
      </c>
      <c r="I1658" s="2">
        <v>0</v>
      </c>
      <c r="J1658" s="2">
        <v>0</v>
      </c>
      <c r="K1658" s="2">
        <v>0</v>
      </c>
      <c r="L1658" s="2">
        <v>0</v>
      </c>
      <c r="M1658" s="24">
        <f t="shared" si="161"/>
        <v>138783.82427340851</v>
      </c>
      <c r="N1658" s="18">
        <v>2.6437121850904077E-3</v>
      </c>
      <c r="O1658" s="17">
        <v>71013.817356287822</v>
      </c>
      <c r="P1658" s="17">
        <v>12123</v>
      </c>
      <c r="Q1658" s="33">
        <v>0</v>
      </c>
      <c r="R1658" s="35">
        <v>136264.39000000001</v>
      </c>
      <c r="S1658" s="40">
        <f t="shared" si="162"/>
        <v>219401.21000000002</v>
      </c>
      <c r="T1658" s="52">
        <v>0</v>
      </c>
      <c r="U1658" s="64">
        <f t="shared" si="163"/>
        <v>219401.21000000002</v>
      </c>
      <c r="V1658" s="48">
        <v>0</v>
      </c>
      <c r="W1658" s="34">
        <v>0</v>
      </c>
      <c r="X1658" s="36">
        <v>71013.820000000007</v>
      </c>
      <c r="Y1658" s="41">
        <f t="shared" si="164"/>
        <v>71013.820000000007</v>
      </c>
      <c r="Z1658" s="42">
        <f t="shared" si="165"/>
        <v>148387.39000000001</v>
      </c>
    </row>
    <row r="1659" spans="1:26" x14ac:dyDescent="0.25">
      <c r="A1659" s="7" t="s">
        <v>2303</v>
      </c>
      <c r="B1659" s="56" t="s">
        <v>1361</v>
      </c>
      <c r="C1659" s="6" t="s">
        <v>1360</v>
      </c>
      <c r="D1659" s="37" t="s">
        <v>1369</v>
      </c>
      <c r="E1659" s="8" t="s">
        <v>1370</v>
      </c>
      <c r="F1659" s="5">
        <v>3435474.8409961951</v>
      </c>
      <c r="G1659" s="2">
        <v>1.6763806343078613E-8</v>
      </c>
      <c r="H1659" s="2">
        <v>-1.6763806343078613E-8</v>
      </c>
      <c r="I1659" s="2">
        <v>0</v>
      </c>
      <c r="J1659" s="2">
        <v>0</v>
      </c>
      <c r="K1659" s="2">
        <v>0</v>
      </c>
      <c r="L1659" s="2">
        <v>0</v>
      </c>
      <c r="M1659" s="24">
        <f t="shared" si="161"/>
        <v>3435474.8409961951</v>
      </c>
      <c r="N1659" s="18">
        <v>1.6763806343078613E-8</v>
      </c>
      <c r="O1659" s="17">
        <v>-1.6763806343078613E-8</v>
      </c>
      <c r="P1659" s="17">
        <v>0</v>
      </c>
      <c r="Q1659" s="33">
        <v>3435474.8409961951</v>
      </c>
      <c r="R1659" s="35">
        <v>633453796.5</v>
      </c>
      <c r="S1659" s="40">
        <f t="shared" si="162"/>
        <v>636889271.34099615</v>
      </c>
      <c r="T1659" s="52">
        <v>0</v>
      </c>
      <c r="U1659" s="64">
        <f t="shared" si="163"/>
        <v>636889271.34099615</v>
      </c>
      <c r="V1659" s="48">
        <v>0</v>
      </c>
      <c r="W1659" s="34">
        <v>3435474.84</v>
      </c>
      <c r="X1659" s="36">
        <v>0</v>
      </c>
      <c r="Y1659" s="41">
        <f t="shared" si="164"/>
        <v>3435474.84</v>
      </c>
      <c r="Z1659" s="42">
        <f t="shared" si="165"/>
        <v>633453796.50099611</v>
      </c>
    </row>
    <row r="1660" spans="1:26" x14ac:dyDescent="0.25">
      <c r="A1660" s="7" t="s">
        <v>2303</v>
      </c>
      <c r="B1660" s="56" t="s">
        <v>1361</v>
      </c>
      <c r="C1660" s="6" t="s">
        <v>1360</v>
      </c>
      <c r="D1660" s="37" t="s">
        <v>1375</v>
      </c>
      <c r="E1660" s="8" t="s">
        <v>1376</v>
      </c>
      <c r="F1660" s="5">
        <v>23972712769.278728</v>
      </c>
      <c r="G1660" s="2">
        <v>5706429240.4260025</v>
      </c>
      <c r="H1660" s="2">
        <v>2046813201.6439972</v>
      </c>
      <c r="I1660" s="2">
        <v>0</v>
      </c>
      <c r="J1660" s="2">
        <v>0</v>
      </c>
      <c r="K1660" s="2">
        <v>0</v>
      </c>
      <c r="L1660" s="2">
        <v>0</v>
      </c>
      <c r="M1660" s="24">
        <f t="shared" si="161"/>
        <v>31725955211.348728</v>
      </c>
      <c r="N1660" s="18">
        <v>5706429240.4260025</v>
      </c>
      <c r="O1660" s="17">
        <v>2046813201.6439972</v>
      </c>
      <c r="P1660" s="17">
        <v>4288230634</v>
      </c>
      <c r="Q1660" s="33">
        <v>0</v>
      </c>
      <c r="R1660" s="35">
        <v>19712376693.810001</v>
      </c>
      <c r="S1660" s="40">
        <f t="shared" si="162"/>
        <v>31753849769.880001</v>
      </c>
      <c r="T1660" s="52">
        <v>0</v>
      </c>
      <c r="U1660" s="64">
        <f t="shared" si="163"/>
        <v>31753849769.880001</v>
      </c>
      <c r="V1660" s="48">
        <v>4288230634</v>
      </c>
      <c r="W1660" s="34">
        <v>0</v>
      </c>
      <c r="X1660" s="36">
        <v>24030440248.689999</v>
      </c>
      <c r="Y1660" s="41">
        <f t="shared" si="164"/>
        <v>28318670882.689999</v>
      </c>
      <c r="Z1660" s="42">
        <f t="shared" si="165"/>
        <v>3435178887.1900024</v>
      </c>
    </row>
    <row r="1661" spans="1:26" x14ac:dyDescent="0.25">
      <c r="A1661" s="7" t="s">
        <v>2303</v>
      </c>
      <c r="B1661" s="56" t="s">
        <v>1361</v>
      </c>
      <c r="C1661" s="6" t="s">
        <v>1360</v>
      </c>
      <c r="D1661" s="37" t="s">
        <v>1379</v>
      </c>
      <c r="E1661" s="8" t="s">
        <v>1380</v>
      </c>
      <c r="F1661" s="5">
        <v>0</v>
      </c>
      <c r="G1661" s="2">
        <v>68561.66</v>
      </c>
      <c r="H1661" s="2">
        <v>0</v>
      </c>
      <c r="I1661" s="2">
        <v>0</v>
      </c>
      <c r="J1661" s="2">
        <v>0</v>
      </c>
      <c r="K1661" s="2">
        <v>0</v>
      </c>
      <c r="L1661" s="2">
        <v>0</v>
      </c>
      <c r="M1661" s="24">
        <f t="shared" si="161"/>
        <v>68561.66</v>
      </c>
      <c r="N1661" s="18">
        <v>68561.66</v>
      </c>
      <c r="O1661" s="17">
        <v>0</v>
      </c>
      <c r="P1661" s="17">
        <v>0</v>
      </c>
      <c r="Q1661" s="33">
        <v>0</v>
      </c>
      <c r="R1661" s="35">
        <v>2193098.9</v>
      </c>
      <c r="S1661" s="40">
        <f t="shared" si="162"/>
        <v>2261660.56</v>
      </c>
      <c r="T1661" s="52">
        <v>0</v>
      </c>
      <c r="U1661" s="64">
        <f t="shared" si="163"/>
        <v>2261660.56</v>
      </c>
      <c r="V1661" s="48">
        <v>0</v>
      </c>
      <c r="W1661" s="34">
        <v>0</v>
      </c>
      <c r="X1661" s="36">
        <v>68562</v>
      </c>
      <c r="Y1661" s="41">
        <f t="shared" si="164"/>
        <v>68562</v>
      </c>
      <c r="Z1661" s="42">
        <f t="shared" si="165"/>
        <v>2193098.56</v>
      </c>
    </row>
    <row r="1662" spans="1:26" x14ac:dyDescent="0.25">
      <c r="A1662" s="7" t="s">
        <v>2303</v>
      </c>
      <c r="B1662" s="56" t="s">
        <v>1361</v>
      </c>
      <c r="C1662" s="6" t="s">
        <v>1360</v>
      </c>
      <c r="D1662" s="37" t="s">
        <v>1385</v>
      </c>
      <c r="E1662" s="8" t="s">
        <v>1386</v>
      </c>
      <c r="F1662" s="5">
        <v>0</v>
      </c>
      <c r="G1662" s="2">
        <v>290585.5</v>
      </c>
      <c r="H1662" s="2">
        <v>0</v>
      </c>
      <c r="I1662" s="2">
        <v>0</v>
      </c>
      <c r="J1662" s="2">
        <v>0</v>
      </c>
      <c r="K1662" s="2">
        <v>0</v>
      </c>
      <c r="L1662" s="2">
        <v>0</v>
      </c>
      <c r="M1662" s="24">
        <f t="shared" si="161"/>
        <v>290585.5</v>
      </c>
      <c r="N1662" s="18">
        <v>290585.5</v>
      </c>
      <c r="O1662" s="17">
        <v>0</v>
      </c>
      <c r="P1662" s="17">
        <v>0</v>
      </c>
      <c r="Q1662" s="33">
        <v>0</v>
      </c>
      <c r="R1662" s="35">
        <v>0</v>
      </c>
      <c r="S1662" s="40">
        <f t="shared" si="162"/>
        <v>290585.5</v>
      </c>
      <c r="T1662" s="52">
        <v>0</v>
      </c>
      <c r="U1662" s="64">
        <f t="shared" si="163"/>
        <v>290585.5</v>
      </c>
      <c r="V1662" s="48">
        <v>0</v>
      </c>
      <c r="W1662" s="34">
        <v>0</v>
      </c>
      <c r="X1662" s="36">
        <v>290585.5</v>
      </c>
      <c r="Y1662" s="41">
        <f t="shared" si="164"/>
        <v>290585.5</v>
      </c>
      <c r="Z1662" s="42">
        <f t="shared" si="165"/>
        <v>0</v>
      </c>
    </row>
    <row r="1663" spans="1:26" x14ac:dyDescent="0.25">
      <c r="A1663" s="7" t="s">
        <v>2303</v>
      </c>
      <c r="B1663" s="56" t="s">
        <v>1361</v>
      </c>
      <c r="C1663" s="6" t="s">
        <v>1360</v>
      </c>
      <c r="D1663" s="37" t="s">
        <v>1393</v>
      </c>
      <c r="E1663" s="8" t="s">
        <v>1394</v>
      </c>
      <c r="F1663" s="5">
        <v>9629466.3401148003</v>
      </c>
      <c r="G1663" s="2">
        <v>9.9999904632568359E-3</v>
      </c>
      <c r="H1663" s="2">
        <v>0</v>
      </c>
      <c r="I1663" s="2">
        <v>0</v>
      </c>
      <c r="J1663" s="2">
        <v>0</v>
      </c>
      <c r="K1663" s="2">
        <v>0</v>
      </c>
      <c r="L1663" s="2">
        <v>0</v>
      </c>
      <c r="M1663" s="24">
        <f t="shared" si="161"/>
        <v>9629466.3501147907</v>
      </c>
      <c r="N1663" s="18">
        <v>9.9999904632568359E-3</v>
      </c>
      <c r="O1663" s="17">
        <v>0</v>
      </c>
      <c r="P1663" s="17">
        <v>874722</v>
      </c>
      <c r="Q1663" s="33">
        <v>4739463.8402091227</v>
      </c>
      <c r="R1663" s="35">
        <v>63087.93</v>
      </c>
      <c r="S1663" s="40">
        <f t="shared" si="162"/>
        <v>5677273.7802091129</v>
      </c>
      <c r="T1663" s="52">
        <v>0</v>
      </c>
      <c r="U1663" s="64">
        <f t="shared" si="163"/>
        <v>5677273.7802091129</v>
      </c>
      <c r="V1663" s="48">
        <v>874722</v>
      </c>
      <c r="W1663" s="34">
        <v>4739463.84</v>
      </c>
      <c r="X1663" s="36">
        <v>60375.49</v>
      </c>
      <c r="Y1663" s="41">
        <f t="shared" si="164"/>
        <v>5674561.3300000001</v>
      </c>
      <c r="Z1663" s="42">
        <f t="shared" si="165"/>
        <v>2712.4502091128379</v>
      </c>
    </row>
    <row r="1664" spans="1:26" x14ac:dyDescent="0.25">
      <c r="A1664" s="7" t="s">
        <v>2303</v>
      </c>
      <c r="B1664" s="56" t="s">
        <v>1361</v>
      </c>
      <c r="C1664" s="6" t="s">
        <v>1360</v>
      </c>
      <c r="D1664" s="37" t="s">
        <v>1397</v>
      </c>
      <c r="E1664" s="8" t="s">
        <v>1398</v>
      </c>
      <c r="F1664" s="5">
        <v>0</v>
      </c>
      <c r="G1664" s="2">
        <v>0</v>
      </c>
      <c r="H1664" s="2">
        <v>0</v>
      </c>
      <c r="I1664" s="2">
        <v>0</v>
      </c>
      <c r="J1664" s="2">
        <v>0</v>
      </c>
      <c r="K1664" s="2">
        <v>0</v>
      </c>
      <c r="L1664" s="2">
        <v>0</v>
      </c>
      <c r="M1664" s="24">
        <f t="shared" si="161"/>
        <v>0</v>
      </c>
      <c r="N1664" s="18">
        <v>0</v>
      </c>
      <c r="O1664" s="17">
        <v>0</v>
      </c>
      <c r="P1664" s="17">
        <v>0</v>
      </c>
      <c r="Q1664" s="33">
        <v>0</v>
      </c>
      <c r="R1664" s="35">
        <v>1954544.84</v>
      </c>
      <c r="S1664" s="40">
        <f t="shared" si="162"/>
        <v>1954544.84</v>
      </c>
      <c r="T1664" s="52">
        <v>0</v>
      </c>
      <c r="U1664" s="64">
        <f t="shared" si="163"/>
        <v>1954544.84</v>
      </c>
      <c r="V1664" s="48">
        <v>0</v>
      </c>
      <c r="W1664" s="34">
        <v>0</v>
      </c>
      <c r="X1664" s="36">
        <v>0</v>
      </c>
      <c r="Y1664" s="41">
        <f t="shared" si="164"/>
        <v>0</v>
      </c>
      <c r="Z1664" s="42">
        <f t="shared" si="165"/>
        <v>1954544.84</v>
      </c>
    </row>
    <row r="1665" spans="1:26" x14ac:dyDescent="0.25">
      <c r="A1665" s="7" t="s">
        <v>2303</v>
      </c>
      <c r="B1665" s="56" t="s">
        <v>1361</v>
      </c>
      <c r="C1665" s="6" t="s">
        <v>1360</v>
      </c>
      <c r="D1665" s="37" t="s">
        <v>1411</v>
      </c>
      <c r="E1665" s="8" t="s">
        <v>1412</v>
      </c>
      <c r="F1665" s="5">
        <v>0</v>
      </c>
      <c r="G1665" s="2">
        <v>3991479.7846908141</v>
      </c>
      <c r="H1665" s="2">
        <v>2939864.2653091857</v>
      </c>
      <c r="I1665" s="2">
        <v>0</v>
      </c>
      <c r="J1665" s="2">
        <v>0</v>
      </c>
      <c r="K1665" s="2">
        <v>0</v>
      </c>
      <c r="L1665" s="2">
        <v>0</v>
      </c>
      <c r="M1665" s="24">
        <f t="shared" si="161"/>
        <v>6931344.0499999998</v>
      </c>
      <c r="N1665" s="18">
        <v>3991479.7846908141</v>
      </c>
      <c r="O1665" s="17">
        <v>2939864.2653091857</v>
      </c>
      <c r="P1665" s="17">
        <v>0</v>
      </c>
      <c r="Q1665" s="33">
        <v>0</v>
      </c>
      <c r="R1665" s="35">
        <v>23666606.129999999</v>
      </c>
      <c r="S1665" s="40">
        <f t="shared" si="162"/>
        <v>30597950.18</v>
      </c>
      <c r="T1665" s="52">
        <v>0</v>
      </c>
      <c r="U1665" s="64">
        <f t="shared" si="163"/>
        <v>30597950.18</v>
      </c>
      <c r="V1665" s="48">
        <v>0</v>
      </c>
      <c r="W1665" s="34">
        <v>0</v>
      </c>
      <c r="X1665" s="36">
        <v>0</v>
      </c>
      <c r="Y1665" s="41">
        <f t="shared" si="164"/>
        <v>0</v>
      </c>
      <c r="Z1665" s="42">
        <f t="shared" si="165"/>
        <v>30597950.18</v>
      </c>
    </row>
    <row r="1666" spans="1:26" x14ac:dyDescent="0.25">
      <c r="A1666" s="7" t="s">
        <v>2303</v>
      </c>
      <c r="B1666" s="56" t="s">
        <v>1361</v>
      </c>
      <c r="C1666" s="6" t="s">
        <v>1360</v>
      </c>
      <c r="D1666" s="37" t="s">
        <v>1415</v>
      </c>
      <c r="E1666" s="8" t="s">
        <v>1416</v>
      </c>
      <c r="F1666" s="5">
        <v>128461044.4819541</v>
      </c>
      <c r="G1666" s="2">
        <v>0</v>
      </c>
      <c r="H1666" s="2">
        <v>0</v>
      </c>
      <c r="I1666" s="2">
        <v>0</v>
      </c>
      <c r="J1666" s="2">
        <v>0</v>
      </c>
      <c r="K1666" s="2">
        <v>0</v>
      </c>
      <c r="L1666" s="2">
        <v>0</v>
      </c>
      <c r="M1666" s="24">
        <f t="shared" si="161"/>
        <v>128461044.4819541</v>
      </c>
      <c r="N1666" s="18">
        <v>0</v>
      </c>
      <c r="O1666" s="17">
        <v>0</v>
      </c>
      <c r="P1666" s="17">
        <v>0</v>
      </c>
      <c r="Q1666" s="33">
        <v>128461044.4819541</v>
      </c>
      <c r="R1666" s="35">
        <v>236842.99</v>
      </c>
      <c r="S1666" s="40">
        <f t="shared" si="162"/>
        <v>128697887.47195409</v>
      </c>
      <c r="T1666" s="52">
        <v>0</v>
      </c>
      <c r="U1666" s="64">
        <f t="shared" si="163"/>
        <v>128697887.47195409</v>
      </c>
      <c r="V1666" s="48">
        <v>0</v>
      </c>
      <c r="W1666" s="34">
        <v>0</v>
      </c>
      <c r="X1666" s="36">
        <v>0</v>
      </c>
      <c r="Y1666" s="41">
        <f t="shared" si="164"/>
        <v>0</v>
      </c>
      <c r="Z1666" s="42">
        <f t="shared" si="165"/>
        <v>128697887.47195409</v>
      </c>
    </row>
    <row r="1667" spans="1:26" x14ac:dyDescent="0.25">
      <c r="A1667" s="7" t="s">
        <v>2303</v>
      </c>
      <c r="B1667" s="56" t="s">
        <v>1361</v>
      </c>
      <c r="C1667" s="6" t="s">
        <v>1360</v>
      </c>
      <c r="D1667" s="37" t="s">
        <v>1417</v>
      </c>
      <c r="E1667" s="8" t="s">
        <v>1418</v>
      </c>
      <c r="F1667" s="5">
        <v>0</v>
      </c>
      <c r="G1667" s="2">
        <v>0</v>
      </c>
      <c r="H1667" s="2">
        <v>0</v>
      </c>
      <c r="I1667" s="2">
        <v>0</v>
      </c>
      <c r="J1667" s="2">
        <v>0</v>
      </c>
      <c r="K1667" s="2">
        <v>0</v>
      </c>
      <c r="L1667" s="2">
        <v>0</v>
      </c>
      <c r="M1667" s="24">
        <f t="shared" si="161"/>
        <v>0</v>
      </c>
      <c r="N1667" s="18">
        <v>0</v>
      </c>
      <c r="O1667" s="17">
        <v>0</v>
      </c>
      <c r="P1667" s="17">
        <v>0</v>
      </c>
      <c r="Q1667" s="33">
        <v>0</v>
      </c>
      <c r="R1667" s="35">
        <v>153490.35999999999</v>
      </c>
      <c r="S1667" s="40">
        <f t="shared" si="162"/>
        <v>153490.35999999999</v>
      </c>
      <c r="T1667" s="52">
        <v>0</v>
      </c>
      <c r="U1667" s="64">
        <f t="shared" si="163"/>
        <v>153490.35999999999</v>
      </c>
      <c r="V1667" s="48">
        <v>0</v>
      </c>
      <c r="W1667" s="34">
        <v>0</v>
      </c>
      <c r="X1667" s="36">
        <v>0</v>
      </c>
      <c r="Y1667" s="41">
        <f t="shared" si="164"/>
        <v>0</v>
      </c>
      <c r="Z1667" s="42">
        <f t="shared" si="165"/>
        <v>153490.35999999999</v>
      </c>
    </row>
    <row r="1668" spans="1:26" x14ac:dyDescent="0.25">
      <c r="A1668" s="7" t="s">
        <v>2303</v>
      </c>
      <c r="B1668" s="56" t="s">
        <v>1361</v>
      </c>
      <c r="C1668" s="6" t="s">
        <v>1360</v>
      </c>
      <c r="D1668" s="37" t="s">
        <v>1421</v>
      </c>
      <c r="E1668" s="8" t="s">
        <v>1422</v>
      </c>
      <c r="F1668" s="5">
        <v>0</v>
      </c>
      <c r="G1668" s="2">
        <v>0</v>
      </c>
      <c r="H1668" s="2">
        <v>0</v>
      </c>
      <c r="I1668" s="2">
        <v>0</v>
      </c>
      <c r="J1668" s="2">
        <v>0</v>
      </c>
      <c r="K1668" s="2">
        <v>0</v>
      </c>
      <c r="L1668" s="2">
        <v>0</v>
      </c>
      <c r="M1668" s="24">
        <f t="shared" si="161"/>
        <v>0</v>
      </c>
      <c r="N1668" s="18">
        <v>0</v>
      </c>
      <c r="O1668" s="17">
        <v>0</v>
      </c>
      <c r="P1668" s="17">
        <v>0</v>
      </c>
      <c r="Q1668" s="33">
        <v>0</v>
      </c>
      <c r="R1668" s="35">
        <v>112185.41</v>
      </c>
      <c r="S1668" s="40">
        <f t="shared" si="162"/>
        <v>112185.41</v>
      </c>
      <c r="T1668" s="52">
        <v>0</v>
      </c>
      <c r="U1668" s="64">
        <f t="shared" si="163"/>
        <v>112185.41</v>
      </c>
      <c r="V1668" s="48">
        <v>0</v>
      </c>
      <c r="W1668" s="34">
        <v>0</v>
      </c>
      <c r="X1668" s="36">
        <v>0</v>
      </c>
      <c r="Y1668" s="41">
        <f t="shared" si="164"/>
        <v>0</v>
      </c>
      <c r="Z1668" s="42">
        <f t="shared" si="165"/>
        <v>112185.41</v>
      </c>
    </row>
    <row r="1669" spans="1:26" x14ac:dyDescent="0.25">
      <c r="A1669" s="7" t="s">
        <v>2303</v>
      </c>
      <c r="B1669" s="56" t="s">
        <v>1424</v>
      </c>
      <c r="C1669" s="6" t="s">
        <v>1423</v>
      </c>
      <c r="D1669" s="37" t="s">
        <v>1424</v>
      </c>
      <c r="E1669" s="8" t="s">
        <v>2332</v>
      </c>
      <c r="F1669" s="5">
        <v>728720793599.70044</v>
      </c>
      <c r="G1669" s="2">
        <v>5975963452.8455811</v>
      </c>
      <c r="H1669" s="2">
        <v>88415722433.194458</v>
      </c>
      <c r="I1669" s="2">
        <v>0</v>
      </c>
      <c r="J1669" s="2">
        <v>0</v>
      </c>
      <c r="K1669" s="2">
        <v>0</v>
      </c>
      <c r="L1669" s="2">
        <v>0</v>
      </c>
      <c r="M1669" s="24">
        <f t="shared" ref="M1669:M1732" si="166">+F1669+G1669+H1669+I1669+J1669+K1669+L1669</f>
        <v>823112479485.74048</v>
      </c>
      <c r="N1669" s="18">
        <v>5975963452.8455811</v>
      </c>
      <c r="O1669" s="17">
        <v>88415722433.194458</v>
      </c>
      <c r="P1669" s="17">
        <v>121296620980</v>
      </c>
      <c r="Q1669" s="33">
        <v>50630153666.884705</v>
      </c>
      <c r="R1669" s="35">
        <v>292539009233.01001</v>
      </c>
      <c r="S1669" s="40">
        <f t="shared" si="162"/>
        <v>558857469765.93481</v>
      </c>
      <c r="T1669" s="52">
        <v>0</v>
      </c>
      <c r="U1669" s="64">
        <f t="shared" si="163"/>
        <v>558857469765.93481</v>
      </c>
      <c r="V1669" s="48">
        <v>121296620980</v>
      </c>
      <c r="W1669" s="34">
        <v>50630153666.879997</v>
      </c>
      <c r="X1669" s="36">
        <v>372250854419.04999</v>
      </c>
      <c r="Y1669" s="41">
        <f t="shared" si="164"/>
        <v>544177629065.92999</v>
      </c>
      <c r="Z1669" s="42">
        <f t="shared" si="165"/>
        <v>14679840700.004822</v>
      </c>
    </row>
    <row r="1670" spans="1:26" x14ac:dyDescent="0.25">
      <c r="A1670" s="7" t="s">
        <v>2303</v>
      </c>
      <c r="B1670" s="56" t="s">
        <v>1424</v>
      </c>
      <c r="C1670" s="6" t="s">
        <v>1423</v>
      </c>
      <c r="D1670" s="37" t="s">
        <v>1426</v>
      </c>
      <c r="E1670" s="8" t="s">
        <v>1427</v>
      </c>
      <c r="F1670" s="5">
        <v>8819835548.0578423</v>
      </c>
      <c r="G1670" s="2">
        <v>0</v>
      </c>
      <c r="H1670" s="2">
        <v>345085132.6400032</v>
      </c>
      <c r="I1670" s="2">
        <v>0</v>
      </c>
      <c r="J1670" s="2">
        <v>0</v>
      </c>
      <c r="K1670" s="2">
        <v>0</v>
      </c>
      <c r="L1670" s="2">
        <v>0</v>
      </c>
      <c r="M1670" s="24">
        <f t="shared" si="166"/>
        <v>9164920680.6978455</v>
      </c>
      <c r="N1670" s="18">
        <v>0</v>
      </c>
      <c r="O1670" s="17">
        <v>345085132.6400032</v>
      </c>
      <c r="P1670" s="17">
        <v>1366345585</v>
      </c>
      <c r="Q1670" s="33">
        <v>1181484664.507169</v>
      </c>
      <c r="R1670" s="35">
        <v>3762047136.2199998</v>
      </c>
      <c r="S1670" s="40">
        <f t="shared" ref="S1670:S1733" si="167">+N1670+O1670+P1670+Q1670+R1670</f>
        <v>6654962518.3671722</v>
      </c>
      <c r="T1670" s="52">
        <v>0</v>
      </c>
      <c r="U1670" s="64">
        <f t="shared" ref="U1670:U1733" si="168">+S1670+T1670</f>
        <v>6654962518.3671722</v>
      </c>
      <c r="V1670" s="48">
        <v>1366345585</v>
      </c>
      <c r="W1670" s="34">
        <v>1181484664.51</v>
      </c>
      <c r="X1670" s="36">
        <v>3941094817.8699999</v>
      </c>
      <c r="Y1670" s="41">
        <f t="shared" ref="Y1670:Y1733" si="169">+V1670+W1670+X1670</f>
        <v>6488925067.3800001</v>
      </c>
      <c r="Z1670" s="42">
        <f t="shared" ref="Z1670:Z1733" si="170">+S1670-Y1670+T1670</f>
        <v>166037450.98717213</v>
      </c>
    </row>
    <row r="1671" spans="1:26" x14ac:dyDescent="0.25">
      <c r="A1671" s="7" t="s">
        <v>2303</v>
      </c>
      <c r="B1671" s="56" t="s">
        <v>1424</v>
      </c>
      <c r="C1671" s="6" t="s">
        <v>1423</v>
      </c>
      <c r="D1671" s="37" t="s">
        <v>1428</v>
      </c>
      <c r="E1671" s="8" t="s">
        <v>1429</v>
      </c>
      <c r="F1671" s="5">
        <v>32567433378.015213</v>
      </c>
      <c r="G1671" s="2">
        <v>858053986.52999878</v>
      </c>
      <c r="H1671" s="2">
        <v>0</v>
      </c>
      <c r="I1671" s="2">
        <v>0</v>
      </c>
      <c r="J1671" s="2">
        <v>0</v>
      </c>
      <c r="K1671" s="2">
        <v>0</v>
      </c>
      <c r="L1671" s="2">
        <v>0</v>
      </c>
      <c r="M1671" s="24">
        <f t="shared" si="166"/>
        <v>33425487364.545212</v>
      </c>
      <c r="N1671" s="18">
        <v>858053986.52999878</v>
      </c>
      <c r="O1671" s="17">
        <v>0</v>
      </c>
      <c r="P1671" s="17">
        <v>5825651307</v>
      </c>
      <c r="Q1671" s="33">
        <v>0</v>
      </c>
      <c r="R1671" s="35">
        <v>13164992265.370001</v>
      </c>
      <c r="S1671" s="40">
        <f t="shared" si="167"/>
        <v>19848697558.900002</v>
      </c>
      <c r="T1671" s="52">
        <v>0</v>
      </c>
      <c r="U1671" s="64">
        <f t="shared" si="168"/>
        <v>19848697558.900002</v>
      </c>
      <c r="V1671" s="48">
        <v>5825651307</v>
      </c>
      <c r="W1671" s="34">
        <v>0</v>
      </c>
      <c r="X1671" s="36">
        <v>13376067924.610001</v>
      </c>
      <c r="Y1671" s="41">
        <f t="shared" si="169"/>
        <v>19201719231.610001</v>
      </c>
      <c r="Z1671" s="42">
        <f t="shared" si="170"/>
        <v>646978327.29000092</v>
      </c>
    </row>
    <row r="1672" spans="1:26" x14ac:dyDescent="0.25">
      <c r="A1672" s="7" t="s">
        <v>2303</v>
      </c>
      <c r="B1672" s="56" t="s">
        <v>1424</v>
      </c>
      <c r="C1672" s="6" t="s">
        <v>1423</v>
      </c>
      <c r="D1672" s="37" t="s">
        <v>1430</v>
      </c>
      <c r="E1672" s="8" t="s">
        <v>1431</v>
      </c>
      <c r="F1672" s="5">
        <v>369097728.2349124</v>
      </c>
      <c r="G1672" s="2">
        <v>13407657.829999924</v>
      </c>
      <c r="H1672" s="2">
        <v>0</v>
      </c>
      <c r="I1672" s="2">
        <v>0</v>
      </c>
      <c r="J1672" s="2">
        <v>0</v>
      </c>
      <c r="K1672" s="2">
        <v>0</v>
      </c>
      <c r="L1672" s="2">
        <v>0</v>
      </c>
      <c r="M1672" s="24">
        <f t="shared" si="166"/>
        <v>382505386.06491232</v>
      </c>
      <c r="N1672" s="18">
        <v>13407657.829999924</v>
      </c>
      <c r="O1672" s="17">
        <v>0</v>
      </c>
      <c r="P1672" s="17">
        <v>27889727</v>
      </c>
      <c r="Q1672" s="33">
        <v>213184377.59475574</v>
      </c>
      <c r="R1672" s="35">
        <v>374435741.41000003</v>
      </c>
      <c r="S1672" s="40">
        <f t="shared" si="167"/>
        <v>628917503.83475566</v>
      </c>
      <c r="T1672" s="52">
        <v>0</v>
      </c>
      <c r="U1672" s="64">
        <f t="shared" si="168"/>
        <v>628917503.83475566</v>
      </c>
      <c r="V1672" s="48">
        <v>27889727</v>
      </c>
      <c r="W1672" s="34">
        <v>213184377.59</v>
      </c>
      <c r="X1672" s="36">
        <v>141431282</v>
      </c>
      <c r="Y1672" s="41">
        <f t="shared" si="169"/>
        <v>382505386.59000003</v>
      </c>
      <c r="Z1672" s="42">
        <f t="shared" si="170"/>
        <v>246412117.24475563</v>
      </c>
    </row>
    <row r="1673" spans="1:26" x14ac:dyDescent="0.25">
      <c r="A1673" s="7" t="s">
        <v>2303</v>
      </c>
      <c r="B1673" s="56" t="s">
        <v>1424</v>
      </c>
      <c r="C1673" s="6" t="s">
        <v>1423</v>
      </c>
      <c r="D1673" s="37" t="s">
        <v>1432</v>
      </c>
      <c r="E1673" s="8" t="s">
        <v>1433</v>
      </c>
      <c r="F1673" s="5">
        <v>3272488916.616261</v>
      </c>
      <c r="G1673" s="2">
        <v>204073109.70000076</v>
      </c>
      <c r="H1673" s="2">
        <v>0</v>
      </c>
      <c r="I1673" s="2">
        <v>0</v>
      </c>
      <c r="J1673" s="2">
        <v>0</v>
      </c>
      <c r="K1673" s="2">
        <v>0</v>
      </c>
      <c r="L1673" s="2">
        <v>0</v>
      </c>
      <c r="M1673" s="24">
        <f t="shared" si="166"/>
        <v>3476562026.3162618</v>
      </c>
      <c r="N1673" s="18">
        <v>204073109.70000076</v>
      </c>
      <c r="O1673" s="17">
        <v>0</v>
      </c>
      <c r="P1673" s="17">
        <v>285333145</v>
      </c>
      <c r="Q1673" s="33">
        <v>1677376594.9887018</v>
      </c>
      <c r="R1673" s="35">
        <v>3356388756.3499999</v>
      </c>
      <c r="S1673" s="40">
        <f t="shared" si="167"/>
        <v>5523171606.038702</v>
      </c>
      <c r="T1673" s="52">
        <v>0</v>
      </c>
      <c r="U1673" s="64">
        <f t="shared" si="168"/>
        <v>5523171606.038702</v>
      </c>
      <c r="V1673" s="48">
        <v>285333145</v>
      </c>
      <c r="W1673" s="34">
        <v>1677376594.99</v>
      </c>
      <c r="X1673" s="36">
        <v>1513852287</v>
      </c>
      <c r="Y1673" s="41">
        <f t="shared" si="169"/>
        <v>3476562026.9899998</v>
      </c>
      <c r="Z1673" s="42">
        <f t="shared" si="170"/>
        <v>2046609579.0487022</v>
      </c>
    </row>
    <row r="1674" spans="1:26" x14ac:dyDescent="0.25">
      <c r="A1674" s="7" t="s">
        <v>2303</v>
      </c>
      <c r="B1674" s="56" t="s">
        <v>1424</v>
      </c>
      <c r="C1674" s="6" t="s">
        <v>1423</v>
      </c>
      <c r="D1674" s="37" t="s">
        <v>1434</v>
      </c>
      <c r="E1674" s="8" t="s">
        <v>1435</v>
      </c>
      <c r="F1674" s="5">
        <v>27637413292.189434</v>
      </c>
      <c r="G1674" s="2">
        <v>405420524.29000092</v>
      </c>
      <c r="H1674" s="2">
        <v>0</v>
      </c>
      <c r="I1674" s="2">
        <v>0</v>
      </c>
      <c r="J1674" s="2">
        <v>0</v>
      </c>
      <c r="K1674" s="2">
        <v>0</v>
      </c>
      <c r="L1674" s="2">
        <v>0</v>
      </c>
      <c r="M1674" s="24">
        <f t="shared" si="166"/>
        <v>28042833816.479435</v>
      </c>
      <c r="N1674" s="18">
        <v>405420524.29000092</v>
      </c>
      <c r="O1674" s="17">
        <v>0</v>
      </c>
      <c r="P1674" s="17">
        <v>4943771006</v>
      </c>
      <c r="Q1674" s="33">
        <v>0</v>
      </c>
      <c r="R1674" s="35">
        <v>11499051393</v>
      </c>
      <c r="S1674" s="40">
        <f t="shared" si="167"/>
        <v>16848242923.290001</v>
      </c>
      <c r="T1674" s="52">
        <v>0</v>
      </c>
      <c r="U1674" s="64">
        <f t="shared" si="168"/>
        <v>16848242923.290001</v>
      </c>
      <c r="V1674" s="48">
        <v>4943771006</v>
      </c>
      <c r="W1674" s="34">
        <v>0</v>
      </c>
      <c r="X1674" s="36">
        <v>11423513642.51</v>
      </c>
      <c r="Y1674" s="41">
        <f t="shared" si="169"/>
        <v>16367284648.51</v>
      </c>
      <c r="Z1674" s="42">
        <f t="shared" si="170"/>
        <v>480958274.78000069</v>
      </c>
    </row>
    <row r="1675" spans="1:26" x14ac:dyDescent="0.25">
      <c r="A1675" s="7" t="s">
        <v>2303</v>
      </c>
      <c r="B1675" s="56" t="s">
        <v>1424</v>
      </c>
      <c r="C1675" s="6" t="s">
        <v>1423</v>
      </c>
      <c r="D1675" s="37" t="s">
        <v>1436</v>
      </c>
      <c r="E1675" s="8" t="s">
        <v>1437</v>
      </c>
      <c r="F1675" s="5">
        <v>637627.18822240073</v>
      </c>
      <c r="G1675" s="2">
        <v>25043.25</v>
      </c>
      <c r="H1675" s="2">
        <v>0</v>
      </c>
      <c r="I1675" s="2">
        <v>0</v>
      </c>
      <c r="J1675" s="2">
        <v>0</v>
      </c>
      <c r="K1675" s="2">
        <v>0</v>
      </c>
      <c r="L1675" s="2">
        <v>0</v>
      </c>
      <c r="M1675" s="24">
        <f t="shared" si="166"/>
        <v>662670.43822240073</v>
      </c>
      <c r="N1675" s="18">
        <v>25043.25</v>
      </c>
      <c r="O1675" s="17">
        <v>0</v>
      </c>
      <c r="P1675" s="17">
        <v>114059</v>
      </c>
      <c r="Q1675" s="33">
        <v>0</v>
      </c>
      <c r="R1675" s="35">
        <v>0</v>
      </c>
      <c r="S1675" s="40">
        <f t="shared" si="167"/>
        <v>139102.25</v>
      </c>
      <c r="T1675" s="52">
        <v>0</v>
      </c>
      <c r="U1675" s="64">
        <f t="shared" si="168"/>
        <v>139102.25</v>
      </c>
      <c r="V1675" s="48">
        <v>0</v>
      </c>
      <c r="W1675" s="34">
        <v>0</v>
      </c>
      <c r="X1675" s="36">
        <v>0</v>
      </c>
      <c r="Y1675" s="41">
        <f t="shared" si="169"/>
        <v>0</v>
      </c>
      <c r="Z1675" s="42">
        <f t="shared" si="170"/>
        <v>139102.25</v>
      </c>
    </row>
    <row r="1676" spans="1:26" x14ac:dyDescent="0.25">
      <c r="A1676" s="7" t="s">
        <v>2303</v>
      </c>
      <c r="B1676" s="56" t="s">
        <v>1424</v>
      </c>
      <c r="C1676" s="6" t="s">
        <v>1423</v>
      </c>
      <c r="D1676" s="37" t="s">
        <v>1438</v>
      </c>
      <c r="E1676" s="8" t="s">
        <v>1439</v>
      </c>
      <c r="F1676" s="5">
        <v>1241222.1360038482</v>
      </c>
      <c r="G1676" s="2">
        <v>12480959.220000001</v>
      </c>
      <c r="H1676" s="2">
        <v>0</v>
      </c>
      <c r="I1676" s="2">
        <v>0</v>
      </c>
      <c r="J1676" s="2">
        <v>0</v>
      </c>
      <c r="K1676" s="2">
        <v>0</v>
      </c>
      <c r="L1676" s="2">
        <v>0</v>
      </c>
      <c r="M1676" s="24">
        <f t="shared" si="166"/>
        <v>13722181.356003849</v>
      </c>
      <c r="N1676" s="18">
        <v>12480959.220000001</v>
      </c>
      <c r="O1676" s="17">
        <v>0</v>
      </c>
      <c r="P1676" s="17">
        <v>222029</v>
      </c>
      <c r="Q1676" s="33">
        <v>0</v>
      </c>
      <c r="R1676" s="35">
        <v>3571632.45</v>
      </c>
      <c r="S1676" s="40">
        <f t="shared" si="167"/>
        <v>16274620.670000002</v>
      </c>
      <c r="T1676" s="52">
        <v>0</v>
      </c>
      <c r="U1676" s="64">
        <f t="shared" si="168"/>
        <v>16274620.670000002</v>
      </c>
      <c r="V1676" s="48">
        <v>0</v>
      </c>
      <c r="W1676" s="34">
        <v>0</v>
      </c>
      <c r="X1676" s="36">
        <v>0</v>
      </c>
      <c r="Y1676" s="41">
        <f t="shared" si="169"/>
        <v>0</v>
      </c>
      <c r="Z1676" s="42">
        <f t="shared" si="170"/>
        <v>16274620.670000002</v>
      </c>
    </row>
    <row r="1677" spans="1:26" x14ac:dyDescent="0.25">
      <c r="A1677" s="7" t="s">
        <v>2303</v>
      </c>
      <c r="B1677" s="56" t="s">
        <v>1424</v>
      </c>
      <c r="C1677" s="6" t="s">
        <v>1423</v>
      </c>
      <c r="D1677" s="37" t="s">
        <v>1442</v>
      </c>
      <c r="E1677" s="8" t="s">
        <v>1443</v>
      </c>
      <c r="F1677" s="5">
        <v>5982161.1973210927</v>
      </c>
      <c r="G1677" s="2">
        <v>4837760.03</v>
      </c>
      <c r="H1677" s="2">
        <v>0</v>
      </c>
      <c r="I1677" s="2">
        <v>0</v>
      </c>
      <c r="J1677" s="2">
        <v>0</v>
      </c>
      <c r="K1677" s="2">
        <v>0</v>
      </c>
      <c r="L1677" s="2">
        <v>0</v>
      </c>
      <c r="M1677" s="24">
        <f t="shared" si="166"/>
        <v>10819921.227321092</v>
      </c>
      <c r="N1677" s="18">
        <v>4837760.03</v>
      </c>
      <c r="O1677" s="17">
        <v>0</v>
      </c>
      <c r="P1677" s="17">
        <v>1070087</v>
      </c>
      <c r="Q1677" s="33">
        <v>0</v>
      </c>
      <c r="R1677" s="35">
        <v>3313042.81</v>
      </c>
      <c r="S1677" s="40">
        <f t="shared" si="167"/>
        <v>9220889.8399999999</v>
      </c>
      <c r="T1677" s="52">
        <v>0</v>
      </c>
      <c r="U1677" s="64">
        <f t="shared" si="168"/>
        <v>9220889.8399999999</v>
      </c>
      <c r="V1677" s="48">
        <v>0</v>
      </c>
      <c r="W1677" s="34">
        <v>0</v>
      </c>
      <c r="X1677" s="36">
        <v>0</v>
      </c>
      <c r="Y1677" s="41">
        <f t="shared" si="169"/>
        <v>0</v>
      </c>
      <c r="Z1677" s="42">
        <f t="shared" si="170"/>
        <v>9220889.8399999999</v>
      </c>
    </row>
    <row r="1678" spans="1:26" x14ac:dyDescent="0.25">
      <c r="A1678" s="7" t="s">
        <v>2303</v>
      </c>
      <c r="B1678" s="56" t="s">
        <v>1424</v>
      </c>
      <c r="C1678" s="6" t="s">
        <v>1423</v>
      </c>
      <c r="D1678" s="37" t="s">
        <v>1444</v>
      </c>
      <c r="E1678" s="8" t="s">
        <v>1445</v>
      </c>
      <c r="F1678" s="5">
        <v>0</v>
      </c>
      <c r="G1678" s="2">
        <v>3465</v>
      </c>
      <c r="H1678" s="2">
        <v>0</v>
      </c>
      <c r="I1678" s="2">
        <v>0</v>
      </c>
      <c r="J1678" s="2">
        <v>0</v>
      </c>
      <c r="K1678" s="2">
        <v>0</v>
      </c>
      <c r="L1678" s="2">
        <v>0</v>
      </c>
      <c r="M1678" s="24">
        <f t="shared" si="166"/>
        <v>3465</v>
      </c>
      <c r="N1678" s="18">
        <v>3465</v>
      </c>
      <c r="O1678" s="17">
        <v>0</v>
      </c>
      <c r="P1678" s="17">
        <v>0</v>
      </c>
      <c r="Q1678" s="33">
        <v>0</v>
      </c>
      <c r="R1678" s="35">
        <v>9139129.1899999995</v>
      </c>
      <c r="S1678" s="40">
        <f t="shared" si="167"/>
        <v>9142594.1899999995</v>
      </c>
      <c r="T1678" s="52">
        <v>0</v>
      </c>
      <c r="U1678" s="64">
        <f t="shared" si="168"/>
        <v>9142594.1899999995</v>
      </c>
      <c r="V1678" s="48">
        <v>0</v>
      </c>
      <c r="W1678" s="34">
        <v>0</v>
      </c>
      <c r="X1678" s="36">
        <v>0</v>
      </c>
      <c r="Y1678" s="41">
        <f t="shared" si="169"/>
        <v>0</v>
      </c>
      <c r="Z1678" s="42">
        <f t="shared" si="170"/>
        <v>9142594.1899999995</v>
      </c>
    </row>
    <row r="1679" spans="1:26" x14ac:dyDescent="0.25">
      <c r="A1679" s="7" t="s">
        <v>2303</v>
      </c>
      <c r="B1679" s="56" t="s">
        <v>1424</v>
      </c>
      <c r="C1679" s="6" t="s">
        <v>1423</v>
      </c>
      <c r="D1679" s="37" t="s">
        <v>1446</v>
      </c>
      <c r="E1679" s="8" t="s">
        <v>1447</v>
      </c>
      <c r="F1679" s="5">
        <v>246932.60417094838</v>
      </c>
      <c r="G1679" s="2">
        <v>28318085.030000001</v>
      </c>
      <c r="H1679" s="2">
        <v>0</v>
      </c>
      <c r="I1679" s="2">
        <v>0</v>
      </c>
      <c r="J1679" s="2">
        <v>0</v>
      </c>
      <c r="K1679" s="2">
        <v>0</v>
      </c>
      <c r="L1679" s="2">
        <v>0</v>
      </c>
      <c r="M1679" s="24">
        <f t="shared" si="166"/>
        <v>28565017.634170949</v>
      </c>
      <c r="N1679" s="18">
        <v>28318085.030000001</v>
      </c>
      <c r="O1679" s="17">
        <v>0</v>
      </c>
      <c r="P1679" s="17">
        <v>44171</v>
      </c>
      <c r="Q1679" s="33">
        <v>0</v>
      </c>
      <c r="R1679" s="35">
        <v>11851447.279999999</v>
      </c>
      <c r="S1679" s="40">
        <f t="shared" si="167"/>
        <v>40213703.310000002</v>
      </c>
      <c r="T1679" s="52">
        <v>0</v>
      </c>
      <c r="U1679" s="64">
        <f t="shared" si="168"/>
        <v>40213703.310000002</v>
      </c>
      <c r="V1679" s="48">
        <v>0</v>
      </c>
      <c r="W1679" s="34">
        <v>0</v>
      </c>
      <c r="X1679" s="36">
        <v>0</v>
      </c>
      <c r="Y1679" s="41">
        <f t="shared" si="169"/>
        <v>0</v>
      </c>
      <c r="Z1679" s="42">
        <f t="shared" si="170"/>
        <v>40213703.310000002</v>
      </c>
    </row>
    <row r="1680" spans="1:26" x14ac:dyDescent="0.25">
      <c r="A1680" s="7" t="s">
        <v>2303</v>
      </c>
      <c r="B1680" s="56" t="s">
        <v>1424</v>
      </c>
      <c r="C1680" s="6" t="s">
        <v>1423</v>
      </c>
      <c r="D1680" s="37" t="s">
        <v>1448</v>
      </c>
      <c r="E1680" s="8" t="s">
        <v>1449</v>
      </c>
      <c r="F1680" s="5">
        <v>431619.52347725345</v>
      </c>
      <c r="G1680" s="2">
        <v>5297996</v>
      </c>
      <c r="H1680" s="2">
        <v>0</v>
      </c>
      <c r="I1680" s="2">
        <v>0</v>
      </c>
      <c r="J1680" s="2">
        <v>0</v>
      </c>
      <c r="K1680" s="2">
        <v>0</v>
      </c>
      <c r="L1680" s="2">
        <v>0</v>
      </c>
      <c r="M1680" s="24">
        <f t="shared" si="166"/>
        <v>5729615.5234772535</v>
      </c>
      <c r="N1680" s="18">
        <v>5297996</v>
      </c>
      <c r="O1680" s="17">
        <v>0</v>
      </c>
      <c r="P1680" s="17">
        <v>77208</v>
      </c>
      <c r="Q1680" s="33">
        <v>0</v>
      </c>
      <c r="R1680" s="35">
        <v>9477090.6400000006</v>
      </c>
      <c r="S1680" s="40">
        <f t="shared" si="167"/>
        <v>14852294.640000001</v>
      </c>
      <c r="T1680" s="52">
        <v>0</v>
      </c>
      <c r="U1680" s="64">
        <f t="shared" si="168"/>
        <v>14852294.640000001</v>
      </c>
      <c r="V1680" s="48">
        <v>0</v>
      </c>
      <c r="W1680" s="34">
        <v>0</v>
      </c>
      <c r="X1680" s="36">
        <v>0</v>
      </c>
      <c r="Y1680" s="41">
        <f t="shared" si="169"/>
        <v>0</v>
      </c>
      <c r="Z1680" s="42">
        <f t="shared" si="170"/>
        <v>14852294.640000001</v>
      </c>
    </row>
    <row r="1681" spans="1:26" x14ac:dyDescent="0.25">
      <c r="A1681" s="7" t="s">
        <v>2303</v>
      </c>
      <c r="B1681" s="56" t="s">
        <v>1424</v>
      </c>
      <c r="C1681" s="6" t="s">
        <v>1423</v>
      </c>
      <c r="D1681" s="37" t="s">
        <v>1450</v>
      </c>
      <c r="E1681" s="8" t="s">
        <v>1451</v>
      </c>
      <c r="F1681" s="5">
        <v>2057983851.2577295</v>
      </c>
      <c r="G1681" s="2">
        <v>2523077436.9709578</v>
      </c>
      <c r="H1681" s="2">
        <v>1962092867.8990426</v>
      </c>
      <c r="I1681" s="2">
        <v>0</v>
      </c>
      <c r="J1681" s="2">
        <v>0</v>
      </c>
      <c r="K1681" s="2">
        <v>0</v>
      </c>
      <c r="L1681" s="2">
        <v>0</v>
      </c>
      <c r="M1681" s="24">
        <f t="shared" si="166"/>
        <v>6543154156.1277294</v>
      </c>
      <c r="N1681" s="18">
        <v>2523077436.9709578</v>
      </c>
      <c r="O1681" s="17">
        <v>1962092867.8990426</v>
      </c>
      <c r="P1681" s="17">
        <v>368131445</v>
      </c>
      <c r="Q1681" s="33">
        <v>0</v>
      </c>
      <c r="R1681" s="35">
        <v>2474003017.2399998</v>
      </c>
      <c r="S1681" s="40">
        <f t="shared" si="167"/>
        <v>7327304767.1100006</v>
      </c>
      <c r="T1681" s="52">
        <v>0</v>
      </c>
      <c r="U1681" s="64">
        <f t="shared" si="168"/>
        <v>7327304767.1100006</v>
      </c>
      <c r="V1681" s="48">
        <v>368131445</v>
      </c>
      <c r="W1681" s="34">
        <v>0</v>
      </c>
      <c r="X1681" s="36">
        <v>6175022711</v>
      </c>
      <c r="Y1681" s="41">
        <f t="shared" si="169"/>
        <v>6543154156</v>
      </c>
      <c r="Z1681" s="42">
        <f t="shared" si="170"/>
        <v>784150611.11000061</v>
      </c>
    </row>
    <row r="1682" spans="1:26" x14ac:dyDescent="0.25">
      <c r="A1682" s="7" t="s">
        <v>2303</v>
      </c>
      <c r="B1682" s="56" t="s">
        <v>1424</v>
      </c>
      <c r="C1682" s="6" t="s">
        <v>1423</v>
      </c>
      <c r="D1682" s="37" t="s">
        <v>1452</v>
      </c>
      <c r="E1682" s="8" t="s">
        <v>1453</v>
      </c>
      <c r="F1682" s="5">
        <v>0</v>
      </c>
      <c r="G1682" s="2">
        <v>460168</v>
      </c>
      <c r="H1682" s="2">
        <v>0</v>
      </c>
      <c r="I1682" s="2">
        <v>0</v>
      </c>
      <c r="J1682" s="2">
        <v>0</v>
      </c>
      <c r="K1682" s="2">
        <v>0</v>
      </c>
      <c r="L1682" s="2">
        <v>0</v>
      </c>
      <c r="M1682" s="24">
        <f t="shared" si="166"/>
        <v>460168</v>
      </c>
      <c r="N1682" s="18">
        <v>460168</v>
      </c>
      <c r="O1682" s="17">
        <v>0</v>
      </c>
      <c r="P1682" s="17">
        <v>0</v>
      </c>
      <c r="Q1682" s="33">
        <v>0</v>
      </c>
      <c r="R1682" s="35">
        <v>1685146.92</v>
      </c>
      <c r="S1682" s="40">
        <f t="shared" si="167"/>
        <v>2145314.92</v>
      </c>
      <c r="T1682" s="52">
        <v>0</v>
      </c>
      <c r="U1682" s="64">
        <f t="shared" si="168"/>
        <v>2145314.92</v>
      </c>
      <c r="V1682" s="48">
        <v>0</v>
      </c>
      <c r="W1682" s="34">
        <v>0</v>
      </c>
      <c r="X1682" s="36">
        <v>0</v>
      </c>
      <c r="Y1682" s="41">
        <f t="shared" si="169"/>
        <v>0</v>
      </c>
      <c r="Z1682" s="42">
        <f t="shared" si="170"/>
        <v>2145314.92</v>
      </c>
    </row>
    <row r="1683" spans="1:26" x14ac:dyDescent="0.25">
      <c r="A1683" s="7" t="s">
        <v>2303</v>
      </c>
      <c r="B1683" s="56" t="s">
        <v>1424</v>
      </c>
      <c r="C1683" s="6" t="s">
        <v>1423</v>
      </c>
      <c r="D1683" s="37" t="s">
        <v>1454</v>
      </c>
      <c r="E1683" s="8" t="s">
        <v>1455</v>
      </c>
      <c r="F1683" s="5">
        <v>0</v>
      </c>
      <c r="G1683" s="2">
        <v>262907</v>
      </c>
      <c r="H1683" s="2">
        <v>0</v>
      </c>
      <c r="I1683" s="2">
        <v>0</v>
      </c>
      <c r="J1683" s="2">
        <v>0</v>
      </c>
      <c r="K1683" s="2">
        <v>0</v>
      </c>
      <c r="L1683" s="2">
        <v>0</v>
      </c>
      <c r="M1683" s="24">
        <f t="shared" si="166"/>
        <v>262907</v>
      </c>
      <c r="N1683" s="18">
        <v>262907</v>
      </c>
      <c r="O1683" s="17">
        <v>0</v>
      </c>
      <c r="P1683" s="17">
        <v>0</v>
      </c>
      <c r="Q1683" s="33">
        <v>0</v>
      </c>
      <c r="R1683" s="35">
        <v>213224.99</v>
      </c>
      <c r="S1683" s="40">
        <f t="shared" si="167"/>
        <v>476131.99</v>
      </c>
      <c r="T1683" s="52">
        <v>0</v>
      </c>
      <c r="U1683" s="64">
        <f t="shared" si="168"/>
        <v>476131.99</v>
      </c>
      <c r="V1683" s="48">
        <v>0</v>
      </c>
      <c r="W1683" s="34">
        <v>0</v>
      </c>
      <c r="X1683" s="36">
        <v>0</v>
      </c>
      <c r="Y1683" s="41">
        <f t="shared" si="169"/>
        <v>0</v>
      </c>
      <c r="Z1683" s="42">
        <f t="shared" si="170"/>
        <v>476131.99</v>
      </c>
    </row>
    <row r="1684" spans="1:26" x14ac:dyDescent="0.25">
      <c r="A1684" s="7" t="s">
        <v>2303</v>
      </c>
      <c r="B1684" s="56" t="s">
        <v>1424</v>
      </c>
      <c r="C1684" s="6" t="s">
        <v>1423</v>
      </c>
      <c r="D1684" s="37" t="s">
        <v>1456</v>
      </c>
      <c r="E1684" s="8" t="s">
        <v>1457</v>
      </c>
      <c r="F1684" s="5">
        <v>0</v>
      </c>
      <c r="G1684" s="2">
        <v>0</v>
      </c>
      <c r="H1684" s="2">
        <v>0</v>
      </c>
      <c r="I1684" s="2">
        <v>0</v>
      </c>
      <c r="J1684" s="2">
        <v>0</v>
      </c>
      <c r="K1684" s="2">
        <v>0</v>
      </c>
      <c r="L1684" s="2">
        <v>0</v>
      </c>
      <c r="M1684" s="24">
        <f t="shared" si="166"/>
        <v>0</v>
      </c>
      <c r="N1684" s="18">
        <v>0</v>
      </c>
      <c r="O1684" s="17">
        <v>0</v>
      </c>
      <c r="P1684" s="17">
        <v>0</v>
      </c>
      <c r="Q1684" s="33">
        <v>0</v>
      </c>
      <c r="R1684" s="35">
        <v>69504.37</v>
      </c>
      <c r="S1684" s="40">
        <f t="shared" si="167"/>
        <v>69504.37</v>
      </c>
      <c r="T1684" s="52">
        <v>0</v>
      </c>
      <c r="U1684" s="64">
        <f t="shared" si="168"/>
        <v>69504.37</v>
      </c>
      <c r="V1684" s="48">
        <v>0</v>
      </c>
      <c r="W1684" s="34">
        <v>0</v>
      </c>
      <c r="X1684" s="36">
        <v>0</v>
      </c>
      <c r="Y1684" s="41">
        <f t="shared" si="169"/>
        <v>0</v>
      </c>
      <c r="Z1684" s="42">
        <f t="shared" si="170"/>
        <v>69504.37</v>
      </c>
    </row>
    <row r="1685" spans="1:26" x14ac:dyDescent="0.25">
      <c r="A1685" s="7" t="s">
        <v>2303</v>
      </c>
      <c r="B1685" s="56" t="s">
        <v>1424</v>
      </c>
      <c r="C1685" s="6" t="s">
        <v>1423</v>
      </c>
      <c r="D1685" s="37" t="s">
        <v>1458</v>
      </c>
      <c r="E1685" s="8" t="s">
        <v>2431</v>
      </c>
      <c r="F1685" s="5">
        <v>0</v>
      </c>
      <c r="G1685" s="2">
        <v>0</v>
      </c>
      <c r="H1685" s="2">
        <v>0</v>
      </c>
      <c r="I1685" s="2">
        <v>0</v>
      </c>
      <c r="J1685" s="2">
        <v>0</v>
      </c>
      <c r="K1685" s="2">
        <v>0</v>
      </c>
      <c r="L1685" s="2">
        <v>0</v>
      </c>
      <c r="M1685" s="24">
        <f t="shared" si="166"/>
        <v>0</v>
      </c>
      <c r="N1685" s="18">
        <v>0</v>
      </c>
      <c r="O1685" s="17">
        <v>0</v>
      </c>
      <c r="P1685" s="17">
        <v>0</v>
      </c>
      <c r="Q1685" s="33">
        <v>0</v>
      </c>
      <c r="R1685" s="35">
        <v>614.70000000000005</v>
      </c>
      <c r="S1685" s="40">
        <f t="shared" si="167"/>
        <v>614.70000000000005</v>
      </c>
      <c r="T1685" s="52">
        <v>0</v>
      </c>
      <c r="U1685" s="64">
        <f t="shared" si="168"/>
        <v>614.70000000000005</v>
      </c>
      <c r="V1685" s="48">
        <v>0</v>
      </c>
      <c r="W1685" s="34">
        <v>0</v>
      </c>
      <c r="X1685" s="36">
        <v>0</v>
      </c>
      <c r="Y1685" s="41">
        <f t="shared" si="169"/>
        <v>0</v>
      </c>
      <c r="Z1685" s="42">
        <f t="shared" si="170"/>
        <v>614.70000000000005</v>
      </c>
    </row>
    <row r="1686" spans="1:26" x14ac:dyDescent="0.25">
      <c r="A1686" s="7" t="s">
        <v>2303</v>
      </c>
      <c r="B1686" s="56" t="s">
        <v>1424</v>
      </c>
      <c r="C1686" s="6" t="s">
        <v>1423</v>
      </c>
      <c r="D1686" s="37" t="s">
        <v>1464</v>
      </c>
      <c r="E1686" s="8" t="s">
        <v>1465</v>
      </c>
      <c r="F1686" s="5">
        <v>120801902018.44147</v>
      </c>
      <c r="G1686" s="2">
        <v>25845599968.926392</v>
      </c>
      <c r="H1686" s="2">
        <v>17033572756.883606</v>
      </c>
      <c r="I1686" s="2">
        <v>0</v>
      </c>
      <c r="J1686" s="2">
        <v>0</v>
      </c>
      <c r="K1686" s="2">
        <v>0</v>
      </c>
      <c r="L1686" s="2">
        <v>0</v>
      </c>
      <c r="M1686" s="24">
        <f t="shared" si="166"/>
        <v>163681074744.25146</v>
      </c>
      <c r="N1686" s="18">
        <v>25845599968.926392</v>
      </c>
      <c r="O1686" s="17">
        <v>17033572756.883606</v>
      </c>
      <c r="P1686" s="17">
        <v>20318324543</v>
      </c>
      <c r="Q1686" s="33">
        <v>7215343874.9679623</v>
      </c>
      <c r="R1686" s="35">
        <v>54198268353.370003</v>
      </c>
      <c r="S1686" s="40">
        <f t="shared" si="167"/>
        <v>124611109497.14795</v>
      </c>
      <c r="T1686" s="52">
        <v>0</v>
      </c>
      <c r="U1686" s="64">
        <f t="shared" si="168"/>
        <v>124611109497.14795</v>
      </c>
      <c r="V1686" s="48">
        <v>20318324543</v>
      </c>
      <c r="W1686" s="34">
        <v>7215343874.9700003</v>
      </c>
      <c r="X1686" s="36">
        <v>86886024895.229996</v>
      </c>
      <c r="Y1686" s="41">
        <f t="shared" si="169"/>
        <v>114419693313.2</v>
      </c>
      <c r="Z1686" s="42">
        <f t="shared" si="170"/>
        <v>10191416183.947952</v>
      </c>
    </row>
    <row r="1687" spans="1:26" x14ac:dyDescent="0.25">
      <c r="A1687" s="7" t="s">
        <v>2303</v>
      </c>
      <c r="B1687" s="56" t="s">
        <v>1424</v>
      </c>
      <c r="C1687" s="6" t="s">
        <v>1423</v>
      </c>
      <c r="D1687" s="37" t="s">
        <v>1466</v>
      </c>
      <c r="E1687" s="8" t="s">
        <v>1467</v>
      </c>
      <c r="F1687" s="5">
        <v>726929270.14727402</v>
      </c>
      <c r="G1687" s="2">
        <v>1161649688.5600004</v>
      </c>
      <c r="H1687" s="2">
        <v>0</v>
      </c>
      <c r="I1687" s="2">
        <v>0</v>
      </c>
      <c r="J1687" s="2">
        <v>0</v>
      </c>
      <c r="K1687" s="2">
        <v>0</v>
      </c>
      <c r="L1687" s="2">
        <v>0</v>
      </c>
      <c r="M1687" s="24">
        <f t="shared" si="166"/>
        <v>1888578958.7072744</v>
      </c>
      <c r="N1687" s="18">
        <v>1161649688.5600004</v>
      </c>
      <c r="O1687" s="17">
        <v>0</v>
      </c>
      <c r="P1687" s="17">
        <v>109107569</v>
      </c>
      <c r="Q1687" s="33">
        <v>116979702.28105101</v>
      </c>
      <c r="R1687" s="35">
        <v>1053924784.03</v>
      </c>
      <c r="S1687" s="40">
        <f t="shared" si="167"/>
        <v>2441661743.8710513</v>
      </c>
      <c r="T1687" s="52">
        <v>0</v>
      </c>
      <c r="U1687" s="64">
        <f t="shared" si="168"/>
        <v>2441661743.8710513</v>
      </c>
      <c r="V1687" s="48">
        <v>109107569</v>
      </c>
      <c r="W1687" s="34">
        <v>116979702</v>
      </c>
      <c r="X1687" s="36">
        <v>1662491687</v>
      </c>
      <c r="Y1687" s="41">
        <f t="shared" si="169"/>
        <v>1888578958</v>
      </c>
      <c r="Z1687" s="42">
        <f t="shared" si="170"/>
        <v>553082785.87105131</v>
      </c>
    </row>
    <row r="1688" spans="1:26" x14ac:dyDescent="0.25">
      <c r="A1688" s="7" t="s">
        <v>2303</v>
      </c>
      <c r="B1688" s="56" t="s">
        <v>1424</v>
      </c>
      <c r="C1688" s="6" t="s">
        <v>1423</v>
      </c>
      <c r="D1688" s="37" t="s">
        <v>1468</v>
      </c>
      <c r="E1688" s="8" t="s">
        <v>1469</v>
      </c>
      <c r="F1688" s="5">
        <v>10968.736167526136</v>
      </c>
      <c r="G1688" s="2">
        <v>685977.58378791809</v>
      </c>
      <c r="H1688" s="2">
        <v>138277365.10621208</v>
      </c>
      <c r="I1688" s="2">
        <v>0</v>
      </c>
      <c r="J1688" s="2">
        <v>0</v>
      </c>
      <c r="K1688" s="2">
        <v>0</v>
      </c>
      <c r="L1688" s="2">
        <v>0</v>
      </c>
      <c r="M1688" s="24">
        <f t="shared" si="166"/>
        <v>138974311.42616752</v>
      </c>
      <c r="N1688" s="18">
        <v>685977.58378791809</v>
      </c>
      <c r="O1688" s="17">
        <v>138277365.10621208</v>
      </c>
      <c r="P1688" s="17">
        <v>1962</v>
      </c>
      <c r="Q1688" s="33">
        <v>0</v>
      </c>
      <c r="R1688" s="35">
        <v>28467.64</v>
      </c>
      <c r="S1688" s="40">
        <f t="shared" si="167"/>
        <v>138993772.32999998</v>
      </c>
      <c r="T1688" s="52">
        <v>0</v>
      </c>
      <c r="U1688" s="64">
        <f t="shared" si="168"/>
        <v>138993772.32999998</v>
      </c>
      <c r="V1688" s="48">
        <v>1962</v>
      </c>
      <c r="W1688" s="34">
        <v>0</v>
      </c>
      <c r="X1688" s="36">
        <v>138972350</v>
      </c>
      <c r="Y1688" s="41">
        <f t="shared" si="169"/>
        <v>138974312</v>
      </c>
      <c r="Z1688" s="42">
        <f t="shared" si="170"/>
        <v>19460.329999983311</v>
      </c>
    </row>
    <row r="1689" spans="1:26" x14ac:dyDescent="0.25">
      <c r="A1689" s="7" t="s">
        <v>2303</v>
      </c>
      <c r="B1689" s="56" t="s">
        <v>1424</v>
      </c>
      <c r="C1689" s="6" t="s">
        <v>1423</v>
      </c>
      <c r="D1689" s="37" t="s">
        <v>1470</v>
      </c>
      <c r="E1689" s="8" t="s">
        <v>1471</v>
      </c>
      <c r="F1689" s="5">
        <v>0</v>
      </c>
      <c r="G1689" s="2">
        <v>0</v>
      </c>
      <c r="H1689" s="2">
        <v>0</v>
      </c>
      <c r="I1689" s="2">
        <v>0</v>
      </c>
      <c r="J1689" s="2">
        <v>0</v>
      </c>
      <c r="K1689" s="2">
        <v>0</v>
      </c>
      <c r="L1689" s="2">
        <v>0</v>
      </c>
      <c r="M1689" s="24">
        <f t="shared" si="166"/>
        <v>0</v>
      </c>
      <c r="N1689" s="18">
        <v>0</v>
      </c>
      <c r="O1689" s="17">
        <v>0</v>
      </c>
      <c r="P1689" s="17">
        <v>0</v>
      </c>
      <c r="Q1689" s="33">
        <v>0</v>
      </c>
      <c r="R1689" s="35">
        <v>23213</v>
      </c>
      <c r="S1689" s="40">
        <f t="shared" si="167"/>
        <v>23213</v>
      </c>
      <c r="T1689" s="52">
        <v>0</v>
      </c>
      <c r="U1689" s="64">
        <f t="shared" si="168"/>
        <v>23213</v>
      </c>
      <c r="V1689" s="48">
        <v>0</v>
      </c>
      <c r="W1689" s="34">
        <v>0</v>
      </c>
      <c r="X1689" s="36">
        <v>0</v>
      </c>
      <c r="Y1689" s="41">
        <f t="shared" si="169"/>
        <v>0</v>
      </c>
      <c r="Z1689" s="42">
        <f t="shared" si="170"/>
        <v>23213</v>
      </c>
    </row>
    <row r="1690" spans="1:26" x14ac:dyDescent="0.25">
      <c r="A1690" s="7" t="s">
        <v>2303</v>
      </c>
      <c r="B1690" s="56" t="s">
        <v>1424</v>
      </c>
      <c r="C1690" s="6" t="s">
        <v>1423</v>
      </c>
      <c r="D1690" s="37" t="s">
        <v>1472</v>
      </c>
      <c r="E1690" s="8" t="s">
        <v>1473</v>
      </c>
      <c r="F1690" s="5">
        <v>24411881.483641423</v>
      </c>
      <c r="G1690" s="2">
        <v>1076240</v>
      </c>
      <c r="H1690" s="2">
        <v>0</v>
      </c>
      <c r="I1690" s="2">
        <v>0</v>
      </c>
      <c r="J1690" s="2">
        <v>0</v>
      </c>
      <c r="K1690" s="2">
        <v>0</v>
      </c>
      <c r="L1690" s="2">
        <v>0</v>
      </c>
      <c r="M1690" s="24">
        <f t="shared" si="166"/>
        <v>25488121.483641423</v>
      </c>
      <c r="N1690" s="18">
        <v>1076240</v>
      </c>
      <c r="O1690" s="17">
        <v>0</v>
      </c>
      <c r="P1690" s="17">
        <v>3368287</v>
      </c>
      <c r="Q1690" s="33">
        <v>5581978.477453908</v>
      </c>
      <c r="R1690" s="35">
        <v>5996041.7699999996</v>
      </c>
      <c r="S1690" s="40">
        <f t="shared" si="167"/>
        <v>16022547.247453908</v>
      </c>
      <c r="T1690" s="52">
        <v>0</v>
      </c>
      <c r="U1690" s="64">
        <f t="shared" si="168"/>
        <v>16022547.247453908</v>
      </c>
      <c r="V1690" s="48">
        <v>3368287</v>
      </c>
      <c r="W1690" s="34">
        <v>5581978</v>
      </c>
      <c r="X1690" s="36">
        <v>6793109.54</v>
      </c>
      <c r="Y1690" s="41">
        <f t="shared" si="169"/>
        <v>15743374.539999999</v>
      </c>
      <c r="Z1690" s="42">
        <f t="shared" si="170"/>
        <v>279172.7074539084</v>
      </c>
    </row>
    <row r="1691" spans="1:26" x14ac:dyDescent="0.25">
      <c r="A1691" s="7" t="s">
        <v>2303</v>
      </c>
      <c r="B1691" s="56" t="s">
        <v>1424</v>
      </c>
      <c r="C1691" s="6" t="s">
        <v>1423</v>
      </c>
      <c r="D1691" s="37" t="s">
        <v>1474</v>
      </c>
      <c r="E1691" s="8" t="s">
        <v>1475</v>
      </c>
      <c r="F1691" s="5">
        <v>5386318.7551143896</v>
      </c>
      <c r="G1691" s="2">
        <v>22313152.622421093</v>
      </c>
      <c r="H1691" s="2">
        <v>4167700.0675789062</v>
      </c>
      <c r="I1691" s="2">
        <v>0</v>
      </c>
      <c r="J1691" s="2">
        <v>0</v>
      </c>
      <c r="K1691" s="2">
        <v>0</v>
      </c>
      <c r="L1691" s="2">
        <v>0</v>
      </c>
      <c r="M1691" s="24">
        <f t="shared" si="166"/>
        <v>31867171.445114389</v>
      </c>
      <c r="N1691" s="18">
        <v>22313152.622421093</v>
      </c>
      <c r="O1691" s="17">
        <v>4167700.0675789062</v>
      </c>
      <c r="P1691" s="17">
        <v>963503</v>
      </c>
      <c r="Q1691" s="33">
        <v>0</v>
      </c>
      <c r="R1691" s="35">
        <v>10410665.810000001</v>
      </c>
      <c r="S1691" s="40">
        <f t="shared" si="167"/>
        <v>37855021.5</v>
      </c>
      <c r="T1691" s="52">
        <v>0</v>
      </c>
      <c r="U1691" s="64">
        <f t="shared" si="168"/>
        <v>37855021.5</v>
      </c>
      <c r="V1691" s="48">
        <v>963503</v>
      </c>
      <c r="W1691" s="34">
        <v>0</v>
      </c>
      <c r="X1691" s="36">
        <v>30903669</v>
      </c>
      <c r="Y1691" s="41">
        <f t="shared" si="169"/>
        <v>31867172</v>
      </c>
      <c r="Z1691" s="42">
        <f t="shared" si="170"/>
        <v>5987849.5</v>
      </c>
    </row>
    <row r="1692" spans="1:26" x14ac:dyDescent="0.25">
      <c r="A1692" s="7" t="s">
        <v>2303</v>
      </c>
      <c r="B1692" s="56" t="s">
        <v>1424</v>
      </c>
      <c r="C1692" s="6" t="s">
        <v>1423</v>
      </c>
      <c r="D1692" s="37" t="s">
        <v>1476</v>
      </c>
      <c r="E1692" s="8" t="s">
        <v>1477</v>
      </c>
      <c r="F1692" s="5">
        <v>0</v>
      </c>
      <c r="G1692" s="2">
        <v>0</v>
      </c>
      <c r="H1692" s="2">
        <v>0</v>
      </c>
      <c r="I1692" s="2">
        <v>0</v>
      </c>
      <c r="J1692" s="2">
        <v>0</v>
      </c>
      <c r="K1692" s="2">
        <v>0</v>
      </c>
      <c r="L1692" s="2">
        <v>0</v>
      </c>
      <c r="M1692" s="24">
        <f t="shared" si="166"/>
        <v>0</v>
      </c>
      <c r="N1692" s="18">
        <v>0</v>
      </c>
      <c r="O1692" s="17">
        <v>0</v>
      </c>
      <c r="P1692" s="17">
        <v>0</v>
      </c>
      <c r="Q1692" s="33">
        <v>0</v>
      </c>
      <c r="R1692" s="35">
        <v>9285.4</v>
      </c>
      <c r="S1692" s="40">
        <f t="shared" si="167"/>
        <v>9285.4</v>
      </c>
      <c r="T1692" s="52">
        <v>0</v>
      </c>
      <c r="U1692" s="64">
        <f t="shared" si="168"/>
        <v>9285.4</v>
      </c>
      <c r="V1692" s="48">
        <v>0</v>
      </c>
      <c r="W1692" s="34">
        <v>0</v>
      </c>
      <c r="X1692" s="36">
        <v>0</v>
      </c>
      <c r="Y1692" s="41">
        <f t="shared" si="169"/>
        <v>0</v>
      </c>
      <c r="Z1692" s="42">
        <f t="shared" si="170"/>
        <v>9285.4</v>
      </c>
    </row>
    <row r="1693" spans="1:26" x14ac:dyDescent="0.25">
      <c r="A1693" s="7" t="s">
        <v>2303</v>
      </c>
      <c r="B1693" s="56" t="s">
        <v>1424</v>
      </c>
      <c r="C1693" s="6" t="s">
        <v>1423</v>
      </c>
      <c r="D1693" s="37" t="s">
        <v>1480</v>
      </c>
      <c r="E1693" s="8" t="s">
        <v>1481</v>
      </c>
      <c r="F1693" s="5">
        <v>278205663.17076981</v>
      </c>
      <c r="G1693" s="2">
        <v>1242811.3099999428</v>
      </c>
      <c r="H1693" s="2">
        <v>0</v>
      </c>
      <c r="I1693" s="2">
        <v>0</v>
      </c>
      <c r="J1693" s="2">
        <v>0</v>
      </c>
      <c r="K1693" s="2">
        <v>0</v>
      </c>
      <c r="L1693" s="2">
        <v>0</v>
      </c>
      <c r="M1693" s="24">
        <f t="shared" si="166"/>
        <v>279448474.48076975</v>
      </c>
      <c r="N1693" s="18">
        <v>1242811.3099999428</v>
      </c>
      <c r="O1693" s="17">
        <v>0</v>
      </c>
      <c r="P1693" s="17">
        <v>2722983</v>
      </c>
      <c r="Q1693" s="33">
        <v>262983233.35398421</v>
      </c>
      <c r="R1693" s="35">
        <v>8628202.7300000004</v>
      </c>
      <c r="S1693" s="40">
        <f t="shared" si="167"/>
        <v>275577230.39398414</v>
      </c>
      <c r="T1693" s="52">
        <v>0</v>
      </c>
      <c r="U1693" s="64">
        <f t="shared" si="168"/>
        <v>275577230.39398414</v>
      </c>
      <c r="V1693" s="48">
        <v>2722983</v>
      </c>
      <c r="W1693" s="34">
        <v>262983233</v>
      </c>
      <c r="X1693" s="36">
        <v>8995483</v>
      </c>
      <c r="Y1693" s="41">
        <f t="shared" si="169"/>
        <v>274701699</v>
      </c>
      <c r="Z1693" s="42">
        <f t="shared" si="170"/>
        <v>875531.39398413897</v>
      </c>
    </row>
    <row r="1694" spans="1:26" x14ac:dyDescent="0.25">
      <c r="A1694" s="7" t="s">
        <v>2303</v>
      </c>
      <c r="B1694" s="56" t="s">
        <v>1424</v>
      </c>
      <c r="C1694" s="6" t="s">
        <v>1423</v>
      </c>
      <c r="D1694" s="37" t="s">
        <v>1482</v>
      </c>
      <c r="E1694" s="8" t="s">
        <v>1483</v>
      </c>
      <c r="F1694" s="5">
        <v>3164101.4975422285</v>
      </c>
      <c r="G1694" s="2">
        <v>1196154.9839310944</v>
      </c>
      <c r="H1694" s="2">
        <v>5739846.7960689086</v>
      </c>
      <c r="I1694" s="2">
        <v>0</v>
      </c>
      <c r="J1694" s="2">
        <v>0</v>
      </c>
      <c r="K1694" s="2">
        <v>0</v>
      </c>
      <c r="L1694" s="2">
        <v>0</v>
      </c>
      <c r="M1694" s="24">
        <f t="shared" si="166"/>
        <v>10100103.277542232</v>
      </c>
      <c r="N1694" s="18">
        <v>1196154.9839310944</v>
      </c>
      <c r="O1694" s="17">
        <v>5739846.7960689086</v>
      </c>
      <c r="P1694" s="17">
        <v>2422</v>
      </c>
      <c r="Q1694" s="33">
        <v>3150562.0730381566</v>
      </c>
      <c r="R1694" s="35">
        <v>49354806.700000003</v>
      </c>
      <c r="S1694" s="40">
        <f t="shared" si="167"/>
        <v>59443792.553038165</v>
      </c>
      <c r="T1694" s="52">
        <v>0</v>
      </c>
      <c r="U1694" s="64">
        <f t="shared" si="168"/>
        <v>59443792.553038165</v>
      </c>
      <c r="V1694" s="48">
        <v>2422</v>
      </c>
      <c r="W1694" s="34">
        <v>3150562</v>
      </c>
      <c r="X1694" s="36">
        <v>6947119</v>
      </c>
      <c r="Y1694" s="41">
        <f t="shared" si="169"/>
        <v>10100103</v>
      </c>
      <c r="Z1694" s="42">
        <f t="shared" si="170"/>
        <v>49343689.553038165</v>
      </c>
    </row>
    <row r="1695" spans="1:26" x14ac:dyDescent="0.25">
      <c r="A1695" s="7" t="s">
        <v>2303</v>
      </c>
      <c r="B1695" s="56" t="s">
        <v>1424</v>
      </c>
      <c r="C1695" s="6" t="s">
        <v>1423</v>
      </c>
      <c r="D1695" s="37" t="s">
        <v>2333</v>
      </c>
      <c r="E1695" s="60" t="s">
        <v>2334</v>
      </c>
      <c r="F1695" s="5">
        <v>0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  <c r="L1695" s="2">
        <v>0</v>
      </c>
      <c r="M1695" s="24">
        <f t="shared" si="166"/>
        <v>0</v>
      </c>
      <c r="N1695" s="18">
        <v>0</v>
      </c>
      <c r="O1695" s="17">
        <v>0</v>
      </c>
      <c r="P1695" s="17">
        <v>0</v>
      </c>
      <c r="Q1695" s="33">
        <v>0</v>
      </c>
      <c r="R1695" s="35">
        <v>10259.99</v>
      </c>
      <c r="S1695" s="40">
        <f t="shared" si="167"/>
        <v>10259.99</v>
      </c>
      <c r="T1695" s="52">
        <v>0</v>
      </c>
      <c r="U1695" s="64">
        <f t="shared" si="168"/>
        <v>10259.99</v>
      </c>
      <c r="V1695" s="48">
        <v>0</v>
      </c>
      <c r="W1695" s="34">
        <v>0</v>
      </c>
      <c r="X1695" s="36">
        <v>0</v>
      </c>
      <c r="Y1695" s="41">
        <f t="shared" si="169"/>
        <v>0</v>
      </c>
      <c r="Z1695" s="42">
        <f t="shared" si="170"/>
        <v>10259.99</v>
      </c>
    </row>
    <row r="1696" spans="1:26" x14ac:dyDescent="0.25">
      <c r="A1696" s="7" t="s">
        <v>2303</v>
      </c>
      <c r="B1696" s="56" t="s">
        <v>1485</v>
      </c>
      <c r="C1696" s="6" t="s">
        <v>1484</v>
      </c>
      <c r="D1696" s="37" t="s">
        <v>1485</v>
      </c>
      <c r="E1696" s="8" t="s">
        <v>2335</v>
      </c>
      <c r="F1696" s="5">
        <v>1914617614.9529159</v>
      </c>
      <c r="G1696" s="2">
        <v>578264018.66269898</v>
      </c>
      <c r="H1696" s="2">
        <v>192386295.49730086</v>
      </c>
      <c r="I1696" s="2">
        <v>0</v>
      </c>
      <c r="J1696" s="2">
        <v>0</v>
      </c>
      <c r="K1696" s="2">
        <v>0</v>
      </c>
      <c r="L1696" s="2">
        <v>0</v>
      </c>
      <c r="M1696" s="24">
        <f t="shared" si="166"/>
        <v>2685267929.112916</v>
      </c>
      <c r="N1696" s="18">
        <v>578264018.66269898</v>
      </c>
      <c r="O1696" s="17">
        <v>192386295.49730086</v>
      </c>
      <c r="P1696" s="17">
        <v>342486142</v>
      </c>
      <c r="Q1696" s="33">
        <v>0</v>
      </c>
      <c r="R1696" s="35">
        <v>1073123452.4400001</v>
      </c>
      <c r="S1696" s="40">
        <f t="shared" si="167"/>
        <v>2186259908.5999999</v>
      </c>
      <c r="T1696" s="52">
        <v>0</v>
      </c>
      <c r="U1696" s="64">
        <f t="shared" si="168"/>
        <v>2186259908.5999999</v>
      </c>
      <c r="V1696" s="48">
        <v>342486142</v>
      </c>
      <c r="W1696" s="34">
        <v>0</v>
      </c>
      <c r="X1696" s="36">
        <v>1801534171.1300001</v>
      </c>
      <c r="Y1696" s="41">
        <f t="shared" si="169"/>
        <v>2144020313.1300001</v>
      </c>
      <c r="Z1696" s="42">
        <f t="shared" si="170"/>
        <v>42239595.46999979</v>
      </c>
    </row>
    <row r="1697" spans="1:26" x14ac:dyDescent="0.25">
      <c r="A1697" s="7" t="s">
        <v>2303</v>
      </c>
      <c r="B1697" s="56" t="s">
        <v>1485</v>
      </c>
      <c r="C1697" s="6" t="s">
        <v>1484</v>
      </c>
      <c r="D1697" s="37" t="s">
        <v>1487</v>
      </c>
      <c r="E1697" s="8" t="s">
        <v>1488</v>
      </c>
      <c r="F1697" s="5">
        <v>669791.35773674841</v>
      </c>
      <c r="G1697" s="2">
        <v>223808.29925307469</v>
      </c>
      <c r="H1697" s="2">
        <v>439994.17074692529</v>
      </c>
      <c r="I1697" s="2">
        <v>0</v>
      </c>
      <c r="J1697" s="2">
        <v>0</v>
      </c>
      <c r="K1697" s="2">
        <v>0</v>
      </c>
      <c r="L1697" s="2">
        <v>0</v>
      </c>
      <c r="M1697" s="24">
        <f t="shared" si="166"/>
        <v>1333593.8277367484</v>
      </c>
      <c r="N1697" s="18">
        <v>223808.29925307469</v>
      </c>
      <c r="O1697" s="17">
        <v>439994.17074692529</v>
      </c>
      <c r="P1697" s="17">
        <v>119812</v>
      </c>
      <c r="Q1697" s="33">
        <v>0</v>
      </c>
      <c r="R1697" s="35">
        <v>775342.67</v>
      </c>
      <c r="S1697" s="40">
        <f t="shared" si="167"/>
        <v>1558957.1400000001</v>
      </c>
      <c r="T1697" s="52">
        <v>0</v>
      </c>
      <c r="U1697" s="64">
        <f t="shared" si="168"/>
        <v>1558957.1400000001</v>
      </c>
      <c r="V1697" s="48">
        <v>119812</v>
      </c>
      <c r="W1697" s="34">
        <v>0</v>
      </c>
      <c r="X1697" s="36">
        <v>663802.47</v>
      </c>
      <c r="Y1697" s="41">
        <f t="shared" si="169"/>
        <v>783614.47</v>
      </c>
      <c r="Z1697" s="42">
        <f t="shared" si="170"/>
        <v>775342.67000000016</v>
      </c>
    </row>
    <row r="1698" spans="1:26" x14ac:dyDescent="0.25">
      <c r="A1698" s="7" t="s">
        <v>2303</v>
      </c>
      <c r="B1698" s="56" t="s">
        <v>1485</v>
      </c>
      <c r="C1698" s="6" t="s">
        <v>1484</v>
      </c>
      <c r="D1698" s="37" t="s">
        <v>1497</v>
      </c>
      <c r="E1698" s="8" t="s">
        <v>1498</v>
      </c>
      <c r="F1698" s="5">
        <v>247257206.2210013</v>
      </c>
      <c r="G1698" s="2">
        <v>512391024.65731204</v>
      </c>
      <c r="H1698" s="2">
        <v>203260113.00268799</v>
      </c>
      <c r="I1698" s="2">
        <v>0</v>
      </c>
      <c r="J1698" s="2">
        <v>0</v>
      </c>
      <c r="K1698" s="2">
        <v>0</v>
      </c>
      <c r="L1698" s="2">
        <v>0</v>
      </c>
      <c r="M1698" s="24">
        <f t="shared" si="166"/>
        <v>962908343.88100123</v>
      </c>
      <c r="N1698" s="18">
        <v>512391024.65731204</v>
      </c>
      <c r="O1698" s="17">
        <v>203260113.00268799</v>
      </c>
      <c r="P1698" s="17">
        <v>44229284</v>
      </c>
      <c r="Q1698" s="33">
        <v>0</v>
      </c>
      <c r="R1698" s="35">
        <v>1371662524.1300001</v>
      </c>
      <c r="S1698" s="40">
        <f t="shared" si="167"/>
        <v>2131542945.7900002</v>
      </c>
      <c r="T1698" s="52">
        <v>0</v>
      </c>
      <c r="U1698" s="64">
        <f t="shared" si="168"/>
        <v>2131542945.7900002</v>
      </c>
      <c r="V1698" s="48">
        <v>44229284</v>
      </c>
      <c r="W1698" s="34">
        <v>0</v>
      </c>
      <c r="X1698" s="36">
        <v>918679060</v>
      </c>
      <c r="Y1698" s="41">
        <f t="shared" si="169"/>
        <v>962908344</v>
      </c>
      <c r="Z1698" s="42">
        <f t="shared" si="170"/>
        <v>1168634601.7900002</v>
      </c>
    </row>
    <row r="1699" spans="1:26" x14ac:dyDescent="0.25">
      <c r="A1699" s="7" t="s">
        <v>2303</v>
      </c>
      <c r="B1699" s="56" t="s">
        <v>1485</v>
      </c>
      <c r="C1699" s="6" t="s">
        <v>1484</v>
      </c>
      <c r="D1699" s="37" t="s">
        <v>1501</v>
      </c>
      <c r="E1699" s="8" t="s">
        <v>1502</v>
      </c>
      <c r="F1699" s="5">
        <v>206003.31272953542</v>
      </c>
      <c r="G1699" s="2">
        <v>0</v>
      </c>
      <c r="H1699" s="2">
        <v>0</v>
      </c>
      <c r="I1699" s="2">
        <v>0</v>
      </c>
      <c r="J1699" s="2">
        <v>0</v>
      </c>
      <c r="K1699" s="2">
        <v>0</v>
      </c>
      <c r="L1699" s="2">
        <v>0</v>
      </c>
      <c r="M1699" s="24">
        <f t="shared" si="166"/>
        <v>206003.31272953542</v>
      </c>
      <c r="N1699" s="18">
        <v>0</v>
      </c>
      <c r="O1699" s="17">
        <v>0</v>
      </c>
      <c r="P1699" s="17">
        <v>0</v>
      </c>
      <c r="Q1699" s="33">
        <v>206003.31272953542</v>
      </c>
      <c r="R1699" s="35">
        <v>0</v>
      </c>
      <c r="S1699" s="40">
        <f t="shared" si="167"/>
        <v>206003.31272953542</v>
      </c>
      <c r="T1699" s="52">
        <v>0</v>
      </c>
      <c r="U1699" s="64">
        <f t="shared" si="168"/>
        <v>206003.31272953542</v>
      </c>
      <c r="V1699" s="48">
        <v>0</v>
      </c>
      <c r="W1699" s="34">
        <v>206003</v>
      </c>
      <c r="X1699" s="36">
        <v>0</v>
      </c>
      <c r="Y1699" s="41">
        <f t="shared" si="169"/>
        <v>206003</v>
      </c>
      <c r="Z1699" s="42">
        <f t="shared" si="170"/>
        <v>0.31272953542065807</v>
      </c>
    </row>
    <row r="1700" spans="1:26" x14ac:dyDescent="0.25">
      <c r="A1700" s="7" t="s">
        <v>2303</v>
      </c>
      <c r="B1700" s="56" t="s">
        <v>1485</v>
      </c>
      <c r="C1700" s="6" t="s">
        <v>1484</v>
      </c>
      <c r="D1700" s="37" t="s">
        <v>1503</v>
      </c>
      <c r="E1700" s="8" t="s">
        <v>2432</v>
      </c>
      <c r="F1700" s="5">
        <v>0</v>
      </c>
      <c r="G1700" s="2">
        <v>0</v>
      </c>
      <c r="H1700" s="2">
        <v>0</v>
      </c>
      <c r="I1700" s="2">
        <v>0</v>
      </c>
      <c r="J1700" s="2">
        <v>0</v>
      </c>
      <c r="K1700" s="2">
        <v>0</v>
      </c>
      <c r="L1700" s="2">
        <v>0</v>
      </c>
      <c r="M1700" s="24">
        <f t="shared" si="166"/>
        <v>0</v>
      </c>
      <c r="N1700" s="18">
        <v>0</v>
      </c>
      <c r="O1700" s="17">
        <v>0</v>
      </c>
      <c r="P1700" s="17">
        <v>0</v>
      </c>
      <c r="Q1700" s="33">
        <v>0</v>
      </c>
      <c r="R1700" s="35">
        <v>144305.71</v>
      </c>
      <c r="S1700" s="40">
        <f t="shared" si="167"/>
        <v>144305.71</v>
      </c>
      <c r="T1700" s="52">
        <v>0</v>
      </c>
      <c r="U1700" s="64">
        <f t="shared" si="168"/>
        <v>144305.71</v>
      </c>
      <c r="V1700" s="48">
        <v>0</v>
      </c>
      <c r="W1700" s="34">
        <v>0</v>
      </c>
      <c r="X1700" s="36">
        <v>0</v>
      </c>
      <c r="Y1700" s="41">
        <f t="shared" si="169"/>
        <v>0</v>
      </c>
      <c r="Z1700" s="42">
        <f t="shared" si="170"/>
        <v>144305.71</v>
      </c>
    </row>
    <row r="1701" spans="1:26" x14ac:dyDescent="0.25">
      <c r="A1701" s="7" t="s">
        <v>2303</v>
      </c>
      <c r="B1701" s="56" t="s">
        <v>1485</v>
      </c>
      <c r="C1701" s="6" t="s">
        <v>1484</v>
      </c>
      <c r="D1701" s="37" t="s">
        <v>1511</v>
      </c>
      <c r="E1701" s="8" t="s">
        <v>1512</v>
      </c>
      <c r="F1701" s="5">
        <v>0</v>
      </c>
      <c r="G1701" s="2">
        <v>0</v>
      </c>
      <c r="H1701" s="2">
        <v>0</v>
      </c>
      <c r="I1701" s="2">
        <v>0</v>
      </c>
      <c r="J1701" s="2">
        <v>0</v>
      </c>
      <c r="K1701" s="2">
        <v>0</v>
      </c>
      <c r="L1701" s="2">
        <v>0</v>
      </c>
      <c r="M1701" s="24">
        <f t="shared" si="166"/>
        <v>0</v>
      </c>
      <c r="N1701" s="18">
        <v>0</v>
      </c>
      <c r="O1701" s="17">
        <v>0</v>
      </c>
      <c r="P1701" s="17">
        <v>0</v>
      </c>
      <c r="Q1701" s="33">
        <v>0</v>
      </c>
      <c r="R1701" s="35">
        <v>536.76</v>
      </c>
      <c r="S1701" s="40">
        <f t="shared" si="167"/>
        <v>536.76</v>
      </c>
      <c r="T1701" s="52">
        <v>0</v>
      </c>
      <c r="U1701" s="64">
        <f t="shared" si="168"/>
        <v>536.76</v>
      </c>
      <c r="V1701" s="48">
        <v>0</v>
      </c>
      <c r="W1701" s="34">
        <v>0</v>
      </c>
      <c r="X1701" s="36">
        <v>0</v>
      </c>
      <c r="Y1701" s="41">
        <f t="shared" si="169"/>
        <v>0</v>
      </c>
      <c r="Z1701" s="42">
        <f t="shared" si="170"/>
        <v>536.76</v>
      </c>
    </row>
    <row r="1702" spans="1:26" x14ac:dyDescent="0.25">
      <c r="A1702" s="7" t="s">
        <v>2303</v>
      </c>
      <c r="B1702" s="56" t="s">
        <v>1485</v>
      </c>
      <c r="C1702" s="6" t="s">
        <v>1484</v>
      </c>
      <c r="D1702" s="37" t="s">
        <v>1513</v>
      </c>
      <c r="E1702" s="8" t="s">
        <v>1514</v>
      </c>
      <c r="F1702" s="5">
        <v>0</v>
      </c>
      <c r="G1702" s="2">
        <v>0</v>
      </c>
      <c r="H1702" s="2">
        <v>0</v>
      </c>
      <c r="I1702" s="2">
        <v>0</v>
      </c>
      <c r="J1702" s="2">
        <v>0</v>
      </c>
      <c r="K1702" s="2">
        <v>0</v>
      </c>
      <c r="L1702" s="2">
        <v>0</v>
      </c>
      <c r="M1702" s="24">
        <f t="shared" si="166"/>
        <v>0</v>
      </c>
      <c r="N1702" s="18">
        <v>0</v>
      </c>
      <c r="O1702" s="17">
        <v>0</v>
      </c>
      <c r="P1702" s="17">
        <v>0</v>
      </c>
      <c r="Q1702" s="33">
        <v>0</v>
      </c>
      <c r="R1702" s="35">
        <v>0</v>
      </c>
      <c r="S1702" s="40">
        <f t="shared" si="167"/>
        <v>0</v>
      </c>
      <c r="T1702" s="52">
        <v>0</v>
      </c>
      <c r="U1702" s="64">
        <f t="shared" si="168"/>
        <v>0</v>
      </c>
      <c r="V1702" s="48">
        <v>0</v>
      </c>
      <c r="W1702" s="34">
        <v>0</v>
      </c>
      <c r="X1702" s="36">
        <v>0</v>
      </c>
      <c r="Y1702" s="41">
        <f t="shared" si="169"/>
        <v>0</v>
      </c>
      <c r="Z1702" s="42">
        <f t="shared" si="170"/>
        <v>0</v>
      </c>
    </row>
    <row r="1703" spans="1:26" x14ac:dyDescent="0.25">
      <c r="A1703" s="7" t="s">
        <v>2303</v>
      </c>
      <c r="B1703" s="56" t="s">
        <v>1485</v>
      </c>
      <c r="C1703" s="6" t="s">
        <v>1484</v>
      </c>
      <c r="D1703" s="37" t="s">
        <v>1515</v>
      </c>
      <c r="E1703" s="8" t="s">
        <v>1516</v>
      </c>
      <c r="F1703" s="5">
        <v>59794588.530983664</v>
      </c>
      <c r="G1703" s="2">
        <v>17718478.557552397</v>
      </c>
      <c r="H1703" s="2">
        <v>120104253.4724476</v>
      </c>
      <c r="I1703" s="2">
        <v>0</v>
      </c>
      <c r="J1703" s="2">
        <v>0</v>
      </c>
      <c r="K1703" s="2">
        <v>0</v>
      </c>
      <c r="L1703" s="2">
        <v>0</v>
      </c>
      <c r="M1703" s="24">
        <f t="shared" si="166"/>
        <v>197617320.56098366</v>
      </c>
      <c r="N1703" s="18">
        <v>17718478.557552397</v>
      </c>
      <c r="O1703" s="17">
        <v>120104253.4724476</v>
      </c>
      <c r="P1703" s="17">
        <v>10696035</v>
      </c>
      <c r="Q1703" s="33">
        <v>0</v>
      </c>
      <c r="R1703" s="35">
        <v>4291818.88</v>
      </c>
      <c r="S1703" s="40">
        <f t="shared" si="167"/>
        <v>152810585.91</v>
      </c>
      <c r="T1703" s="52">
        <v>0</v>
      </c>
      <c r="U1703" s="64">
        <f t="shared" si="168"/>
        <v>152810585.91</v>
      </c>
      <c r="V1703" s="48">
        <v>10696035</v>
      </c>
      <c r="W1703" s="34">
        <v>0</v>
      </c>
      <c r="X1703" s="36">
        <v>141985620.16999999</v>
      </c>
      <c r="Y1703" s="41">
        <f t="shared" si="169"/>
        <v>152681655.16999999</v>
      </c>
      <c r="Z1703" s="42">
        <f t="shared" si="170"/>
        <v>128930.74000000954</v>
      </c>
    </row>
    <row r="1704" spans="1:26" x14ac:dyDescent="0.25">
      <c r="A1704" s="7" t="s">
        <v>2303</v>
      </c>
      <c r="B1704" s="56" t="s">
        <v>1485</v>
      </c>
      <c r="C1704" s="6" t="s">
        <v>1484</v>
      </c>
      <c r="D1704" s="37" t="s">
        <v>1519</v>
      </c>
      <c r="E1704" s="8" t="s">
        <v>1520</v>
      </c>
      <c r="F1704" s="5">
        <v>50119638.820692301</v>
      </c>
      <c r="G1704" s="2">
        <v>283635336.81</v>
      </c>
      <c r="H1704" s="2">
        <v>0</v>
      </c>
      <c r="I1704" s="2">
        <v>0</v>
      </c>
      <c r="J1704" s="2">
        <v>0</v>
      </c>
      <c r="K1704" s="2">
        <v>0</v>
      </c>
      <c r="L1704" s="2">
        <v>0</v>
      </c>
      <c r="M1704" s="24">
        <f t="shared" si="166"/>
        <v>333754975.6306923</v>
      </c>
      <c r="N1704" s="18">
        <v>283635336.81</v>
      </c>
      <c r="O1704" s="17">
        <v>0</v>
      </c>
      <c r="P1704" s="17">
        <v>8965384</v>
      </c>
      <c r="Q1704" s="33">
        <v>0</v>
      </c>
      <c r="R1704" s="35">
        <v>501698531.54000002</v>
      </c>
      <c r="S1704" s="40">
        <f t="shared" si="167"/>
        <v>794299252.35000002</v>
      </c>
      <c r="T1704" s="52">
        <v>0</v>
      </c>
      <c r="U1704" s="64">
        <f t="shared" si="168"/>
        <v>794299252.35000002</v>
      </c>
      <c r="V1704" s="48">
        <v>8965384</v>
      </c>
      <c r="W1704" s="34">
        <v>0</v>
      </c>
      <c r="X1704" s="36">
        <v>324789592</v>
      </c>
      <c r="Y1704" s="41">
        <f t="shared" si="169"/>
        <v>333754976</v>
      </c>
      <c r="Z1704" s="42">
        <f t="shared" si="170"/>
        <v>460544276.35000002</v>
      </c>
    </row>
    <row r="1705" spans="1:26" x14ac:dyDescent="0.25">
      <c r="A1705" s="7" t="s">
        <v>2303</v>
      </c>
      <c r="B1705" s="56" t="s">
        <v>1485</v>
      </c>
      <c r="C1705" s="6" t="s">
        <v>1484</v>
      </c>
      <c r="D1705" s="37" t="s">
        <v>1527</v>
      </c>
      <c r="E1705" s="8" t="s">
        <v>1528</v>
      </c>
      <c r="F1705" s="5">
        <v>0</v>
      </c>
      <c r="G1705" s="2">
        <v>0</v>
      </c>
      <c r="H1705" s="2">
        <v>0</v>
      </c>
      <c r="I1705" s="2">
        <v>0</v>
      </c>
      <c r="J1705" s="2">
        <v>0</v>
      </c>
      <c r="K1705" s="2">
        <v>0</v>
      </c>
      <c r="L1705" s="2">
        <v>0</v>
      </c>
      <c r="M1705" s="24">
        <f t="shared" si="166"/>
        <v>0</v>
      </c>
      <c r="N1705" s="18">
        <v>0</v>
      </c>
      <c r="O1705" s="17">
        <v>0</v>
      </c>
      <c r="P1705" s="17">
        <v>0</v>
      </c>
      <c r="Q1705" s="33">
        <v>0</v>
      </c>
      <c r="R1705" s="35">
        <v>420174.82</v>
      </c>
      <c r="S1705" s="40">
        <f t="shared" si="167"/>
        <v>420174.82</v>
      </c>
      <c r="T1705" s="52">
        <v>0</v>
      </c>
      <c r="U1705" s="64">
        <f t="shared" si="168"/>
        <v>420174.82</v>
      </c>
      <c r="V1705" s="48">
        <v>0</v>
      </c>
      <c r="W1705" s="34">
        <v>0</v>
      </c>
      <c r="X1705" s="36">
        <v>0</v>
      </c>
      <c r="Y1705" s="41">
        <f t="shared" si="169"/>
        <v>0</v>
      </c>
      <c r="Z1705" s="42">
        <f t="shared" si="170"/>
        <v>420174.82</v>
      </c>
    </row>
    <row r="1706" spans="1:26" x14ac:dyDescent="0.25">
      <c r="A1706" s="7" t="s">
        <v>2303</v>
      </c>
      <c r="B1706" s="56" t="s">
        <v>1485</v>
      </c>
      <c r="C1706" s="6" t="s">
        <v>1484</v>
      </c>
      <c r="D1706" s="37" t="s">
        <v>1529</v>
      </c>
      <c r="E1706" s="8" t="s">
        <v>1530</v>
      </c>
      <c r="F1706" s="5">
        <v>1434688.3837764857</v>
      </c>
      <c r="G1706" s="2">
        <v>5729530.8228893708</v>
      </c>
      <c r="H1706" s="2">
        <v>1052432.497110629</v>
      </c>
      <c r="I1706" s="2">
        <v>0</v>
      </c>
      <c r="J1706" s="2">
        <v>0</v>
      </c>
      <c r="K1706" s="2">
        <v>0</v>
      </c>
      <c r="L1706" s="2">
        <v>0</v>
      </c>
      <c r="M1706" s="24">
        <f t="shared" si="166"/>
        <v>8216651.7037764862</v>
      </c>
      <c r="N1706" s="18">
        <v>5729530.8228893708</v>
      </c>
      <c r="O1706" s="17">
        <v>1052432.497110629</v>
      </c>
      <c r="P1706" s="17">
        <v>256637</v>
      </c>
      <c r="Q1706" s="33">
        <v>0</v>
      </c>
      <c r="R1706" s="35">
        <v>1453189.16</v>
      </c>
      <c r="S1706" s="40">
        <f t="shared" si="167"/>
        <v>8491789.4800000004</v>
      </c>
      <c r="T1706" s="52">
        <v>0</v>
      </c>
      <c r="U1706" s="64">
        <f t="shared" si="168"/>
        <v>8491789.4800000004</v>
      </c>
      <c r="V1706" s="48">
        <v>0</v>
      </c>
      <c r="W1706" s="34">
        <v>0</v>
      </c>
      <c r="X1706" s="36">
        <v>0</v>
      </c>
      <c r="Y1706" s="41">
        <f t="shared" si="169"/>
        <v>0</v>
      </c>
      <c r="Z1706" s="42">
        <f t="shared" si="170"/>
        <v>8491789.4800000004</v>
      </c>
    </row>
    <row r="1707" spans="1:26" x14ac:dyDescent="0.25">
      <c r="A1707" s="7" t="s">
        <v>2303</v>
      </c>
      <c r="B1707" s="56" t="s">
        <v>1485</v>
      </c>
      <c r="C1707" s="6" t="s">
        <v>1484</v>
      </c>
      <c r="D1707" s="37" t="s">
        <v>1537</v>
      </c>
      <c r="E1707" s="8" t="s">
        <v>1538</v>
      </c>
      <c r="F1707" s="5">
        <v>161596.70832126087</v>
      </c>
      <c r="G1707" s="2">
        <v>419059.32</v>
      </c>
      <c r="H1707" s="2">
        <v>0</v>
      </c>
      <c r="I1707" s="2">
        <v>0</v>
      </c>
      <c r="J1707" s="2">
        <v>0</v>
      </c>
      <c r="K1707" s="2">
        <v>0</v>
      </c>
      <c r="L1707" s="2">
        <v>0</v>
      </c>
      <c r="M1707" s="24">
        <f t="shared" si="166"/>
        <v>580656.02832126082</v>
      </c>
      <c r="N1707" s="18">
        <v>419059.32</v>
      </c>
      <c r="O1707" s="17">
        <v>0</v>
      </c>
      <c r="P1707" s="17">
        <v>28906</v>
      </c>
      <c r="Q1707" s="33">
        <v>0</v>
      </c>
      <c r="R1707" s="35">
        <v>629481.88</v>
      </c>
      <c r="S1707" s="40">
        <f t="shared" si="167"/>
        <v>1077447.2</v>
      </c>
      <c r="T1707" s="52">
        <v>0</v>
      </c>
      <c r="U1707" s="64">
        <f t="shared" si="168"/>
        <v>1077447.2</v>
      </c>
      <c r="V1707" s="48">
        <v>0</v>
      </c>
      <c r="W1707" s="34">
        <v>0</v>
      </c>
      <c r="X1707" s="36">
        <v>0</v>
      </c>
      <c r="Y1707" s="41">
        <f t="shared" si="169"/>
        <v>0</v>
      </c>
      <c r="Z1707" s="42">
        <f t="shared" si="170"/>
        <v>1077447.2</v>
      </c>
    </row>
    <row r="1708" spans="1:26" x14ac:dyDescent="0.25">
      <c r="A1708" s="7" t="s">
        <v>2303</v>
      </c>
      <c r="B1708" s="56" t="s">
        <v>1485</v>
      </c>
      <c r="C1708" s="6" t="s">
        <v>1484</v>
      </c>
      <c r="D1708" s="37" t="s">
        <v>1541</v>
      </c>
      <c r="E1708" s="8" t="s">
        <v>1542</v>
      </c>
      <c r="F1708" s="5">
        <v>1011827678.5930233</v>
      </c>
      <c r="G1708" s="2">
        <v>0</v>
      </c>
      <c r="H1708" s="2">
        <v>15189193.839999914</v>
      </c>
      <c r="I1708" s="2">
        <v>0</v>
      </c>
      <c r="J1708" s="2">
        <v>0</v>
      </c>
      <c r="K1708" s="2">
        <v>0</v>
      </c>
      <c r="L1708" s="2">
        <v>0</v>
      </c>
      <c r="M1708" s="24">
        <f t="shared" si="166"/>
        <v>1027016872.4330232</v>
      </c>
      <c r="N1708" s="18">
        <v>0</v>
      </c>
      <c r="O1708" s="17">
        <v>15189193.839999914</v>
      </c>
      <c r="P1708" s="17">
        <v>180995388</v>
      </c>
      <c r="Q1708" s="33">
        <v>0</v>
      </c>
      <c r="R1708" s="35">
        <v>242442864.97999999</v>
      </c>
      <c r="S1708" s="40">
        <f t="shared" si="167"/>
        <v>438627446.81999993</v>
      </c>
      <c r="T1708" s="52">
        <v>0</v>
      </c>
      <c r="U1708" s="64">
        <f t="shared" si="168"/>
        <v>438627446.81999993</v>
      </c>
      <c r="V1708" s="48">
        <v>180995388</v>
      </c>
      <c r="W1708" s="34">
        <v>0</v>
      </c>
      <c r="X1708" s="36">
        <v>208515835.88</v>
      </c>
      <c r="Y1708" s="41">
        <f t="shared" si="169"/>
        <v>389511223.88</v>
      </c>
      <c r="Z1708" s="42">
        <f t="shared" si="170"/>
        <v>49116222.939999938</v>
      </c>
    </row>
    <row r="1709" spans="1:26" x14ac:dyDescent="0.25">
      <c r="A1709" s="7" t="s">
        <v>2303</v>
      </c>
      <c r="B1709" s="56" t="s">
        <v>1485</v>
      </c>
      <c r="C1709" s="6" t="s">
        <v>1484</v>
      </c>
      <c r="D1709" s="37" t="s">
        <v>1547</v>
      </c>
      <c r="E1709" s="8" t="s">
        <v>1548</v>
      </c>
      <c r="F1709" s="5">
        <v>60142602.672692984</v>
      </c>
      <c r="G1709" s="2">
        <v>17878416.896299809</v>
      </c>
      <c r="H1709" s="2">
        <v>50923693.043700188</v>
      </c>
      <c r="I1709" s="2">
        <v>0</v>
      </c>
      <c r="J1709" s="2">
        <v>0</v>
      </c>
      <c r="K1709" s="2">
        <v>0</v>
      </c>
      <c r="L1709" s="2">
        <v>0</v>
      </c>
      <c r="M1709" s="24">
        <f t="shared" si="166"/>
        <v>128944712.61269298</v>
      </c>
      <c r="N1709" s="18">
        <v>17878416.896299809</v>
      </c>
      <c r="O1709" s="17">
        <v>50923693.043700188</v>
      </c>
      <c r="P1709" s="17">
        <v>10758288</v>
      </c>
      <c r="Q1709" s="33">
        <v>0</v>
      </c>
      <c r="R1709" s="35">
        <v>2767200.17</v>
      </c>
      <c r="S1709" s="40">
        <f t="shared" si="167"/>
        <v>82327598.109999999</v>
      </c>
      <c r="T1709" s="52">
        <v>0</v>
      </c>
      <c r="U1709" s="64">
        <f t="shared" si="168"/>
        <v>82327598.109999999</v>
      </c>
      <c r="V1709" s="48">
        <v>10758288</v>
      </c>
      <c r="W1709" s="34">
        <v>0</v>
      </c>
      <c r="X1709" s="36">
        <v>70452618.260000005</v>
      </c>
      <c r="Y1709" s="41">
        <f t="shared" si="169"/>
        <v>81210906.260000005</v>
      </c>
      <c r="Z1709" s="42">
        <f t="shared" si="170"/>
        <v>1116691.849999994</v>
      </c>
    </row>
    <row r="1710" spans="1:26" x14ac:dyDescent="0.25">
      <c r="A1710" s="7" t="s">
        <v>2303</v>
      </c>
      <c r="B1710" s="56" t="s">
        <v>1485</v>
      </c>
      <c r="C1710" s="6" t="s">
        <v>1484</v>
      </c>
      <c r="D1710" s="37" t="s">
        <v>1551</v>
      </c>
      <c r="E1710" s="8" t="s">
        <v>1552</v>
      </c>
      <c r="F1710" s="5">
        <v>103774.44374646142</v>
      </c>
      <c r="G1710" s="2">
        <v>1185467.0183139739</v>
      </c>
      <c r="H1710" s="2">
        <v>14980.981686026003</v>
      </c>
      <c r="I1710" s="2">
        <v>0</v>
      </c>
      <c r="J1710" s="2">
        <v>0</v>
      </c>
      <c r="K1710" s="2">
        <v>0</v>
      </c>
      <c r="L1710" s="2">
        <v>0</v>
      </c>
      <c r="M1710" s="24">
        <f t="shared" si="166"/>
        <v>1304222.4437464613</v>
      </c>
      <c r="N1710" s="18">
        <v>1185467.0183139739</v>
      </c>
      <c r="O1710" s="17">
        <v>14980.981686026003</v>
      </c>
      <c r="P1710" s="17">
        <v>18563</v>
      </c>
      <c r="Q1710" s="33">
        <v>0</v>
      </c>
      <c r="R1710" s="35">
        <v>0</v>
      </c>
      <c r="S1710" s="40">
        <f t="shared" si="167"/>
        <v>1219011</v>
      </c>
      <c r="T1710" s="52">
        <v>0</v>
      </c>
      <c r="U1710" s="64">
        <f t="shared" si="168"/>
        <v>1219011</v>
      </c>
      <c r="V1710" s="48">
        <v>0</v>
      </c>
      <c r="W1710" s="34">
        <v>0</v>
      </c>
      <c r="X1710" s="36">
        <v>0</v>
      </c>
      <c r="Y1710" s="41">
        <f t="shared" si="169"/>
        <v>0</v>
      </c>
      <c r="Z1710" s="42">
        <f t="shared" si="170"/>
        <v>1219011</v>
      </c>
    </row>
    <row r="1711" spans="1:26" x14ac:dyDescent="0.25">
      <c r="A1711" s="7" t="s">
        <v>2303</v>
      </c>
      <c r="B1711" s="56" t="s">
        <v>1485</v>
      </c>
      <c r="C1711" s="6" t="s">
        <v>1484</v>
      </c>
      <c r="D1711" s="37" t="s">
        <v>1557</v>
      </c>
      <c r="E1711" s="8" t="s">
        <v>1558</v>
      </c>
      <c r="F1711" s="5">
        <v>37710165.79062251</v>
      </c>
      <c r="G1711" s="2">
        <v>0</v>
      </c>
      <c r="H1711" s="2">
        <v>57034873.609999985</v>
      </c>
      <c r="I1711" s="2">
        <v>0</v>
      </c>
      <c r="J1711" s="2">
        <v>0</v>
      </c>
      <c r="K1711" s="2">
        <v>0</v>
      </c>
      <c r="L1711" s="2">
        <v>0</v>
      </c>
      <c r="M1711" s="24">
        <f t="shared" si="166"/>
        <v>94745039.400622487</v>
      </c>
      <c r="N1711" s="18">
        <v>0</v>
      </c>
      <c r="O1711" s="17">
        <v>57034873.609999985</v>
      </c>
      <c r="P1711" s="17">
        <v>6745582</v>
      </c>
      <c r="Q1711" s="33">
        <v>0</v>
      </c>
      <c r="R1711" s="35">
        <v>0</v>
      </c>
      <c r="S1711" s="40">
        <f t="shared" si="167"/>
        <v>63780455.609999985</v>
      </c>
      <c r="T1711" s="52">
        <v>0</v>
      </c>
      <c r="U1711" s="64">
        <f t="shared" si="168"/>
        <v>63780455.609999985</v>
      </c>
      <c r="V1711" s="48">
        <v>6745582</v>
      </c>
      <c r="W1711" s="34">
        <v>0</v>
      </c>
      <c r="X1711" s="36">
        <v>57034873.609999999</v>
      </c>
      <c r="Y1711" s="41">
        <f t="shared" si="169"/>
        <v>63780455.609999999</v>
      </c>
      <c r="Z1711" s="42">
        <f t="shared" si="170"/>
        <v>-1.4901161193847656E-8</v>
      </c>
    </row>
    <row r="1712" spans="1:26" x14ac:dyDescent="0.25">
      <c r="A1712" s="7" t="s">
        <v>2303</v>
      </c>
      <c r="B1712" s="56" t="s">
        <v>1485</v>
      </c>
      <c r="C1712" s="6" t="s">
        <v>1484</v>
      </c>
      <c r="D1712" s="37" t="s">
        <v>1559</v>
      </c>
      <c r="E1712" s="8" t="s">
        <v>1560</v>
      </c>
      <c r="F1712" s="5">
        <v>722179667.69846785</v>
      </c>
      <c r="G1712" s="2">
        <v>1084801243.7003381</v>
      </c>
      <c r="H1712" s="2">
        <v>155491110.02966186</v>
      </c>
      <c r="I1712" s="2">
        <v>0</v>
      </c>
      <c r="J1712" s="2">
        <v>0</v>
      </c>
      <c r="K1712" s="2">
        <v>0</v>
      </c>
      <c r="L1712" s="2">
        <v>0</v>
      </c>
      <c r="M1712" s="24">
        <f t="shared" si="166"/>
        <v>1962472021.428468</v>
      </c>
      <c r="N1712" s="18">
        <v>1084801243.7003381</v>
      </c>
      <c r="O1712" s="17">
        <v>155491110.02966186</v>
      </c>
      <c r="P1712" s="17">
        <v>129183251</v>
      </c>
      <c r="Q1712" s="33">
        <v>0</v>
      </c>
      <c r="R1712" s="35">
        <v>919766406.75</v>
      </c>
      <c r="S1712" s="40">
        <f t="shared" si="167"/>
        <v>2289242011.48</v>
      </c>
      <c r="T1712" s="52">
        <v>0</v>
      </c>
      <c r="U1712" s="64">
        <f t="shared" si="168"/>
        <v>2289242011.48</v>
      </c>
      <c r="V1712" s="48">
        <v>0</v>
      </c>
      <c r="W1712" s="34">
        <v>0</v>
      </c>
      <c r="X1712" s="36">
        <v>1833288771</v>
      </c>
      <c r="Y1712" s="41">
        <f t="shared" si="169"/>
        <v>1833288771</v>
      </c>
      <c r="Z1712" s="42">
        <f t="shared" si="170"/>
        <v>455953240.48000002</v>
      </c>
    </row>
    <row r="1713" spans="1:26" x14ac:dyDescent="0.25">
      <c r="A1713" s="7" t="s">
        <v>2303</v>
      </c>
      <c r="B1713" s="56" t="s">
        <v>1485</v>
      </c>
      <c r="C1713" s="6" t="s">
        <v>1484</v>
      </c>
      <c r="D1713" s="37" t="s">
        <v>1561</v>
      </c>
      <c r="E1713" s="8" t="s">
        <v>1562</v>
      </c>
      <c r="F1713" s="5">
        <v>421324.54802401102</v>
      </c>
      <c r="G1713" s="2">
        <v>0</v>
      </c>
      <c r="H1713" s="2">
        <v>0</v>
      </c>
      <c r="I1713" s="2">
        <v>0</v>
      </c>
      <c r="J1713" s="2">
        <v>0</v>
      </c>
      <c r="K1713" s="2">
        <v>0</v>
      </c>
      <c r="L1713" s="2">
        <v>0</v>
      </c>
      <c r="M1713" s="24">
        <f t="shared" si="166"/>
        <v>421324.54802401102</v>
      </c>
      <c r="N1713" s="18">
        <v>0</v>
      </c>
      <c r="O1713" s="17">
        <v>0</v>
      </c>
      <c r="P1713" s="17">
        <v>13930</v>
      </c>
      <c r="Q1713" s="33">
        <v>343452.76128233783</v>
      </c>
      <c r="R1713" s="35">
        <v>2459402.75</v>
      </c>
      <c r="S1713" s="40">
        <f t="shared" si="167"/>
        <v>2816785.5112823378</v>
      </c>
      <c r="T1713" s="52">
        <v>0</v>
      </c>
      <c r="U1713" s="64">
        <f t="shared" si="168"/>
        <v>2816785.5112823378</v>
      </c>
      <c r="V1713" s="48">
        <v>13930</v>
      </c>
      <c r="W1713" s="34">
        <v>343452.76</v>
      </c>
      <c r="X1713" s="36">
        <v>63942</v>
      </c>
      <c r="Y1713" s="41">
        <f t="shared" si="169"/>
        <v>421324.76</v>
      </c>
      <c r="Z1713" s="42">
        <f t="shared" si="170"/>
        <v>2395460.7512823381</v>
      </c>
    </row>
    <row r="1714" spans="1:26" x14ac:dyDescent="0.25">
      <c r="A1714" s="7" t="s">
        <v>2303</v>
      </c>
      <c r="B1714" s="56" t="s">
        <v>1485</v>
      </c>
      <c r="C1714" s="6" t="s">
        <v>1484</v>
      </c>
      <c r="D1714" s="37" t="s">
        <v>1571</v>
      </c>
      <c r="E1714" s="8" t="s">
        <v>1572</v>
      </c>
      <c r="F1714" s="5">
        <v>2613699.0050203912</v>
      </c>
      <c r="G1714" s="2">
        <v>0</v>
      </c>
      <c r="H1714" s="2">
        <v>0</v>
      </c>
      <c r="I1714" s="2">
        <v>0</v>
      </c>
      <c r="J1714" s="2">
        <v>0</v>
      </c>
      <c r="K1714" s="2">
        <v>0</v>
      </c>
      <c r="L1714" s="2">
        <v>0</v>
      </c>
      <c r="M1714" s="24">
        <f t="shared" si="166"/>
        <v>2613699.0050203912</v>
      </c>
      <c r="N1714" s="18">
        <v>0</v>
      </c>
      <c r="O1714" s="17">
        <v>0</v>
      </c>
      <c r="P1714" s="17">
        <v>127970</v>
      </c>
      <c r="Q1714" s="33">
        <v>1898301.6486322791</v>
      </c>
      <c r="R1714" s="35">
        <v>0</v>
      </c>
      <c r="S1714" s="40">
        <f t="shared" si="167"/>
        <v>2026271.6486322791</v>
      </c>
      <c r="T1714" s="52">
        <v>0</v>
      </c>
      <c r="U1714" s="64">
        <f t="shared" si="168"/>
        <v>2026271.6486322791</v>
      </c>
      <c r="V1714" s="48">
        <v>0</v>
      </c>
      <c r="W1714" s="34">
        <v>0</v>
      </c>
      <c r="X1714" s="36">
        <v>0</v>
      </c>
      <c r="Y1714" s="41">
        <f t="shared" si="169"/>
        <v>0</v>
      </c>
      <c r="Z1714" s="42">
        <f t="shared" si="170"/>
        <v>2026271.6486322791</v>
      </c>
    </row>
    <row r="1715" spans="1:26" x14ac:dyDescent="0.25">
      <c r="A1715" s="7" t="s">
        <v>2303</v>
      </c>
      <c r="B1715" s="56" t="s">
        <v>1485</v>
      </c>
      <c r="C1715" s="6" t="s">
        <v>1484</v>
      </c>
      <c r="D1715" s="37" t="s">
        <v>1573</v>
      </c>
      <c r="E1715" s="8" t="s">
        <v>1574</v>
      </c>
      <c r="F1715" s="5">
        <v>0</v>
      </c>
      <c r="G1715" s="2">
        <v>12582</v>
      </c>
      <c r="H1715" s="2">
        <v>0</v>
      </c>
      <c r="I1715" s="2">
        <v>0</v>
      </c>
      <c r="J1715" s="2">
        <v>0</v>
      </c>
      <c r="K1715" s="2">
        <v>0</v>
      </c>
      <c r="L1715" s="2">
        <v>0</v>
      </c>
      <c r="M1715" s="24">
        <f t="shared" si="166"/>
        <v>12582</v>
      </c>
      <c r="N1715" s="18">
        <v>12582</v>
      </c>
      <c r="O1715" s="17">
        <v>0</v>
      </c>
      <c r="P1715" s="17">
        <v>0</v>
      </c>
      <c r="Q1715" s="33">
        <v>0</v>
      </c>
      <c r="R1715" s="35">
        <v>33438.15</v>
      </c>
      <c r="S1715" s="40">
        <f t="shared" si="167"/>
        <v>46020.15</v>
      </c>
      <c r="T1715" s="52">
        <v>0</v>
      </c>
      <c r="U1715" s="64">
        <f t="shared" si="168"/>
        <v>46020.15</v>
      </c>
      <c r="V1715" s="48">
        <v>0</v>
      </c>
      <c r="W1715" s="34">
        <v>0</v>
      </c>
      <c r="X1715" s="36">
        <v>0</v>
      </c>
      <c r="Y1715" s="41">
        <f t="shared" si="169"/>
        <v>0</v>
      </c>
      <c r="Z1715" s="42">
        <f t="shared" si="170"/>
        <v>46020.15</v>
      </c>
    </row>
    <row r="1716" spans="1:26" x14ac:dyDescent="0.25">
      <c r="A1716" s="7" t="s">
        <v>2303</v>
      </c>
      <c r="B1716" s="56" t="s">
        <v>1485</v>
      </c>
      <c r="C1716" s="6" t="s">
        <v>1484</v>
      </c>
      <c r="D1716" s="37" t="s">
        <v>1577</v>
      </c>
      <c r="E1716" s="8" t="s">
        <v>1578</v>
      </c>
      <c r="F1716" s="5">
        <v>0</v>
      </c>
      <c r="G1716" s="2">
        <v>0</v>
      </c>
      <c r="H1716" s="2">
        <v>0</v>
      </c>
      <c r="I1716" s="2">
        <v>0</v>
      </c>
      <c r="J1716" s="2">
        <v>0</v>
      </c>
      <c r="K1716" s="2">
        <v>0</v>
      </c>
      <c r="L1716" s="2">
        <v>0</v>
      </c>
      <c r="M1716" s="24">
        <f t="shared" si="166"/>
        <v>0</v>
      </c>
      <c r="N1716" s="18">
        <v>0</v>
      </c>
      <c r="O1716" s="17">
        <v>0</v>
      </c>
      <c r="P1716" s="17">
        <v>0</v>
      </c>
      <c r="Q1716" s="33">
        <v>0</v>
      </c>
      <c r="R1716" s="35">
        <v>39329.980000000003</v>
      </c>
      <c r="S1716" s="40">
        <f t="shared" si="167"/>
        <v>39329.980000000003</v>
      </c>
      <c r="T1716" s="52">
        <v>0</v>
      </c>
      <c r="U1716" s="64">
        <f t="shared" si="168"/>
        <v>39329.980000000003</v>
      </c>
      <c r="V1716" s="48">
        <v>0</v>
      </c>
      <c r="W1716" s="34">
        <v>0</v>
      </c>
      <c r="X1716" s="36">
        <v>0</v>
      </c>
      <c r="Y1716" s="41">
        <f t="shared" si="169"/>
        <v>0</v>
      </c>
      <c r="Z1716" s="42">
        <f t="shared" si="170"/>
        <v>39329.980000000003</v>
      </c>
    </row>
    <row r="1717" spans="1:26" x14ac:dyDescent="0.25">
      <c r="A1717" s="7" t="s">
        <v>2303</v>
      </c>
      <c r="B1717" s="56" t="s">
        <v>1485</v>
      </c>
      <c r="C1717" s="6" t="s">
        <v>1484</v>
      </c>
      <c r="D1717" s="37" t="s">
        <v>1583</v>
      </c>
      <c r="E1717" s="8" t="s">
        <v>1584</v>
      </c>
      <c r="F1717" s="5">
        <v>837111493.68311214</v>
      </c>
      <c r="G1717" s="2">
        <v>1157404588.2310984</v>
      </c>
      <c r="H1717" s="2">
        <v>320684818.41890144</v>
      </c>
      <c r="I1717" s="2">
        <v>0</v>
      </c>
      <c r="J1717" s="2">
        <v>0</v>
      </c>
      <c r="K1717" s="2">
        <v>0</v>
      </c>
      <c r="L1717" s="2">
        <v>0</v>
      </c>
      <c r="M1717" s="24">
        <f t="shared" si="166"/>
        <v>2315200900.3331118</v>
      </c>
      <c r="N1717" s="18">
        <v>1157404588.2310984</v>
      </c>
      <c r="O1717" s="17">
        <v>320684818.41890144</v>
      </c>
      <c r="P1717" s="17">
        <v>149742217</v>
      </c>
      <c r="Q1717" s="33">
        <v>0</v>
      </c>
      <c r="R1717" s="35">
        <v>407639349.82999998</v>
      </c>
      <c r="S1717" s="40">
        <f t="shared" si="167"/>
        <v>2035470973.4799998</v>
      </c>
      <c r="T1717" s="52">
        <v>0</v>
      </c>
      <c r="U1717" s="64">
        <f t="shared" si="168"/>
        <v>2035470973.4799998</v>
      </c>
      <c r="V1717" s="48">
        <v>149742217</v>
      </c>
      <c r="W1717" s="34">
        <v>0</v>
      </c>
      <c r="X1717" s="36">
        <v>1870772042.1500001</v>
      </c>
      <c r="Y1717" s="41">
        <f t="shared" si="169"/>
        <v>2020514259.1500001</v>
      </c>
      <c r="Z1717" s="42">
        <f t="shared" si="170"/>
        <v>14956714.329999685</v>
      </c>
    </row>
    <row r="1718" spans="1:26" x14ac:dyDescent="0.25">
      <c r="A1718" s="7" t="s">
        <v>2303</v>
      </c>
      <c r="B1718" s="56" t="s">
        <v>1485</v>
      </c>
      <c r="C1718" s="6" t="s">
        <v>1484</v>
      </c>
      <c r="D1718" s="37" t="s">
        <v>1585</v>
      </c>
      <c r="E1718" s="8" t="s">
        <v>1586</v>
      </c>
      <c r="F1718" s="5">
        <v>1111804.7613712689</v>
      </c>
      <c r="G1718" s="2">
        <v>0</v>
      </c>
      <c r="H1718" s="2">
        <v>0</v>
      </c>
      <c r="I1718" s="2">
        <v>0</v>
      </c>
      <c r="J1718" s="2">
        <v>0</v>
      </c>
      <c r="K1718" s="2">
        <v>0</v>
      </c>
      <c r="L1718" s="2">
        <v>0</v>
      </c>
      <c r="M1718" s="24">
        <f t="shared" si="166"/>
        <v>1111804.7613712689</v>
      </c>
      <c r="N1718" s="18">
        <v>0</v>
      </c>
      <c r="O1718" s="17">
        <v>0</v>
      </c>
      <c r="P1718" s="17">
        <v>4606</v>
      </c>
      <c r="Q1718" s="33">
        <v>1086055.6671615909</v>
      </c>
      <c r="R1718" s="35">
        <v>4049771.47</v>
      </c>
      <c r="S1718" s="40">
        <f t="shared" si="167"/>
        <v>5140433.1371615911</v>
      </c>
      <c r="T1718" s="52">
        <v>0</v>
      </c>
      <c r="U1718" s="64">
        <f t="shared" si="168"/>
        <v>5140433.1371615911</v>
      </c>
      <c r="V1718" s="48">
        <v>4606</v>
      </c>
      <c r="W1718" s="34">
        <v>1086055.67</v>
      </c>
      <c r="X1718" s="36">
        <v>21143</v>
      </c>
      <c r="Y1718" s="41">
        <f t="shared" si="169"/>
        <v>1111804.67</v>
      </c>
      <c r="Z1718" s="42">
        <f t="shared" si="170"/>
        <v>4028628.4671615912</v>
      </c>
    </row>
    <row r="1719" spans="1:26" x14ac:dyDescent="0.25">
      <c r="A1719" s="7" t="s">
        <v>2303</v>
      </c>
      <c r="B1719" s="56" t="s">
        <v>1485</v>
      </c>
      <c r="C1719" s="6" t="s">
        <v>1484</v>
      </c>
      <c r="D1719" s="37" t="s">
        <v>1587</v>
      </c>
      <c r="E1719" s="8" t="s">
        <v>1588</v>
      </c>
      <c r="F1719" s="5">
        <v>0</v>
      </c>
      <c r="G1719" s="2">
        <v>0</v>
      </c>
      <c r="H1719" s="2">
        <v>0</v>
      </c>
      <c r="I1719" s="2">
        <v>0</v>
      </c>
      <c r="J1719" s="2">
        <v>0</v>
      </c>
      <c r="K1719" s="2">
        <v>0</v>
      </c>
      <c r="L1719" s="2">
        <v>0</v>
      </c>
      <c r="M1719" s="24">
        <f t="shared" si="166"/>
        <v>0</v>
      </c>
      <c r="N1719" s="18">
        <v>0</v>
      </c>
      <c r="O1719" s="17">
        <v>0</v>
      </c>
      <c r="P1719" s="17">
        <v>0</v>
      </c>
      <c r="Q1719" s="33">
        <v>0</v>
      </c>
      <c r="R1719" s="35">
        <v>92509.3</v>
      </c>
      <c r="S1719" s="40">
        <f t="shared" si="167"/>
        <v>92509.3</v>
      </c>
      <c r="T1719" s="52">
        <v>0</v>
      </c>
      <c r="U1719" s="64">
        <f t="shared" si="168"/>
        <v>92509.3</v>
      </c>
      <c r="V1719" s="48">
        <v>0</v>
      </c>
      <c r="W1719" s="34">
        <v>0</v>
      </c>
      <c r="X1719" s="36">
        <v>0</v>
      </c>
      <c r="Y1719" s="41">
        <f t="shared" si="169"/>
        <v>0</v>
      </c>
      <c r="Z1719" s="42">
        <f t="shared" si="170"/>
        <v>92509.3</v>
      </c>
    </row>
    <row r="1720" spans="1:26" x14ac:dyDescent="0.25">
      <c r="A1720" s="7" t="s">
        <v>2303</v>
      </c>
      <c r="B1720" s="56" t="s">
        <v>1485</v>
      </c>
      <c r="C1720" s="6" t="s">
        <v>1484</v>
      </c>
      <c r="D1720" s="37" t="s">
        <v>1593</v>
      </c>
      <c r="E1720" s="8" t="s">
        <v>1594</v>
      </c>
      <c r="F1720" s="5">
        <v>0</v>
      </c>
      <c r="G1720" s="2">
        <v>9703</v>
      </c>
      <c r="H1720" s="2">
        <v>0</v>
      </c>
      <c r="I1720" s="2">
        <v>0</v>
      </c>
      <c r="J1720" s="2">
        <v>0</v>
      </c>
      <c r="K1720" s="2">
        <v>0</v>
      </c>
      <c r="L1720" s="2">
        <v>0</v>
      </c>
      <c r="M1720" s="24">
        <f t="shared" si="166"/>
        <v>9703</v>
      </c>
      <c r="N1720" s="18">
        <v>9703</v>
      </c>
      <c r="O1720" s="17">
        <v>0</v>
      </c>
      <c r="P1720" s="17">
        <v>0</v>
      </c>
      <c r="Q1720" s="33">
        <v>0</v>
      </c>
      <c r="R1720" s="35">
        <v>603492.18000000005</v>
      </c>
      <c r="S1720" s="40">
        <f t="shared" si="167"/>
        <v>613195.18000000005</v>
      </c>
      <c r="T1720" s="52">
        <v>0</v>
      </c>
      <c r="U1720" s="64">
        <f t="shared" si="168"/>
        <v>613195.18000000005</v>
      </c>
      <c r="V1720" s="48">
        <v>0</v>
      </c>
      <c r="W1720" s="34">
        <v>0</v>
      </c>
      <c r="X1720" s="36">
        <v>0</v>
      </c>
      <c r="Y1720" s="41">
        <f t="shared" si="169"/>
        <v>0</v>
      </c>
      <c r="Z1720" s="42">
        <f t="shared" si="170"/>
        <v>613195.18000000005</v>
      </c>
    </row>
    <row r="1721" spans="1:26" x14ac:dyDescent="0.25">
      <c r="A1721" s="7" t="s">
        <v>2303</v>
      </c>
      <c r="B1721" s="56" t="s">
        <v>1485</v>
      </c>
      <c r="C1721" s="6" t="s">
        <v>1484</v>
      </c>
      <c r="D1721" s="37" t="s">
        <v>1597</v>
      </c>
      <c r="E1721" s="8" t="s">
        <v>1598</v>
      </c>
      <c r="F1721" s="5">
        <v>321879513.9366082</v>
      </c>
      <c r="G1721" s="2">
        <v>349723586.18006301</v>
      </c>
      <c r="H1721" s="2">
        <v>526255695.57993704</v>
      </c>
      <c r="I1721" s="2">
        <v>0</v>
      </c>
      <c r="J1721" s="2">
        <v>0</v>
      </c>
      <c r="K1721" s="2">
        <v>0</v>
      </c>
      <c r="L1721" s="2">
        <v>0</v>
      </c>
      <c r="M1721" s="24">
        <f t="shared" si="166"/>
        <v>1197858795.6966083</v>
      </c>
      <c r="N1721" s="18">
        <v>349723586.18006301</v>
      </c>
      <c r="O1721" s="17">
        <v>526255695.57993704</v>
      </c>
      <c r="P1721" s="17">
        <v>57577697</v>
      </c>
      <c r="Q1721" s="33">
        <v>0</v>
      </c>
      <c r="R1721" s="35">
        <v>1298288318.03</v>
      </c>
      <c r="S1721" s="40">
        <f t="shared" si="167"/>
        <v>2231845296.79</v>
      </c>
      <c r="T1721" s="52">
        <v>0</v>
      </c>
      <c r="U1721" s="64">
        <f t="shared" si="168"/>
        <v>2231845296.79</v>
      </c>
      <c r="V1721" s="48">
        <v>57577697</v>
      </c>
      <c r="W1721" s="34">
        <v>0</v>
      </c>
      <c r="X1721" s="36">
        <v>1140281099</v>
      </c>
      <c r="Y1721" s="41">
        <f t="shared" si="169"/>
        <v>1197858796</v>
      </c>
      <c r="Z1721" s="42">
        <f t="shared" si="170"/>
        <v>1033986500.79</v>
      </c>
    </row>
    <row r="1722" spans="1:26" x14ac:dyDescent="0.25">
      <c r="A1722" s="7" t="s">
        <v>2303</v>
      </c>
      <c r="B1722" s="56" t="s">
        <v>1485</v>
      </c>
      <c r="C1722" s="6" t="s">
        <v>1484</v>
      </c>
      <c r="D1722" s="37" t="s">
        <v>1599</v>
      </c>
      <c r="E1722" s="8" t="s">
        <v>1600</v>
      </c>
      <c r="F1722" s="5">
        <v>14864268.636070132</v>
      </c>
      <c r="G1722" s="2">
        <v>22136036.07</v>
      </c>
      <c r="H1722" s="2">
        <v>0</v>
      </c>
      <c r="I1722" s="2">
        <v>0</v>
      </c>
      <c r="J1722" s="2">
        <v>0</v>
      </c>
      <c r="K1722" s="2">
        <v>0</v>
      </c>
      <c r="L1722" s="2">
        <v>0</v>
      </c>
      <c r="M1722" s="24">
        <f t="shared" si="166"/>
        <v>37000304.706070133</v>
      </c>
      <c r="N1722" s="18">
        <v>22136036.07</v>
      </c>
      <c r="O1722" s="17">
        <v>0</v>
      </c>
      <c r="P1722" s="17">
        <v>2658915</v>
      </c>
      <c r="Q1722" s="33">
        <v>0</v>
      </c>
      <c r="R1722" s="35">
        <v>8491752.4299999997</v>
      </c>
      <c r="S1722" s="40">
        <f t="shared" si="167"/>
        <v>33286703.5</v>
      </c>
      <c r="T1722" s="52">
        <v>0</v>
      </c>
      <c r="U1722" s="64">
        <f t="shared" si="168"/>
        <v>33286703.5</v>
      </c>
      <c r="V1722" s="48">
        <v>2658915</v>
      </c>
      <c r="W1722" s="34">
        <v>0</v>
      </c>
      <c r="X1722" s="36">
        <v>30627788.5</v>
      </c>
      <c r="Y1722" s="41">
        <f t="shared" si="169"/>
        <v>33286703.5</v>
      </c>
      <c r="Z1722" s="42">
        <f t="shared" si="170"/>
        <v>0</v>
      </c>
    </row>
    <row r="1723" spans="1:26" x14ac:dyDescent="0.25">
      <c r="A1723" s="7" t="s">
        <v>2303</v>
      </c>
      <c r="B1723" s="56" t="s">
        <v>1485</v>
      </c>
      <c r="C1723" s="6" t="s">
        <v>1484</v>
      </c>
      <c r="D1723" s="37" t="s">
        <v>1601</v>
      </c>
      <c r="E1723" s="8" t="s">
        <v>1602</v>
      </c>
      <c r="F1723" s="5">
        <v>86093.786948895329</v>
      </c>
      <c r="G1723" s="2">
        <v>509613</v>
      </c>
      <c r="H1723" s="2">
        <v>0</v>
      </c>
      <c r="I1723" s="2">
        <v>0</v>
      </c>
      <c r="J1723" s="2">
        <v>0</v>
      </c>
      <c r="K1723" s="2">
        <v>0</v>
      </c>
      <c r="L1723" s="2">
        <v>0</v>
      </c>
      <c r="M1723" s="24">
        <f t="shared" si="166"/>
        <v>595706.78694889531</v>
      </c>
      <c r="N1723" s="18">
        <v>509613</v>
      </c>
      <c r="O1723" s="17">
        <v>0</v>
      </c>
      <c r="P1723" s="17">
        <v>15400</v>
      </c>
      <c r="Q1723" s="33">
        <v>0</v>
      </c>
      <c r="R1723" s="35">
        <v>328180.78000000003</v>
      </c>
      <c r="S1723" s="40">
        <f t="shared" si="167"/>
        <v>853193.78</v>
      </c>
      <c r="T1723" s="52">
        <v>0</v>
      </c>
      <c r="U1723" s="64">
        <f t="shared" si="168"/>
        <v>853193.78</v>
      </c>
      <c r="V1723" s="48">
        <v>0</v>
      </c>
      <c r="W1723" s="34">
        <v>0</v>
      </c>
      <c r="X1723" s="36">
        <v>0</v>
      </c>
      <c r="Y1723" s="41">
        <f t="shared" si="169"/>
        <v>0</v>
      </c>
      <c r="Z1723" s="42">
        <f t="shared" si="170"/>
        <v>853193.78</v>
      </c>
    </row>
    <row r="1724" spans="1:26" x14ac:dyDescent="0.25">
      <c r="A1724" s="7" t="s">
        <v>2303</v>
      </c>
      <c r="B1724" s="56" t="s">
        <v>1485</v>
      </c>
      <c r="C1724" s="6" t="s">
        <v>1484</v>
      </c>
      <c r="D1724" s="37" t="s">
        <v>1607</v>
      </c>
      <c r="E1724" s="8" t="s">
        <v>1608</v>
      </c>
      <c r="F1724" s="5">
        <v>10520763186.913681</v>
      </c>
      <c r="G1724" s="2">
        <v>517162247.81000042</v>
      </c>
      <c r="H1724" s="2">
        <v>0</v>
      </c>
      <c r="I1724" s="2">
        <v>0</v>
      </c>
      <c r="J1724" s="2">
        <v>0</v>
      </c>
      <c r="K1724" s="2">
        <v>0</v>
      </c>
      <c r="L1724" s="2">
        <v>0</v>
      </c>
      <c r="M1724" s="24">
        <f t="shared" si="166"/>
        <v>11037925434.723682</v>
      </c>
      <c r="N1724" s="18">
        <v>517162247.81000042</v>
      </c>
      <c r="O1724" s="17">
        <v>0</v>
      </c>
      <c r="P1724" s="17">
        <v>1881950509</v>
      </c>
      <c r="Q1724" s="33">
        <v>0</v>
      </c>
      <c r="R1724" s="35">
        <v>4705513375.8400002</v>
      </c>
      <c r="S1724" s="40">
        <f t="shared" si="167"/>
        <v>7104626132.6500006</v>
      </c>
      <c r="T1724" s="52">
        <v>0</v>
      </c>
      <c r="U1724" s="64">
        <f t="shared" si="168"/>
        <v>7104626132.6500006</v>
      </c>
      <c r="V1724" s="48">
        <v>1881950509</v>
      </c>
      <c r="W1724" s="34">
        <v>0</v>
      </c>
      <c r="X1724" s="36">
        <v>4874565852.9300003</v>
      </c>
      <c r="Y1724" s="41">
        <f t="shared" si="169"/>
        <v>6756516361.9300003</v>
      </c>
      <c r="Z1724" s="42">
        <f t="shared" si="170"/>
        <v>348109770.72000027</v>
      </c>
    </row>
    <row r="1725" spans="1:26" x14ac:dyDescent="0.25">
      <c r="A1725" s="7" t="s">
        <v>2303</v>
      </c>
      <c r="B1725" s="56" t="s">
        <v>1485</v>
      </c>
      <c r="C1725" s="6" t="s">
        <v>1484</v>
      </c>
      <c r="D1725" s="37" t="s">
        <v>1609</v>
      </c>
      <c r="E1725" s="8" t="s">
        <v>1610</v>
      </c>
      <c r="F1725" s="5">
        <v>4662.1728838206045</v>
      </c>
      <c r="G1725" s="2">
        <v>15978</v>
      </c>
      <c r="H1725" s="2">
        <v>0</v>
      </c>
      <c r="I1725" s="2">
        <v>0</v>
      </c>
      <c r="J1725" s="2">
        <v>0</v>
      </c>
      <c r="K1725" s="2">
        <v>0</v>
      </c>
      <c r="L1725" s="2">
        <v>0</v>
      </c>
      <c r="M1725" s="24">
        <f t="shared" si="166"/>
        <v>20640.172883820604</v>
      </c>
      <c r="N1725" s="18">
        <v>15978</v>
      </c>
      <c r="O1725" s="17">
        <v>0</v>
      </c>
      <c r="P1725" s="17">
        <v>834</v>
      </c>
      <c r="Q1725" s="33">
        <v>0</v>
      </c>
      <c r="R1725" s="35">
        <v>34500.57</v>
      </c>
      <c r="S1725" s="40">
        <f t="shared" si="167"/>
        <v>51312.57</v>
      </c>
      <c r="T1725" s="52">
        <v>0</v>
      </c>
      <c r="U1725" s="64">
        <f t="shared" si="168"/>
        <v>51312.57</v>
      </c>
      <c r="V1725" s="48">
        <v>0</v>
      </c>
      <c r="W1725" s="34">
        <v>0</v>
      </c>
      <c r="X1725" s="36">
        <v>0</v>
      </c>
      <c r="Y1725" s="41">
        <f t="shared" si="169"/>
        <v>0</v>
      </c>
      <c r="Z1725" s="42">
        <f t="shared" si="170"/>
        <v>51312.57</v>
      </c>
    </row>
    <row r="1726" spans="1:26" x14ac:dyDescent="0.25">
      <c r="A1726" s="7" t="s">
        <v>2303</v>
      </c>
      <c r="B1726" s="56" t="s">
        <v>1485</v>
      </c>
      <c r="C1726" s="6" t="s">
        <v>1484</v>
      </c>
      <c r="D1726" s="37" t="s">
        <v>1611</v>
      </c>
      <c r="E1726" s="8" t="s">
        <v>1612</v>
      </c>
      <c r="F1726" s="5">
        <v>3618.9168766525445</v>
      </c>
      <c r="G1726" s="2">
        <v>20471</v>
      </c>
      <c r="H1726" s="2">
        <v>0</v>
      </c>
      <c r="I1726" s="2">
        <v>0</v>
      </c>
      <c r="J1726" s="2">
        <v>0</v>
      </c>
      <c r="K1726" s="2">
        <v>0</v>
      </c>
      <c r="L1726" s="2">
        <v>0</v>
      </c>
      <c r="M1726" s="24">
        <f t="shared" si="166"/>
        <v>24089.916876652544</v>
      </c>
      <c r="N1726" s="18">
        <v>20471</v>
      </c>
      <c r="O1726" s="17">
        <v>0</v>
      </c>
      <c r="P1726" s="17">
        <v>647</v>
      </c>
      <c r="Q1726" s="33">
        <v>0</v>
      </c>
      <c r="R1726" s="35">
        <v>0</v>
      </c>
      <c r="S1726" s="40">
        <f t="shared" si="167"/>
        <v>21118</v>
      </c>
      <c r="T1726" s="52">
        <v>0</v>
      </c>
      <c r="U1726" s="64">
        <f t="shared" si="168"/>
        <v>21118</v>
      </c>
      <c r="V1726" s="48">
        <v>0</v>
      </c>
      <c r="W1726" s="34">
        <v>0</v>
      </c>
      <c r="X1726" s="36">
        <v>0</v>
      </c>
      <c r="Y1726" s="41">
        <f t="shared" si="169"/>
        <v>0</v>
      </c>
      <c r="Z1726" s="42">
        <f t="shared" si="170"/>
        <v>21118</v>
      </c>
    </row>
    <row r="1727" spans="1:26" x14ac:dyDescent="0.25">
      <c r="A1727" s="7" t="s">
        <v>2303</v>
      </c>
      <c r="B1727" s="56" t="s">
        <v>1614</v>
      </c>
      <c r="C1727" s="6" t="s">
        <v>1613</v>
      </c>
      <c r="D1727" s="37" t="s">
        <v>1614</v>
      </c>
      <c r="E1727" s="8" t="s">
        <v>2336</v>
      </c>
      <c r="F1727" s="5">
        <v>26932188223.229706</v>
      </c>
      <c r="G1727" s="2">
        <v>306444642.36000061</v>
      </c>
      <c r="H1727" s="2">
        <v>0</v>
      </c>
      <c r="I1727" s="2">
        <v>0</v>
      </c>
      <c r="J1727" s="2">
        <v>0</v>
      </c>
      <c r="K1727" s="2">
        <v>0</v>
      </c>
      <c r="L1727" s="2">
        <v>0</v>
      </c>
      <c r="M1727" s="24">
        <f t="shared" si="166"/>
        <v>27238632865.589706</v>
      </c>
      <c r="N1727" s="18">
        <v>306444642.36000061</v>
      </c>
      <c r="O1727" s="17">
        <v>0</v>
      </c>
      <c r="P1727" s="17">
        <v>4817620587</v>
      </c>
      <c r="Q1727" s="33">
        <v>0</v>
      </c>
      <c r="R1727" s="35">
        <v>3963855035.0500002</v>
      </c>
      <c r="S1727" s="40">
        <f t="shared" si="167"/>
        <v>9087920264.4099998</v>
      </c>
      <c r="T1727" s="52">
        <v>0</v>
      </c>
      <c r="U1727" s="64">
        <f t="shared" si="168"/>
        <v>9087920264.4099998</v>
      </c>
      <c r="V1727" s="48">
        <v>4817620587</v>
      </c>
      <c r="W1727" s="34">
        <v>0</v>
      </c>
      <c r="X1727" s="36">
        <v>4067543526.5700002</v>
      </c>
      <c r="Y1727" s="41">
        <f t="shared" si="169"/>
        <v>8885164113.5699997</v>
      </c>
      <c r="Z1727" s="42">
        <f t="shared" si="170"/>
        <v>202756150.84000015</v>
      </c>
    </row>
    <row r="1728" spans="1:26" x14ac:dyDescent="0.25">
      <c r="A1728" s="7" t="s">
        <v>2303</v>
      </c>
      <c r="B1728" s="56" t="s">
        <v>1614</v>
      </c>
      <c r="C1728" s="6" t="s">
        <v>1613</v>
      </c>
      <c r="D1728" s="37" t="s">
        <v>1616</v>
      </c>
      <c r="E1728" s="8" t="s">
        <v>1617</v>
      </c>
      <c r="F1728" s="5">
        <v>4936822547.6653423</v>
      </c>
      <c r="G1728" s="2">
        <v>70941957.920000076</v>
      </c>
      <c r="H1728" s="2">
        <v>0</v>
      </c>
      <c r="I1728" s="2">
        <v>0</v>
      </c>
      <c r="J1728" s="2">
        <v>0</v>
      </c>
      <c r="K1728" s="2">
        <v>0</v>
      </c>
      <c r="L1728" s="2">
        <v>0</v>
      </c>
      <c r="M1728" s="24">
        <f t="shared" si="166"/>
        <v>5007764505.5853424</v>
      </c>
      <c r="N1728" s="18">
        <v>70941957.920000076</v>
      </c>
      <c r="O1728" s="17">
        <v>0</v>
      </c>
      <c r="P1728" s="17">
        <v>883097123</v>
      </c>
      <c r="Q1728" s="33">
        <v>0</v>
      </c>
      <c r="R1728" s="35">
        <v>795472470.14999998</v>
      </c>
      <c r="S1728" s="40">
        <f t="shared" si="167"/>
        <v>1749511551.0700002</v>
      </c>
      <c r="T1728" s="52">
        <v>0</v>
      </c>
      <c r="U1728" s="64">
        <f t="shared" si="168"/>
        <v>1749511551.0700002</v>
      </c>
      <c r="V1728" s="48">
        <v>883097123</v>
      </c>
      <c r="W1728" s="34">
        <v>0</v>
      </c>
      <c r="X1728" s="36">
        <v>817398885.88</v>
      </c>
      <c r="Y1728" s="41">
        <f t="shared" si="169"/>
        <v>1700496008.8800001</v>
      </c>
      <c r="Z1728" s="42">
        <f t="shared" si="170"/>
        <v>49015542.190000057</v>
      </c>
    </row>
    <row r="1729" spans="1:26" x14ac:dyDescent="0.25">
      <c r="A1729" s="7" t="s">
        <v>2303</v>
      </c>
      <c r="B1729" s="56" t="s">
        <v>1614</v>
      </c>
      <c r="C1729" s="6" t="s">
        <v>1613</v>
      </c>
      <c r="D1729" s="37" t="s">
        <v>1618</v>
      </c>
      <c r="E1729" s="8" t="s">
        <v>1619</v>
      </c>
      <c r="F1729" s="5">
        <v>115676.28874517998</v>
      </c>
      <c r="G1729" s="2">
        <v>1412920.3200000001</v>
      </c>
      <c r="H1729" s="2">
        <v>0</v>
      </c>
      <c r="I1729" s="2">
        <v>0</v>
      </c>
      <c r="J1729" s="2">
        <v>0</v>
      </c>
      <c r="K1729" s="2">
        <v>0</v>
      </c>
      <c r="L1729" s="2">
        <v>0</v>
      </c>
      <c r="M1729" s="24">
        <f t="shared" si="166"/>
        <v>1528596.6087451801</v>
      </c>
      <c r="N1729" s="18">
        <v>1412920.3200000001</v>
      </c>
      <c r="O1729" s="17">
        <v>0</v>
      </c>
      <c r="P1729" s="17">
        <v>20692</v>
      </c>
      <c r="Q1729" s="33">
        <v>0</v>
      </c>
      <c r="R1729" s="35">
        <v>365662</v>
      </c>
      <c r="S1729" s="40">
        <f t="shared" si="167"/>
        <v>1799274.32</v>
      </c>
      <c r="T1729" s="52">
        <v>0</v>
      </c>
      <c r="U1729" s="64">
        <f t="shared" si="168"/>
        <v>1799274.32</v>
      </c>
      <c r="V1729" s="48">
        <v>0</v>
      </c>
      <c r="W1729" s="34">
        <v>0</v>
      </c>
      <c r="X1729" s="36">
        <v>0</v>
      </c>
      <c r="Y1729" s="41">
        <f t="shared" si="169"/>
        <v>0</v>
      </c>
      <c r="Z1729" s="42">
        <f t="shared" si="170"/>
        <v>1799274.32</v>
      </c>
    </row>
    <row r="1730" spans="1:26" x14ac:dyDescent="0.25">
      <c r="A1730" s="7" t="s">
        <v>2303</v>
      </c>
      <c r="B1730" s="56" t="s">
        <v>1614</v>
      </c>
      <c r="C1730" s="6" t="s">
        <v>1613</v>
      </c>
      <c r="D1730" s="37" t="s">
        <v>1620</v>
      </c>
      <c r="E1730" s="8" t="s">
        <v>1621</v>
      </c>
      <c r="F1730" s="5">
        <v>10574031.831990793</v>
      </c>
      <c r="G1730" s="2">
        <v>0</v>
      </c>
      <c r="H1730" s="2">
        <v>3334102</v>
      </c>
      <c r="I1730" s="2">
        <v>0</v>
      </c>
      <c r="J1730" s="2">
        <v>0</v>
      </c>
      <c r="K1730" s="2">
        <v>0</v>
      </c>
      <c r="L1730" s="2">
        <v>0</v>
      </c>
      <c r="M1730" s="24">
        <f t="shared" si="166"/>
        <v>13908133.831990793</v>
      </c>
      <c r="N1730" s="18">
        <v>0</v>
      </c>
      <c r="O1730" s="17">
        <v>3334102</v>
      </c>
      <c r="P1730" s="17">
        <v>1891479</v>
      </c>
      <c r="Q1730" s="33">
        <v>0</v>
      </c>
      <c r="R1730" s="35">
        <v>20646561.079999998</v>
      </c>
      <c r="S1730" s="40">
        <f t="shared" si="167"/>
        <v>25872142.079999998</v>
      </c>
      <c r="T1730" s="52">
        <v>0</v>
      </c>
      <c r="U1730" s="64">
        <f t="shared" si="168"/>
        <v>25872142.079999998</v>
      </c>
      <c r="V1730" s="48">
        <v>1891479</v>
      </c>
      <c r="W1730" s="34">
        <v>0</v>
      </c>
      <c r="X1730" s="36">
        <v>12016655</v>
      </c>
      <c r="Y1730" s="41">
        <f t="shared" si="169"/>
        <v>13908134</v>
      </c>
      <c r="Z1730" s="42">
        <f t="shared" si="170"/>
        <v>11964008.079999998</v>
      </c>
    </row>
    <row r="1731" spans="1:26" x14ac:dyDescent="0.25">
      <c r="A1731" s="7" t="s">
        <v>2303</v>
      </c>
      <c r="B1731" s="56" t="s">
        <v>1614</v>
      </c>
      <c r="C1731" s="6" t="s">
        <v>1613</v>
      </c>
      <c r="D1731" s="37" t="s">
        <v>1622</v>
      </c>
      <c r="E1731" s="8" t="s">
        <v>1623</v>
      </c>
      <c r="F1731" s="5">
        <v>128818471.23636413</v>
      </c>
      <c r="G1731" s="2">
        <v>4271922</v>
      </c>
      <c r="H1731" s="2">
        <v>0</v>
      </c>
      <c r="I1731" s="2">
        <v>0</v>
      </c>
      <c r="J1731" s="2">
        <v>0</v>
      </c>
      <c r="K1731" s="2">
        <v>0</v>
      </c>
      <c r="L1731" s="2">
        <v>0</v>
      </c>
      <c r="M1731" s="24">
        <f t="shared" si="166"/>
        <v>133090393.23636413</v>
      </c>
      <c r="N1731" s="18">
        <v>4271922</v>
      </c>
      <c r="O1731" s="17">
        <v>0</v>
      </c>
      <c r="P1731" s="17">
        <v>7113107</v>
      </c>
      <c r="Q1731" s="33">
        <v>89053710.487993091</v>
      </c>
      <c r="R1731" s="35">
        <v>79599520.370000005</v>
      </c>
      <c r="S1731" s="40">
        <f t="shared" si="167"/>
        <v>180038259.8579931</v>
      </c>
      <c r="T1731" s="52">
        <v>0</v>
      </c>
      <c r="U1731" s="64">
        <f t="shared" si="168"/>
        <v>180038259.8579931</v>
      </c>
      <c r="V1731" s="48">
        <v>7113107</v>
      </c>
      <c r="W1731" s="34">
        <v>89053710</v>
      </c>
      <c r="X1731" s="36">
        <v>36923576</v>
      </c>
      <c r="Y1731" s="41">
        <f t="shared" si="169"/>
        <v>133090393</v>
      </c>
      <c r="Z1731" s="42">
        <f t="shared" si="170"/>
        <v>46947866.857993096</v>
      </c>
    </row>
    <row r="1732" spans="1:26" x14ac:dyDescent="0.25">
      <c r="A1732" s="7" t="s">
        <v>2303</v>
      </c>
      <c r="B1732" s="56" t="s">
        <v>1614</v>
      </c>
      <c r="C1732" s="6" t="s">
        <v>1613</v>
      </c>
      <c r="D1732" s="37" t="s">
        <v>1624</v>
      </c>
      <c r="E1732" s="8" t="s">
        <v>1625</v>
      </c>
      <c r="F1732" s="5">
        <v>360750.44058078551</v>
      </c>
      <c r="G1732" s="2">
        <v>935513.08</v>
      </c>
      <c r="H1732" s="2">
        <v>0</v>
      </c>
      <c r="I1732" s="2">
        <v>0</v>
      </c>
      <c r="J1732" s="2">
        <v>0</v>
      </c>
      <c r="K1732" s="2">
        <v>0</v>
      </c>
      <c r="L1732" s="2">
        <v>0</v>
      </c>
      <c r="M1732" s="24">
        <f t="shared" si="166"/>
        <v>1296263.5205807853</v>
      </c>
      <c r="N1732" s="18">
        <v>935513.08</v>
      </c>
      <c r="O1732" s="17">
        <v>0</v>
      </c>
      <c r="P1732" s="17">
        <v>64531</v>
      </c>
      <c r="Q1732" s="33">
        <v>0</v>
      </c>
      <c r="R1732" s="35">
        <v>1590503.11</v>
      </c>
      <c r="S1732" s="40">
        <f t="shared" si="167"/>
        <v>2590547.19</v>
      </c>
      <c r="T1732" s="52">
        <v>0</v>
      </c>
      <c r="U1732" s="64">
        <f t="shared" si="168"/>
        <v>2590547.19</v>
      </c>
      <c r="V1732" s="48">
        <v>0</v>
      </c>
      <c r="W1732" s="34">
        <v>0</v>
      </c>
      <c r="X1732" s="36">
        <v>0</v>
      </c>
      <c r="Y1732" s="41">
        <f t="shared" si="169"/>
        <v>0</v>
      </c>
      <c r="Z1732" s="42">
        <f t="shared" si="170"/>
        <v>2590547.19</v>
      </c>
    </row>
    <row r="1733" spans="1:26" x14ac:dyDescent="0.25">
      <c r="A1733" s="7" t="s">
        <v>2303</v>
      </c>
      <c r="B1733" s="56" t="s">
        <v>1614</v>
      </c>
      <c r="C1733" s="6" t="s">
        <v>1613</v>
      </c>
      <c r="D1733" s="37" t="s">
        <v>1626</v>
      </c>
      <c r="E1733" s="8" t="s">
        <v>1627</v>
      </c>
      <c r="F1733" s="5">
        <v>5915295.165950004</v>
      </c>
      <c r="G1733" s="2">
        <v>1435057.8012211202</v>
      </c>
      <c r="H1733" s="2">
        <v>4149929.8887788812</v>
      </c>
      <c r="I1733" s="2">
        <v>0</v>
      </c>
      <c r="J1733" s="2">
        <v>0</v>
      </c>
      <c r="K1733" s="2">
        <v>0</v>
      </c>
      <c r="L1733" s="2">
        <v>0</v>
      </c>
      <c r="M1733" s="24">
        <f t="shared" ref="M1733:M1796" si="171">+F1733+G1733+H1733+I1733+J1733+K1733+L1733</f>
        <v>11500282.855950005</v>
      </c>
      <c r="N1733" s="18">
        <v>1435057.8012211202</v>
      </c>
      <c r="O1733" s="17">
        <v>4149929.8887788812</v>
      </c>
      <c r="P1733" s="17">
        <v>1058126</v>
      </c>
      <c r="Q1733" s="33">
        <v>0</v>
      </c>
      <c r="R1733" s="35">
        <v>10524391.83</v>
      </c>
      <c r="S1733" s="40">
        <f t="shared" si="167"/>
        <v>17167505.520000003</v>
      </c>
      <c r="T1733" s="52">
        <v>0</v>
      </c>
      <c r="U1733" s="64">
        <f t="shared" si="168"/>
        <v>17167505.520000003</v>
      </c>
      <c r="V1733" s="48">
        <v>1058126</v>
      </c>
      <c r="W1733" s="34">
        <v>0</v>
      </c>
      <c r="X1733" s="36">
        <v>10442157</v>
      </c>
      <c r="Y1733" s="41">
        <f t="shared" si="169"/>
        <v>11500283</v>
      </c>
      <c r="Z1733" s="42">
        <f t="shared" si="170"/>
        <v>5667222.5200000033</v>
      </c>
    </row>
    <row r="1734" spans="1:26" x14ac:dyDescent="0.25">
      <c r="A1734" s="7" t="s">
        <v>2303</v>
      </c>
      <c r="B1734" s="56" t="s">
        <v>1614</v>
      </c>
      <c r="C1734" s="6" t="s">
        <v>1613</v>
      </c>
      <c r="D1734" s="37" t="s">
        <v>1628</v>
      </c>
      <c r="E1734" s="8" t="s">
        <v>1629</v>
      </c>
      <c r="F1734" s="5">
        <v>0</v>
      </c>
      <c r="G1734" s="2">
        <v>5.8207660913467407E-10</v>
      </c>
      <c r="H1734" s="2">
        <v>-5.8207660913467407E-10</v>
      </c>
      <c r="I1734" s="2">
        <v>0</v>
      </c>
      <c r="J1734" s="2">
        <v>0</v>
      </c>
      <c r="K1734" s="2">
        <v>0</v>
      </c>
      <c r="L1734" s="2">
        <v>0</v>
      </c>
      <c r="M1734" s="24">
        <f t="shared" si="171"/>
        <v>0</v>
      </c>
      <c r="N1734" s="18">
        <v>5.8207660913467407E-10</v>
      </c>
      <c r="O1734" s="17">
        <v>-5.8207660913467407E-10</v>
      </c>
      <c r="P1734" s="17">
        <v>0</v>
      </c>
      <c r="Q1734" s="33">
        <v>0</v>
      </c>
      <c r="R1734" s="35">
        <v>0</v>
      </c>
      <c r="S1734" s="40">
        <f t="shared" ref="S1734:S1797" si="172">+N1734+O1734+P1734+Q1734+R1734</f>
        <v>0</v>
      </c>
      <c r="T1734" s="52">
        <v>0</v>
      </c>
      <c r="U1734" s="64">
        <f t="shared" ref="U1734:U1797" si="173">+S1734+T1734</f>
        <v>0</v>
      </c>
      <c r="V1734" s="48">
        <v>0</v>
      </c>
      <c r="W1734" s="34">
        <v>0</v>
      </c>
      <c r="X1734" s="36">
        <v>0</v>
      </c>
      <c r="Y1734" s="41">
        <f t="shared" ref="Y1734:Y1797" si="174">+V1734+W1734+X1734</f>
        <v>0</v>
      </c>
      <c r="Z1734" s="42">
        <f t="shared" ref="Z1734:Z1797" si="175">+S1734-Y1734+T1734</f>
        <v>0</v>
      </c>
    </row>
    <row r="1735" spans="1:26" x14ac:dyDescent="0.25">
      <c r="A1735" s="7" t="s">
        <v>2303</v>
      </c>
      <c r="B1735" s="56" t="s">
        <v>1614</v>
      </c>
      <c r="C1735" s="6" t="s">
        <v>1613</v>
      </c>
      <c r="D1735" s="37" t="s">
        <v>1630</v>
      </c>
      <c r="E1735" s="8" t="s">
        <v>1631</v>
      </c>
      <c r="F1735" s="5">
        <v>22835865.959239718</v>
      </c>
      <c r="G1735" s="2">
        <v>449434</v>
      </c>
      <c r="H1735" s="2">
        <v>0</v>
      </c>
      <c r="I1735" s="2">
        <v>0</v>
      </c>
      <c r="J1735" s="2">
        <v>0</v>
      </c>
      <c r="K1735" s="2">
        <v>0</v>
      </c>
      <c r="L1735" s="2">
        <v>0</v>
      </c>
      <c r="M1735" s="24">
        <f t="shared" si="171"/>
        <v>23285299.959239718</v>
      </c>
      <c r="N1735" s="18">
        <v>449434</v>
      </c>
      <c r="O1735" s="17">
        <v>0</v>
      </c>
      <c r="P1735" s="17">
        <v>1581727</v>
      </c>
      <c r="Q1735" s="33">
        <v>13993457.142207157</v>
      </c>
      <c r="R1735" s="35">
        <v>4219501.3500000006</v>
      </c>
      <c r="S1735" s="40">
        <f t="shared" si="172"/>
        <v>20244119.492207158</v>
      </c>
      <c r="T1735" s="52">
        <v>0</v>
      </c>
      <c r="U1735" s="64">
        <f t="shared" si="173"/>
        <v>20244119.492207158</v>
      </c>
      <c r="V1735" s="48">
        <v>1581727</v>
      </c>
      <c r="W1735" s="34">
        <v>13993457</v>
      </c>
      <c r="X1735" s="36">
        <v>4218396.3499999996</v>
      </c>
      <c r="Y1735" s="41">
        <f t="shared" si="174"/>
        <v>19793580.350000001</v>
      </c>
      <c r="Z1735" s="42">
        <f t="shared" si="175"/>
        <v>450539.14220715687</v>
      </c>
    </row>
    <row r="1736" spans="1:26" x14ac:dyDescent="0.25">
      <c r="A1736" s="7" t="s">
        <v>2303</v>
      </c>
      <c r="B1736" s="56" t="s">
        <v>1614</v>
      </c>
      <c r="C1736" s="6" t="s">
        <v>1613</v>
      </c>
      <c r="D1736" s="37" t="s">
        <v>1632</v>
      </c>
      <c r="E1736" s="8" t="s">
        <v>1633</v>
      </c>
      <c r="F1736" s="5">
        <v>2168584.9662168664</v>
      </c>
      <c r="G1736" s="2">
        <v>0</v>
      </c>
      <c r="H1736" s="2">
        <v>1190899.3799999999</v>
      </c>
      <c r="I1736" s="2">
        <v>0</v>
      </c>
      <c r="J1736" s="2">
        <v>0</v>
      </c>
      <c r="K1736" s="2">
        <v>0</v>
      </c>
      <c r="L1736" s="2">
        <v>0</v>
      </c>
      <c r="M1736" s="24">
        <f t="shared" si="171"/>
        <v>3359484.3462168663</v>
      </c>
      <c r="N1736" s="18">
        <v>0</v>
      </c>
      <c r="O1736" s="17">
        <v>1190899.3799999999</v>
      </c>
      <c r="P1736" s="17">
        <v>387916</v>
      </c>
      <c r="Q1736" s="33">
        <v>0</v>
      </c>
      <c r="R1736" s="35">
        <v>4464998.2300000004</v>
      </c>
      <c r="S1736" s="40">
        <f t="shared" si="172"/>
        <v>6043813.6100000003</v>
      </c>
      <c r="T1736" s="52">
        <v>0</v>
      </c>
      <c r="U1736" s="64">
        <f t="shared" si="173"/>
        <v>6043813.6100000003</v>
      </c>
      <c r="V1736" s="48">
        <v>0</v>
      </c>
      <c r="W1736" s="34">
        <v>0</v>
      </c>
      <c r="X1736" s="36">
        <v>0</v>
      </c>
      <c r="Y1736" s="41">
        <f t="shared" si="174"/>
        <v>0</v>
      </c>
      <c r="Z1736" s="42">
        <f t="shared" si="175"/>
        <v>6043813.6100000003</v>
      </c>
    </row>
    <row r="1737" spans="1:26" x14ac:dyDescent="0.25">
      <c r="A1737" s="7" t="s">
        <v>2303</v>
      </c>
      <c r="B1737" s="56" t="s">
        <v>1614</v>
      </c>
      <c r="C1737" s="6" t="s">
        <v>1613</v>
      </c>
      <c r="D1737" s="37" t="s">
        <v>1638</v>
      </c>
      <c r="E1737" s="8" t="s">
        <v>1639</v>
      </c>
      <c r="F1737" s="5">
        <v>59171985.703113057</v>
      </c>
      <c r="G1737" s="2">
        <v>0</v>
      </c>
      <c r="H1737" s="2">
        <v>2547403</v>
      </c>
      <c r="I1737" s="2">
        <v>0</v>
      </c>
      <c r="J1737" s="2">
        <v>0</v>
      </c>
      <c r="K1737" s="2">
        <v>0</v>
      </c>
      <c r="L1737" s="2">
        <v>0</v>
      </c>
      <c r="M1737" s="24">
        <f t="shared" si="171"/>
        <v>61719388.703113057</v>
      </c>
      <c r="N1737" s="18">
        <v>0</v>
      </c>
      <c r="O1737" s="17">
        <v>2547403</v>
      </c>
      <c r="P1737" s="17">
        <v>4700930</v>
      </c>
      <c r="Q1737" s="33">
        <v>32892136.802927405</v>
      </c>
      <c r="R1737" s="35">
        <v>15132286.460000001</v>
      </c>
      <c r="S1737" s="40">
        <f t="shared" si="172"/>
        <v>55272756.262927406</v>
      </c>
      <c r="T1737" s="52">
        <v>0</v>
      </c>
      <c r="U1737" s="64">
        <f t="shared" si="173"/>
        <v>55272756.262927406</v>
      </c>
      <c r="V1737" s="48">
        <v>4700930</v>
      </c>
      <c r="W1737" s="34">
        <v>32892136.800000001</v>
      </c>
      <c r="X1737" s="36">
        <v>17679689.460000001</v>
      </c>
      <c r="Y1737" s="41">
        <f t="shared" si="174"/>
        <v>55272756.259999998</v>
      </c>
      <c r="Z1737" s="42">
        <f t="shared" si="175"/>
        <v>2.9274076223373413E-3</v>
      </c>
    </row>
    <row r="1738" spans="1:26" x14ac:dyDescent="0.25">
      <c r="A1738" s="7" t="s">
        <v>2303</v>
      </c>
      <c r="B1738" s="56" t="s">
        <v>1614</v>
      </c>
      <c r="C1738" s="6" t="s">
        <v>1613</v>
      </c>
      <c r="D1738" s="37" t="s">
        <v>1640</v>
      </c>
      <c r="E1738" s="8" t="s">
        <v>1641</v>
      </c>
      <c r="F1738" s="5">
        <v>0</v>
      </c>
      <c r="G1738" s="2">
        <v>0</v>
      </c>
      <c r="H1738" s="2">
        <v>0</v>
      </c>
      <c r="I1738" s="2">
        <v>0</v>
      </c>
      <c r="J1738" s="2">
        <v>0</v>
      </c>
      <c r="K1738" s="2">
        <v>0</v>
      </c>
      <c r="L1738" s="2">
        <v>0</v>
      </c>
      <c r="M1738" s="24">
        <f t="shared" si="171"/>
        <v>0</v>
      </c>
      <c r="N1738" s="18">
        <v>0</v>
      </c>
      <c r="O1738" s="17">
        <v>0</v>
      </c>
      <c r="P1738" s="17">
        <v>0</v>
      </c>
      <c r="Q1738" s="33">
        <v>0</v>
      </c>
      <c r="R1738" s="35">
        <v>0</v>
      </c>
      <c r="S1738" s="40">
        <f t="shared" si="172"/>
        <v>0</v>
      </c>
      <c r="T1738" s="52">
        <v>0</v>
      </c>
      <c r="U1738" s="64">
        <f t="shared" si="173"/>
        <v>0</v>
      </c>
      <c r="V1738" s="48">
        <v>0</v>
      </c>
      <c r="W1738" s="34">
        <v>0</v>
      </c>
      <c r="X1738" s="36">
        <v>0</v>
      </c>
      <c r="Y1738" s="41">
        <f t="shared" si="174"/>
        <v>0</v>
      </c>
      <c r="Z1738" s="42">
        <f t="shared" si="175"/>
        <v>0</v>
      </c>
    </row>
    <row r="1739" spans="1:26" x14ac:dyDescent="0.25">
      <c r="A1739" s="7" t="s">
        <v>2303</v>
      </c>
      <c r="B1739" s="56" t="s">
        <v>1614</v>
      </c>
      <c r="C1739" s="6" t="s">
        <v>1613</v>
      </c>
      <c r="D1739" s="37" t="s">
        <v>1644</v>
      </c>
      <c r="E1739" s="8" t="s">
        <v>1645</v>
      </c>
      <c r="F1739" s="5">
        <v>410817519.43694389</v>
      </c>
      <c r="G1739" s="2">
        <v>9365967</v>
      </c>
      <c r="H1739" s="2">
        <v>0</v>
      </c>
      <c r="I1739" s="2">
        <v>0</v>
      </c>
      <c r="J1739" s="2">
        <v>0</v>
      </c>
      <c r="K1739" s="2">
        <v>0</v>
      </c>
      <c r="L1739" s="2">
        <v>0</v>
      </c>
      <c r="M1739" s="24">
        <f t="shared" si="171"/>
        <v>420183486.43694389</v>
      </c>
      <c r="N1739" s="18">
        <v>9365967</v>
      </c>
      <c r="O1739" s="17">
        <v>0</v>
      </c>
      <c r="P1739" s="17">
        <v>43504993</v>
      </c>
      <c r="Q1739" s="33">
        <v>167609353.90130535</v>
      </c>
      <c r="R1739" s="35">
        <v>92516840.939999998</v>
      </c>
      <c r="S1739" s="40">
        <f t="shared" si="172"/>
        <v>312997154.84130538</v>
      </c>
      <c r="T1739" s="52">
        <v>0</v>
      </c>
      <c r="U1739" s="64">
        <f t="shared" si="173"/>
        <v>312997154.84130538</v>
      </c>
      <c r="V1739" s="48">
        <v>43504993</v>
      </c>
      <c r="W1739" s="34">
        <v>167609353.90000001</v>
      </c>
      <c r="X1739" s="36">
        <v>101882807.94</v>
      </c>
      <c r="Y1739" s="41">
        <f t="shared" si="174"/>
        <v>312997154.84000003</v>
      </c>
      <c r="Z1739" s="42">
        <f t="shared" si="175"/>
        <v>1.3053417205810547E-3</v>
      </c>
    </row>
    <row r="1740" spans="1:26" x14ac:dyDescent="0.25">
      <c r="A1740" s="7" t="s">
        <v>2303</v>
      </c>
      <c r="B1740" s="56" t="s">
        <v>1614</v>
      </c>
      <c r="C1740" s="6" t="s">
        <v>1613</v>
      </c>
      <c r="D1740" s="37" t="s">
        <v>1650</v>
      </c>
      <c r="E1740" s="8" t="s">
        <v>1651</v>
      </c>
      <c r="F1740" s="5">
        <v>0</v>
      </c>
      <c r="G1740" s="2">
        <v>8.149072527885437E-10</v>
      </c>
      <c r="H1740" s="2">
        <v>-8.149072527885437E-10</v>
      </c>
      <c r="I1740" s="2">
        <v>0</v>
      </c>
      <c r="J1740" s="2">
        <v>0</v>
      </c>
      <c r="K1740" s="2">
        <v>0</v>
      </c>
      <c r="L1740" s="2">
        <v>0</v>
      </c>
      <c r="M1740" s="24">
        <f t="shared" si="171"/>
        <v>0</v>
      </c>
      <c r="N1740" s="18">
        <v>8.149072527885437E-10</v>
      </c>
      <c r="O1740" s="17">
        <v>-8.149072527885437E-10</v>
      </c>
      <c r="P1740" s="17">
        <v>0</v>
      </c>
      <c r="Q1740" s="33">
        <v>0</v>
      </c>
      <c r="R1740" s="35">
        <v>0</v>
      </c>
      <c r="S1740" s="40">
        <f t="shared" si="172"/>
        <v>0</v>
      </c>
      <c r="T1740" s="52">
        <v>0</v>
      </c>
      <c r="U1740" s="64">
        <f t="shared" si="173"/>
        <v>0</v>
      </c>
      <c r="V1740" s="48">
        <v>0</v>
      </c>
      <c r="W1740" s="34">
        <v>0</v>
      </c>
      <c r="X1740" s="36">
        <v>0</v>
      </c>
      <c r="Y1740" s="41">
        <f t="shared" si="174"/>
        <v>0</v>
      </c>
      <c r="Z1740" s="42">
        <f t="shared" si="175"/>
        <v>0</v>
      </c>
    </row>
    <row r="1741" spans="1:26" x14ac:dyDescent="0.25">
      <c r="A1741" s="7" t="s">
        <v>2303</v>
      </c>
      <c r="B1741" s="56" t="s">
        <v>1614</v>
      </c>
      <c r="C1741" s="6" t="s">
        <v>1613</v>
      </c>
      <c r="D1741" s="37" t="s">
        <v>1652</v>
      </c>
      <c r="E1741" s="8" t="s">
        <v>1653</v>
      </c>
      <c r="F1741" s="5">
        <v>2602543.8069522367</v>
      </c>
      <c r="G1741" s="2">
        <v>-6.0000000055879354E-2</v>
      </c>
      <c r="H1741" s="2">
        <v>0</v>
      </c>
      <c r="I1741" s="2">
        <v>0</v>
      </c>
      <c r="J1741" s="2">
        <v>0</v>
      </c>
      <c r="K1741" s="2">
        <v>0</v>
      </c>
      <c r="L1741" s="2">
        <v>0</v>
      </c>
      <c r="M1741" s="24">
        <f t="shared" si="171"/>
        <v>2602543.7469522366</v>
      </c>
      <c r="N1741" s="18">
        <v>-6.0000000055879354E-2</v>
      </c>
      <c r="O1741" s="17">
        <v>0</v>
      </c>
      <c r="P1741" s="17">
        <v>205501</v>
      </c>
      <c r="Q1741" s="33">
        <v>1453720.5056943414</v>
      </c>
      <c r="R1741" s="35">
        <v>225266.49</v>
      </c>
      <c r="S1741" s="40">
        <f t="shared" si="172"/>
        <v>1884487.9356943413</v>
      </c>
      <c r="T1741" s="52">
        <v>0</v>
      </c>
      <c r="U1741" s="64">
        <f t="shared" si="173"/>
        <v>1884487.9356943413</v>
      </c>
      <c r="V1741" s="48">
        <v>205501</v>
      </c>
      <c r="W1741" s="34">
        <v>0</v>
      </c>
      <c r="X1741" s="36">
        <v>214067.28</v>
      </c>
      <c r="Y1741" s="41">
        <f t="shared" si="174"/>
        <v>419568.28</v>
      </c>
      <c r="Z1741" s="42">
        <f t="shared" si="175"/>
        <v>1464919.6556943413</v>
      </c>
    </row>
    <row r="1742" spans="1:26" x14ac:dyDescent="0.25">
      <c r="A1742" s="7" t="s">
        <v>2303</v>
      </c>
      <c r="B1742" s="56" t="s">
        <v>1614</v>
      </c>
      <c r="C1742" s="6" t="s">
        <v>1613</v>
      </c>
      <c r="D1742" s="37" t="s">
        <v>1654</v>
      </c>
      <c r="E1742" s="8" t="s">
        <v>1655</v>
      </c>
      <c r="F1742" s="5">
        <v>101787027.4069529</v>
      </c>
      <c r="G1742" s="2">
        <v>5639802.0500000119</v>
      </c>
      <c r="H1742" s="2">
        <v>0</v>
      </c>
      <c r="I1742" s="2">
        <v>0</v>
      </c>
      <c r="J1742" s="2">
        <v>0</v>
      </c>
      <c r="K1742" s="2">
        <v>0</v>
      </c>
      <c r="L1742" s="2">
        <v>0</v>
      </c>
      <c r="M1742" s="24">
        <f t="shared" si="171"/>
        <v>107426829.45695291</v>
      </c>
      <c r="N1742" s="18">
        <v>5639802.0500000119</v>
      </c>
      <c r="O1742" s="17">
        <v>0</v>
      </c>
      <c r="P1742" s="17">
        <v>8705821</v>
      </c>
      <c r="Q1742" s="33">
        <v>53118438.151513085</v>
      </c>
      <c r="R1742" s="35">
        <v>20497920.146564964</v>
      </c>
      <c r="S1742" s="40">
        <f t="shared" si="172"/>
        <v>87961981.348078057</v>
      </c>
      <c r="T1742" s="52">
        <v>0</v>
      </c>
      <c r="U1742" s="64">
        <f t="shared" si="173"/>
        <v>87961981.348078057</v>
      </c>
      <c r="V1742" s="48">
        <v>8705821</v>
      </c>
      <c r="W1742" s="34">
        <v>53118438</v>
      </c>
      <c r="X1742" s="36">
        <v>25034891.579999998</v>
      </c>
      <c r="Y1742" s="41">
        <f t="shared" si="174"/>
        <v>86859150.579999998</v>
      </c>
      <c r="Z1742" s="42">
        <f t="shared" si="175"/>
        <v>1102830.768078059</v>
      </c>
    </row>
    <row r="1743" spans="1:26" x14ac:dyDescent="0.25">
      <c r="A1743" s="7" t="s">
        <v>2303</v>
      </c>
      <c r="B1743" s="56" t="s">
        <v>1614</v>
      </c>
      <c r="C1743" s="6" t="s">
        <v>1613</v>
      </c>
      <c r="D1743" s="37" t="s">
        <v>1658</v>
      </c>
      <c r="E1743" s="8" t="s">
        <v>1659</v>
      </c>
      <c r="F1743" s="5">
        <v>12945513.517390061</v>
      </c>
      <c r="G1743" s="2">
        <v>19067886.165239729</v>
      </c>
      <c r="H1743" s="2">
        <v>4083595.7847602735</v>
      </c>
      <c r="I1743" s="2">
        <v>0</v>
      </c>
      <c r="J1743" s="2">
        <v>0</v>
      </c>
      <c r="K1743" s="2">
        <v>0</v>
      </c>
      <c r="L1743" s="2">
        <v>0</v>
      </c>
      <c r="M1743" s="24">
        <f t="shared" si="171"/>
        <v>36096995.46739006</v>
      </c>
      <c r="N1743" s="18">
        <v>19067886.165239729</v>
      </c>
      <c r="O1743" s="17">
        <v>4083595.7847602735</v>
      </c>
      <c r="P1743" s="17">
        <v>2315689</v>
      </c>
      <c r="Q1743" s="33">
        <v>0</v>
      </c>
      <c r="R1743" s="35">
        <v>16927784.870000001</v>
      </c>
      <c r="S1743" s="40">
        <f t="shared" si="172"/>
        <v>42394955.820000008</v>
      </c>
      <c r="T1743" s="52">
        <v>0</v>
      </c>
      <c r="U1743" s="64">
        <f t="shared" si="173"/>
        <v>42394955.820000008</v>
      </c>
      <c r="V1743" s="48">
        <v>0</v>
      </c>
      <c r="W1743" s="34">
        <v>0</v>
      </c>
      <c r="X1743" s="36">
        <v>0</v>
      </c>
      <c r="Y1743" s="41">
        <f t="shared" si="174"/>
        <v>0</v>
      </c>
      <c r="Z1743" s="42">
        <f t="shared" si="175"/>
        <v>42394955.820000008</v>
      </c>
    </row>
    <row r="1744" spans="1:26" x14ac:dyDescent="0.25">
      <c r="A1744" s="7" t="s">
        <v>2303</v>
      </c>
      <c r="B1744" s="56" t="s">
        <v>1614</v>
      </c>
      <c r="C1744" s="6" t="s">
        <v>1613</v>
      </c>
      <c r="D1744" s="37" t="s">
        <v>1662</v>
      </c>
      <c r="E1744" s="8" t="s">
        <v>1663</v>
      </c>
      <c r="F1744" s="5">
        <v>2779748.2112364518</v>
      </c>
      <c r="G1744" s="2">
        <v>0</v>
      </c>
      <c r="H1744" s="2">
        <v>0</v>
      </c>
      <c r="I1744" s="2">
        <v>0</v>
      </c>
      <c r="J1744" s="2">
        <v>0</v>
      </c>
      <c r="K1744" s="2">
        <v>0</v>
      </c>
      <c r="L1744" s="2">
        <v>0</v>
      </c>
      <c r="M1744" s="24">
        <f t="shared" si="171"/>
        <v>2779748.2112364518</v>
      </c>
      <c r="N1744" s="18">
        <v>0</v>
      </c>
      <c r="O1744" s="17">
        <v>0</v>
      </c>
      <c r="P1744" s="17">
        <v>33323</v>
      </c>
      <c r="Q1744" s="33">
        <v>2593458.4706789688</v>
      </c>
      <c r="R1744" s="35">
        <v>4574452.1500000004</v>
      </c>
      <c r="S1744" s="40">
        <f t="shared" si="172"/>
        <v>7201233.6206789687</v>
      </c>
      <c r="T1744" s="52">
        <v>0</v>
      </c>
      <c r="U1744" s="64">
        <f t="shared" si="173"/>
        <v>7201233.6206789687</v>
      </c>
      <c r="V1744" s="48">
        <v>33323</v>
      </c>
      <c r="W1744" s="34">
        <v>2593458</v>
      </c>
      <c r="X1744" s="36">
        <v>152966</v>
      </c>
      <c r="Y1744" s="41">
        <f t="shared" si="174"/>
        <v>2779747</v>
      </c>
      <c r="Z1744" s="42">
        <f t="shared" si="175"/>
        <v>4421486.6206789687</v>
      </c>
    </row>
    <row r="1745" spans="1:26" x14ac:dyDescent="0.25">
      <c r="A1745" s="7" t="s">
        <v>2303</v>
      </c>
      <c r="B1745" s="56" t="s">
        <v>1614</v>
      </c>
      <c r="C1745" s="6" t="s">
        <v>1613</v>
      </c>
      <c r="D1745" s="37" t="s">
        <v>1664</v>
      </c>
      <c r="E1745" s="8" t="s">
        <v>1665</v>
      </c>
      <c r="F1745" s="5">
        <v>297365.10029023245</v>
      </c>
      <c r="G1745" s="2">
        <v>2030982</v>
      </c>
      <c r="H1745" s="2">
        <v>0</v>
      </c>
      <c r="I1745" s="2">
        <v>0</v>
      </c>
      <c r="J1745" s="2">
        <v>0</v>
      </c>
      <c r="K1745" s="2">
        <v>0</v>
      </c>
      <c r="L1745" s="2">
        <v>0</v>
      </c>
      <c r="M1745" s="24">
        <f t="shared" si="171"/>
        <v>2328347.1002902323</v>
      </c>
      <c r="N1745" s="18">
        <v>2030982</v>
      </c>
      <c r="O1745" s="17">
        <v>0</v>
      </c>
      <c r="P1745" s="17">
        <v>53193</v>
      </c>
      <c r="Q1745" s="33">
        <v>0</v>
      </c>
      <c r="R1745" s="35">
        <v>378704.92</v>
      </c>
      <c r="S1745" s="40">
        <f t="shared" si="172"/>
        <v>2462879.92</v>
      </c>
      <c r="T1745" s="52">
        <v>0</v>
      </c>
      <c r="U1745" s="64">
        <f t="shared" si="173"/>
        <v>2462879.92</v>
      </c>
      <c r="V1745" s="48">
        <v>0</v>
      </c>
      <c r="W1745" s="34">
        <v>0</v>
      </c>
      <c r="X1745" s="36">
        <v>0</v>
      </c>
      <c r="Y1745" s="41">
        <f t="shared" si="174"/>
        <v>0</v>
      </c>
      <c r="Z1745" s="42">
        <f t="shared" si="175"/>
        <v>2462879.92</v>
      </c>
    </row>
    <row r="1746" spans="1:26" x14ac:dyDescent="0.25">
      <c r="A1746" s="7" t="s">
        <v>2303</v>
      </c>
      <c r="B1746" s="56" t="s">
        <v>1614</v>
      </c>
      <c r="C1746" s="6" t="s">
        <v>1613</v>
      </c>
      <c r="D1746" s="37" t="s">
        <v>1666</v>
      </c>
      <c r="E1746" s="8" t="s">
        <v>1667</v>
      </c>
      <c r="F1746" s="5">
        <v>1956266.1658480768</v>
      </c>
      <c r="G1746" s="2">
        <v>0</v>
      </c>
      <c r="H1746" s="2">
        <v>0</v>
      </c>
      <c r="I1746" s="2">
        <v>0</v>
      </c>
      <c r="J1746" s="2">
        <v>0</v>
      </c>
      <c r="K1746" s="2">
        <v>0</v>
      </c>
      <c r="L1746" s="2">
        <v>0</v>
      </c>
      <c r="M1746" s="24">
        <f t="shared" si="171"/>
        <v>1956266.1658480768</v>
      </c>
      <c r="N1746" s="18">
        <v>0</v>
      </c>
      <c r="O1746" s="17">
        <v>0</v>
      </c>
      <c r="P1746" s="17">
        <v>44289</v>
      </c>
      <c r="Q1746" s="33">
        <v>1708674.0179842599</v>
      </c>
      <c r="R1746" s="35">
        <v>36678.910000000003</v>
      </c>
      <c r="S1746" s="40">
        <f t="shared" si="172"/>
        <v>1789641.9279842598</v>
      </c>
      <c r="T1746" s="52">
        <v>0</v>
      </c>
      <c r="U1746" s="64">
        <f t="shared" si="173"/>
        <v>1789641.9279842598</v>
      </c>
      <c r="V1746" s="48">
        <v>44289</v>
      </c>
      <c r="W1746" s="34">
        <v>1708674</v>
      </c>
      <c r="X1746" s="36">
        <v>36678.910000000003</v>
      </c>
      <c r="Y1746" s="41">
        <f t="shared" si="174"/>
        <v>1789641.91</v>
      </c>
      <c r="Z1746" s="42">
        <f t="shared" si="175"/>
        <v>1.7984259873628616E-2</v>
      </c>
    </row>
    <row r="1747" spans="1:26" x14ac:dyDescent="0.25">
      <c r="A1747" s="7" t="s">
        <v>2303</v>
      </c>
      <c r="B1747" s="56" t="s">
        <v>1614</v>
      </c>
      <c r="C1747" s="6" t="s">
        <v>1613</v>
      </c>
      <c r="D1747" s="37" t="s">
        <v>1668</v>
      </c>
      <c r="E1747" s="8" t="s">
        <v>1669</v>
      </c>
      <c r="F1747" s="5">
        <v>20550908.807437636</v>
      </c>
      <c r="G1747" s="2">
        <v>1507979</v>
      </c>
      <c r="H1747" s="2">
        <v>0</v>
      </c>
      <c r="I1747" s="2">
        <v>0</v>
      </c>
      <c r="J1747" s="2">
        <v>0</v>
      </c>
      <c r="K1747" s="2">
        <v>0</v>
      </c>
      <c r="L1747" s="2">
        <v>0</v>
      </c>
      <c r="M1747" s="24">
        <f t="shared" si="171"/>
        <v>22058887.807437636</v>
      </c>
      <c r="N1747" s="18">
        <v>1507979</v>
      </c>
      <c r="O1747" s="17">
        <v>0</v>
      </c>
      <c r="P1747" s="17">
        <v>907429</v>
      </c>
      <c r="Q1747" s="33">
        <v>15478061.209457479</v>
      </c>
      <c r="R1747" s="35">
        <v>4306057.2600000007</v>
      </c>
      <c r="S1747" s="40">
        <f t="shared" si="172"/>
        <v>22199526.469457481</v>
      </c>
      <c r="T1747" s="52">
        <v>0</v>
      </c>
      <c r="U1747" s="64">
        <f t="shared" si="173"/>
        <v>22199526.469457481</v>
      </c>
      <c r="V1747" s="48">
        <v>907429</v>
      </c>
      <c r="W1747" s="34">
        <v>15478061</v>
      </c>
      <c r="X1747" s="36">
        <v>3432103.91</v>
      </c>
      <c r="Y1747" s="41">
        <f t="shared" si="174"/>
        <v>19817593.91</v>
      </c>
      <c r="Z1747" s="42">
        <f t="shared" si="175"/>
        <v>2381932.5594574809</v>
      </c>
    </row>
    <row r="1748" spans="1:26" x14ac:dyDescent="0.25">
      <c r="A1748" s="7" t="s">
        <v>2303</v>
      </c>
      <c r="B1748" s="56" t="s">
        <v>1614</v>
      </c>
      <c r="C1748" s="6" t="s">
        <v>1613</v>
      </c>
      <c r="D1748" s="37" t="s">
        <v>1674</v>
      </c>
      <c r="E1748" s="8" t="s">
        <v>1675</v>
      </c>
      <c r="F1748" s="5">
        <v>67237329.092829704</v>
      </c>
      <c r="G1748" s="2">
        <v>0</v>
      </c>
      <c r="H1748" s="2">
        <v>14336351.020000026</v>
      </c>
      <c r="I1748" s="2">
        <v>0</v>
      </c>
      <c r="J1748" s="2">
        <v>0</v>
      </c>
      <c r="K1748" s="2">
        <v>0</v>
      </c>
      <c r="L1748" s="2">
        <v>0</v>
      </c>
      <c r="M1748" s="24">
        <f t="shared" si="171"/>
        <v>81573680.11282973</v>
      </c>
      <c r="N1748" s="18">
        <v>0</v>
      </c>
      <c r="O1748" s="17">
        <v>14336351.020000026</v>
      </c>
      <c r="P1748" s="17">
        <v>12027390</v>
      </c>
      <c r="Q1748" s="33">
        <v>0</v>
      </c>
      <c r="R1748" s="35">
        <v>48136161.079999998</v>
      </c>
      <c r="S1748" s="40">
        <f t="shared" si="172"/>
        <v>74499902.100000024</v>
      </c>
      <c r="T1748" s="52">
        <v>0</v>
      </c>
      <c r="U1748" s="64">
        <f t="shared" si="173"/>
        <v>74499902.100000024</v>
      </c>
      <c r="V1748" s="48">
        <v>12027390</v>
      </c>
      <c r="W1748" s="34">
        <v>0</v>
      </c>
      <c r="X1748" s="36">
        <v>57280204.020000003</v>
      </c>
      <c r="Y1748" s="41">
        <f t="shared" si="174"/>
        <v>69307594.020000011</v>
      </c>
      <c r="Z1748" s="42">
        <f t="shared" si="175"/>
        <v>5192308.0800000131</v>
      </c>
    </row>
    <row r="1749" spans="1:26" x14ac:dyDescent="0.25">
      <c r="A1749" s="7" t="s">
        <v>2303</v>
      </c>
      <c r="B1749" s="56" t="s">
        <v>1614</v>
      </c>
      <c r="C1749" s="6" t="s">
        <v>1613</v>
      </c>
      <c r="D1749" s="37" t="s">
        <v>1678</v>
      </c>
      <c r="E1749" s="8" t="s">
        <v>1679</v>
      </c>
      <c r="F1749" s="5">
        <v>153149891.46406078</v>
      </c>
      <c r="G1749" s="2">
        <v>3290491</v>
      </c>
      <c r="H1749" s="2">
        <v>0</v>
      </c>
      <c r="I1749" s="2">
        <v>0</v>
      </c>
      <c r="J1749" s="2">
        <v>0</v>
      </c>
      <c r="K1749" s="2">
        <v>0</v>
      </c>
      <c r="L1749" s="2">
        <v>0</v>
      </c>
      <c r="M1749" s="24">
        <f t="shared" si="171"/>
        <v>156440382.46406078</v>
      </c>
      <c r="N1749" s="18">
        <v>3290491</v>
      </c>
      <c r="O1749" s="17">
        <v>0</v>
      </c>
      <c r="P1749" s="17">
        <v>5765002</v>
      </c>
      <c r="Q1749" s="33">
        <v>120921507.29742627</v>
      </c>
      <c r="R1749" s="35">
        <v>70452826.519999996</v>
      </c>
      <c r="S1749" s="40">
        <f t="shared" si="172"/>
        <v>200429826.81742626</v>
      </c>
      <c r="T1749" s="52">
        <v>0</v>
      </c>
      <c r="U1749" s="64">
        <f t="shared" si="173"/>
        <v>200429826.81742626</v>
      </c>
      <c r="V1749" s="48">
        <v>5765002</v>
      </c>
      <c r="W1749" s="34">
        <v>120921507</v>
      </c>
      <c r="X1749" s="36">
        <v>29753873</v>
      </c>
      <c r="Y1749" s="41">
        <f t="shared" si="174"/>
        <v>156440382</v>
      </c>
      <c r="Z1749" s="42">
        <f t="shared" si="175"/>
        <v>43989444.817426264</v>
      </c>
    </row>
    <row r="1750" spans="1:26" x14ac:dyDescent="0.25">
      <c r="A1750" s="7" t="s">
        <v>2303</v>
      </c>
      <c r="B1750" s="56" t="s">
        <v>1614</v>
      </c>
      <c r="C1750" s="6" t="s">
        <v>1613</v>
      </c>
      <c r="D1750" s="37" t="s">
        <v>1680</v>
      </c>
      <c r="E1750" s="8" t="s">
        <v>1681</v>
      </c>
      <c r="F1750" s="5">
        <v>38659446.080265149</v>
      </c>
      <c r="G1750" s="2">
        <v>16212</v>
      </c>
      <c r="H1750" s="2">
        <v>0</v>
      </c>
      <c r="I1750" s="2">
        <v>0</v>
      </c>
      <c r="J1750" s="2">
        <v>0</v>
      </c>
      <c r="K1750" s="2">
        <v>0</v>
      </c>
      <c r="L1750" s="2">
        <v>0</v>
      </c>
      <c r="M1750" s="24">
        <f t="shared" si="171"/>
        <v>38675658.080265149</v>
      </c>
      <c r="N1750" s="18">
        <v>16212</v>
      </c>
      <c r="O1750" s="17">
        <v>0</v>
      </c>
      <c r="P1750" s="17">
        <v>768426</v>
      </c>
      <c r="Q1750" s="33">
        <v>34363674.800350107</v>
      </c>
      <c r="R1750" s="35">
        <v>2034030.0487040412</v>
      </c>
      <c r="S1750" s="40">
        <f t="shared" si="172"/>
        <v>37182342.84905415</v>
      </c>
      <c r="T1750" s="52">
        <v>0</v>
      </c>
      <c r="U1750" s="64">
        <f t="shared" si="173"/>
        <v>37182342.84905415</v>
      </c>
      <c r="V1750" s="48">
        <v>768426</v>
      </c>
      <c r="W1750" s="34">
        <v>34363674.799999997</v>
      </c>
      <c r="X1750" s="36">
        <v>1816734.74</v>
      </c>
      <c r="Y1750" s="41">
        <f t="shared" si="174"/>
        <v>36948835.539999999</v>
      </c>
      <c r="Z1750" s="42">
        <f t="shared" si="175"/>
        <v>233507.30905415118</v>
      </c>
    </row>
    <row r="1751" spans="1:26" x14ac:dyDescent="0.25">
      <c r="A1751" s="7" t="s">
        <v>2303</v>
      </c>
      <c r="B1751" s="56" t="s">
        <v>1614</v>
      </c>
      <c r="C1751" s="6" t="s">
        <v>1613</v>
      </c>
      <c r="D1751" s="37" t="s">
        <v>1682</v>
      </c>
      <c r="E1751" s="8" t="s">
        <v>1683</v>
      </c>
      <c r="F1751" s="5">
        <v>587535679.8054086</v>
      </c>
      <c r="G1751" s="2">
        <v>172737985.25</v>
      </c>
      <c r="H1751" s="2">
        <v>0</v>
      </c>
      <c r="I1751" s="2">
        <v>0</v>
      </c>
      <c r="J1751" s="2">
        <v>0</v>
      </c>
      <c r="K1751" s="2">
        <v>0</v>
      </c>
      <c r="L1751" s="2">
        <v>0</v>
      </c>
      <c r="M1751" s="24">
        <f t="shared" si="171"/>
        <v>760273665.0554086</v>
      </c>
      <c r="N1751" s="18">
        <v>172737985.25</v>
      </c>
      <c r="O1751" s="17">
        <v>0</v>
      </c>
      <c r="P1751" s="17">
        <v>61303225</v>
      </c>
      <c r="Q1751" s="33">
        <v>244829158.74513131</v>
      </c>
      <c r="R1751" s="35">
        <v>200078764.3597101</v>
      </c>
      <c r="S1751" s="40">
        <f t="shared" si="172"/>
        <v>678949133.35484147</v>
      </c>
      <c r="T1751" s="52">
        <v>0</v>
      </c>
      <c r="U1751" s="64">
        <f t="shared" si="173"/>
        <v>678949133.35484147</v>
      </c>
      <c r="V1751" s="48">
        <v>61303225</v>
      </c>
      <c r="W1751" s="34">
        <v>244829158.75</v>
      </c>
      <c r="X1751" s="36">
        <v>367311072</v>
      </c>
      <c r="Y1751" s="41">
        <f t="shared" si="174"/>
        <v>673443455.75</v>
      </c>
      <c r="Z1751" s="42">
        <f t="shared" si="175"/>
        <v>5505677.6048414707</v>
      </c>
    </row>
    <row r="1752" spans="1:26" x14ac:dyDescent="0.25">
      <c r="A1752" s="7" t="s">
        <v>2303</v>
      </c>
      <c r="B1752" s="56" t="s">
        <v>1614</v>
      </c>
      <c r="C1752" s="6" t="s">
        <v>1613</v>
      </c>
      <c r="D1752" s="37" t="s">
        <v>1688</v>
      </c>
      <c r="E1752" s="8" t="s">
        <v>1689</v>
      </c>
      <c r="F1752" s="5">
        <v>9851303467.2155552</v>
      </c>
      <c r="G1752" s="2">
        <v>80363708.840000153</v>
      </c>
      <c r="H1752" s="2">
        <v>0</v>
      </c>
      <c r="I1752" s="2">
        <v>0</v>
      </c>
      <c r="J1752" s="2">
        <v>0</v>
      </c>
      <c r="K1752" s="2">
        <v>0</v>
      </c>
      <c r="L1752" s="2">
        <v>0</v>
      </c>
      <c r="M1752" s="24">
        <f t="shared" si="171"/>
        <v>9931667176.0555553</v>
      </c>
      <c r="N1752" s="18">
        <v>80363708.840000153</v>
      </c>
      <c r="O1752" s="17">
        <v>0</v>
      </c>
      <c r="P1752" s="17">
        <v>1762197784</v>
      </c>
      <c r="Q1752" s="33">
        <v>0</v>
      </c>
      <c r="R1752" s="35">
        <v>1037227897.3</v>
      </c>
      <c r="S1752" s="40">
        <f t="shared" si="172"/>
        <v>2879789390.1400003</v>
      </c>
      <c r="T1752" s="52">
        <v>0</v>
      </c>
      <c r="U1752" s="64">
        <f t="shared" si="173"/>
        <v>2879789390.1400003</v>
      </c>
      <c r="V1752" s="48">
        <v>1762197784</v>
      </c>
      <c r="W1752" s="34">
        <v>0</v>
      </c>
      <c r="X1752" s="36">
        <v>936516770.62</v>
      </c>
      <c r="Y1752" s="41">
        <f t="shared" si="174"/>
        <v>2698714554.6199999</v>
      </c>
      <c r="Z1752" s="42">
        <f t="shared" si="175"/>
        <v>181074835.52000046</v>
      </c>
    </row>
    <row r="1753" spans="1:26" x14ac:dyDescent="0.25">
      <c r="A1753" s="7" t="s">
        <v>2303</v>
      </c>
      <c r="B1753" s="56" t="s">
        <v>1614</v>
      </c>
      <c r="C1753" s="6" t="s">
        <v>1613</v>
      </c>
      <c r="D1753" s="37" t="s">
        <v>1690</v>
      </c>
      <c r="E1753" s="8" t="s">
        <v>1691</v>
      </c>
      <c r="F1753" s="5">
        <v>54412552.592071943</v>
      </c>
      <c r="G1753" s="2">
        <v>146050</v>
      </c>
      <c r="H1753" s="2">
        <v>0</v>
      </c>
      <c r="I1753" s="2">
        <v>0</v>
      </c>
      <c r="J1753" s="2">
        <v>0</v>
      </c>
      <c r="K1753" s="2">
        <v>0</v>
      </c>
      <c r="L1753" s="2">
        <v>0</v>
      </c>
      <c r="M1753" s="24">
        <f t="shared" si="171"/>
        <v>54558602.592071943</v>
      </c>
      <c r="N1753" s="18">
        <v>146050</v>
      </c>
      <c r="O1753" s="17">
        <v>0</v>
      </c>
      <c r="P1753" s="17">
        <v>4118415</v>
      </c>
      <c r="Q1753" s="33">
        <v>31389169.654286578</v>
      </c>
      <c r="R1753" s="35">
        <v>9480466.0599999987</v>
      </c>
      <c r="S1753" s="40">
        <f t="shared" si="172"/>
        <v>45134100.714286581</v>
      </c>
      <c r="T1753" s="52">
        <v>0</v>
      </c>
      <c r="U1753" s="64">
        <f t="shared" si="173"/>
        <v>45134100.714286581</v>
      </c>
      <c r="V1753" s="48">
        <v>4118415</v>
      </c>
      <c r="W1753" s="34">
        <v>31389169.649999999</v>
      </c>
      <c r="X1753" s="36">
        <v>7649322.4699999997</v>
      </c>
      <c r="Y1753" s="41">
        <f t="shared" si="174"/>
        <v>43156907.119999997</v>
      </c>
      <c r="Z1753" s="42">
        <f t="shared" si="175"/>
        <v>1977193.5942865834</v>
      </c>
    </row>
    <row r="1754" spans="1:26" x14ac:dyDescent="0.25">
      <c r="A1754" s="7" t="s">
        <v>2303</v>
      </c>
      <c r="B1754" s="56" t="s">
        <v>1614</v>
      </c>
      <c r="C1754" s="6" t="s">
        <v>1613</v>
      </c>
      <c r="D1754" s="37" t="s">
        <v>1694</v>
      </c>
      <c r="E1754" s="8" t="s">
        <v>1695</v>
      </c>
      <c r="F1754" s="5">
        <v>5227851.3316636579</v>
      </c>
      <c r="G1754" s="2">
        <v>0</v>
      </c>
      <c r="H1754" s="2">
        <v>0</v>
      </c>
      <c r="I1754" s="2">
        <v>0</v>
      </c>
      <c r="J1754" s="2">
        <v>0</v>
      </c>
      <c r="K1754" s="2">
        <v>0</v>
      </c>
      <c r="L1754" s="2">
        <v>0</v>
      </c>
      <c r="M1754" s="24">
        <f t="shared" si="171"/>
        <v>5227851.3316636579</v>
      </c>
      <c r="N1754" s="18">
        <v>0</v>
      </c>
      <c r="O1754" s="17">
        <v>0</v>
      </c>
      <c r="P1754" s="17">
        <v>132953</v>
      </c>
      <c r="Q1754" s="33">
        <v>4484599.5988005223</v>
      </c>
      <c r="R1754" s="35">
        <v>1904264.58</v>
      </c>
      <c r="S1754" s="40">
        <f t="shared" si="172"/>
        <v>6521817.1788005223</v>
      </c>
      <c r="T1754" s="52">
        <v>0</v>
      </c>
      <c r="U1754" s="64">
        <f t="shared" si="173"/>
        <v>6521817.1788005223</v>
      </c>
      <c r="V1754" s="48">
        <v>132953</v>
      </c>
      <c r="W1754" s="34">
        <v>4484599.5999999996</v>
      </c>
      <c r="X1754" s="36">
        <v>610298.86</v>
      </c>
      <c r="Y1754" s="41">
        <f t="shared" si="174"/>
        <v>5227851.46</v>
      </c>
      <c r="Z1754" s="42">
        <f t="shared" si="175"/>
        <v>1293965.7188005224</v>
      </c>
    </row>
    <row r="1755" spans="1:26" x14ac:dyDescent="0.25">
      <c r="A1755" s="7" t="s">
        <v>2303</v>
      </c>
      <c r="B1755" s="56" t="s">
        <v>1697</v>
      </c>
      <c r="C1755" s="6" t="s">
        <v>1696</v>
      </c>
      <c r="D1755" s="37" t="s">
        <v>1697</v>
      </c>
      <c r="E1755" s="8" t="s">
        <v>2337</v>
      </c>
      <c r="F1755" s="5">
        <v>3770478.1964267632</v>
      </c>
      <c r="G1755" s="2">
        <v>30954.584858996794</v>
      </c>
      <c r="H1755" s="2">
        <v>2320674.9051410039</v>
      </c>
      <c r="I1755" s="2">
        <v>0</v>
      </c>
      <c r="J1755" s="2">
        <v>0</v>
      </c>
      <c r="K1755" s="2">
        <v>0</v>
      </c>
      <c r="L1755" s="2">
        <v>0</v>
      </c>
      <c r="M1755" s="24">
        <f t="shared" si="171"/>
        <v>6122107.6864267644</v>
      </c>
      <c r="N1755" s="18">
        <v>30954.584858996794</v>
      </c>
      <c r="O1755" s="17">
        <v>2320674.9051410039</v>
      </c>
      <c r="P1755" s="17">
        <v>400370</v>
      </c>
      <c r="Q1755" s="33">
        <v>1532267.1834875541</v>
      </c>
      <c r="R1755" s="35">
        <v>3084417.21</v>
      </c>
      <c r="S1755" s="40">
        <f t="shared" si="172"/>
        <v>7368683.8834875552</v>
      </c>
      <c r="T1755" s="52">
        <v>0</v>
      </c>
      <c r="U1755" s="64">
        <f t="shared" si="173"/>
        <v>7368683.8834875552</v>
      </c>
      <c r="V1755" s="48">
        <v>400370</v>
      </c>
      <c r="W1755" s="34">
        <v>1532267</v>
      </c>
      <c r="X1755" s="36">
        <v>4189471</v>
      </c>
      <c r="Y1755" s="41">
        <f t="shared" si="174"/>
        <v>6122108</v>
      </c>
      <c r="Z1755" s="42">
        <f t="shared" si="175"/>
        <v>1246575.8834875552</v>
      </c>
    </row>
    <row r="1756" spans="1:26" x14ac:dyDescent="0.25">
      <c r="A1756" s="7" t="s">
        <v>2303</v>
      </c>
      <c r="B1756" s="56" t="s">
        <v>1697</v>
      </c>
      <c r="C1756" s="6" t="s">
        <v>1696</v>
      </c>
      <c r="D1756" s="37" t="s">
        <v>1699</v>
      </c>
      <c r="E1756" s="8" t="s">
        <v>1700</v>
      </c>
      <c r="F1756" s="5">
        <v>17384452.638777189</v>
      </c>
      <c r="G1756" s="2">
        <v>13319131.883847184</v>
      </c>
      <c r="H1756" s="2">
        <v>14461306.076152816</v>
      </c>
      <c r="I1756" s="2">
        <v>0</v>
      </c>
      <c r="J1756" s="2">
        <v>0</v>
      </c>
      <c r="K1756" s="2">
        <v>0</v>
      </c>
      <c r="L1756" s="2">
        <v>0</v>
      </c>
      <c r="M1756" s="24">
        <f t="shared" si="171"/>
        <v>45164890.59877719</v>
      </c>
      <c r="N1756" s="18">
        <v>13319131.883847184</v>
      </c>
      <c r="O1756" s="17">
        <v>14461306.076152816</v>
      </c>
      <c r="P1756" s="17">
        <v>3109725</v>
      </c>
      <c r="Q1756" s="33">
        <v>0</v>
      </c>
      <c r="R1756" s="35">
        <v>25366758</v>
      </c>
      <c r="S1756" s="40">
        <f t="shared" si="172"/>
        <v>56256920.960000001</v>
      </c>
      <c r="T1756" s="52">
        <v>0</v>
      </c>
      <c r="U1756" s="64">
        <f t="shared" si="173"/>
        <v>56256920.960000001</v>
      </c>
      <c r="V1756" s="48">
        <v>3109725</v>
      </c>
      <c r="W1756" s="34">
        <v>0</v>
      </c>
      <c r="X1756" s="36">
        <v>42055166</v>
      </c>
      <c r="Y1756" s="41">
        <f t="shared" si="174"/>
        <v>45164891</v>
      </c>
      <c r="Z1756" s="42">
        <f t="shared" si="175"/>
        <v>11092029.960000001</v>
      </c>
    </row>
    <row r="1757" spans="1:26" x14ac:dyDescent="0.25">
      <c r="A1757" s="7" t="s">
        <v>2303</v>
      </c>
      <c r="B1757" s="56" t="s">
        <v>1697</v>
      </c>
      <c r="C1757" s="6" t="s">
        <v>1696</v>
      </c>
      <c r="D1757" s="37" t="s">
        <v>1701</v>
      </c>
      <c r="E1757" s="8" t="s">
        <v>1702</v>
      </c>
      <c r="F1757" s="5">
        <v>0</v>
      </c>
      <c r="G1757" s="2">
        <v>0</v>
      </c>
      <c r="H1757" s="2">
        <v>0</v>
      </c>
      <c r="I1757" s="2">
        <v>0</v>
      </c>
      <c r="J1757" s="2">
        <v>0</v>
      </c>
      <c r="K1757" s="2">
        <v>0</v>
      </c>
      <c r="L1757" s="2">
        <v>0</v>
      </c>
      <c r="M1757" s="24">
        <f t="shared" si="171"/>
        <v>0</v>
      </c>
      <c r="N1757" s="18">
        <v>0</v>
      </c>
      <c r="O1757" s="17">
        <v>0</v>
      </c>
      <c r="P1757" s="17">
        <v>0</v>
      </c>
      <c r="Q1757" s="33">
        <v>0</v>
      </c>
      <c r="R1757" s="35">
        <v>75830</v>
      </c>
      <c r="S1757" s="40">
        <f t="shared" si="172"/>
        <v>75830</v>
      </c>
      <c r="T1757" s="52">
        <v>0</v>
      </c>
      <c r="U1757" s="64">
        <f t="shared" si="173"/>
        <v>75830</v>
      </c>
      <c r="V1757" s="48">
        <v>0</v>
      </c>
      <c r="W1757" s="34">
        <v>0</v>
      </c>
      <c r="X1757" s="36">
        <v>0</v>
      </c>
      <c r="Y1757" s="41">
        <f t="shared" si="174"/>
        <v>0</v>
      </c>
      <c r="Z1757" s="42">
        <f t="shared" si="175"/>
        <v>75830</v>
      </c>
    </row>
    <row r="1758" spans="1:26" x14ac:dyDescent="0.25">
      <c r="A1758" s="7" t="s">
        <v>2303</v>
      </c>
      <c r="B1758" s="56" t="s">
        <v>1697</v>
      </c>
      <c r="C1758" s="6" t="s">
        <v>1696</v>
      </c>
      <c r="D1758" s="37" t="s">
        <v>1703</v>
      </c>
      <c r="E1758" s="8" t="s">
        <v>1704</v>
      </c>
      <c r="F1758" s="5">
        <v>653384.3794978431</v>
      </c>
      <c r="G1758" s="2">
        <v>1356492</v>
      </c>
      <c r="H1758" s="2">
        <v>0</v>
      </c>
      <c r="I1758" s="2">
        <v>0</v>
      </c>
      <c r="J1758" s="2">
        <v>0</v>
      </c>
      <c r="K1758" s="2">
        <v>0</v>
      </c>
      <c r="L1758" s="2">
        <v>0</v>
      </c>
      <c r="M1758" s="24">
        <f t="shared" si="171"/>
        <v>2009876.3794978431</v>
      </c>
      <c r="N1758" s="18">
        <v>1356492</v>
      </c>
      <c r="O1758" s="17">
        <v>0</v>
      </c>
      <c r="P1758" s="17">
        <v>116877</v>
      </c>
      <c r="Q1758" s="33">
        <v>0</v>
      </c>
      <c r="R1758" s="35">
        <v>1449064.05</v>
      </c>
      <c r="S1758" s="40">
        <f t="shared" si="172"/>
        <v>2922433.05</v>
      </c>
      <c r="T1758" s="52">
        <v>0</v>
      </c>
      <c r="U1758" s="64">
        <f t="shared" si="173"/>
        <v>2922433.05</v>
      </c>
      <c r="V1758" s="48">
        <v>0</v>
      </c>
      <c r="W1758" s="34">
        <v>0</v>
      </c>
      <c r="X1758" s="36">
        <v>0</v>
      </c>
      <c r="Y1758" s="41">
        <f t="shared" si="174"/>
        <v>0</v>
      </c>
      <c r="Z1758" s="42">
        <f t="shared" si="175"/>
        <v>2922433.05</v>
      </c>
    </row>
    <row r="1759" spans="1:26" x14ac:dyDescent="0.25">
      <c r="A1759" s="7" t="s">
        <v>2303</v>
      </c>
      <c r="B1759" s="56" t="s">
        <v>1697</v>
      </c>
      <c r="C1759" s="6" t="s">
        <v>1696</v>
      </c>
      <c r="D1759" s="37" t="s">
        <v>1707</v>
      </c>
      <c r="E1759" s="8" t="s">
        <v>1708</v>
      </c>
      <c r="F1759" s="5">
        <v>127654.71728513969</v>
      </c>
      <c r="G1759" s="2">
        <v>106278.83</v>
      </c>
      <c r="H1759" s="2">
        <v>0</v>
      </c>
      <c r="I1759" s="2">
        <v>0</v>
      </c>
      <c r="J1759" s="2">
        <v>0</v>
      </c>
      <c r="K1759" s="2">
        <v>0</v>
      </c>
      <c r="L1759" s="2">
        <v>0</v>
      </c>
      <c r="M1759" s="24">
        <f t="shared" si="171"/>
        <v>233933.54728513968</v>
      </c>
      <c r="N1759" s="18">
        <v>106278.83</v>
      </c>
      <c r="O1759" s="17">
        <v>0</v>
      </c>
      <c r="P1759" s="17">
        <v>22835</v>
      </c>
      <c r="Q1759" s="33">
        <v>0</v>
      </c>
      <c r="R1759" s="35">
        <v>26369.46</v>
      </c>
      <c r="S1759" s="40">
        <f t="shared" si="172"/>
        <v>155483.29</v>
      </c>
      <c r="T1759" s="52">
        <v>0</v>
      </c>
      <c r="U1759" s="64">
        <f t="shared" si="173"/>
        <v>155483.29</v>
      </c>
      <c r="V1759" s="48">
        <v>0</v>
      </c>
      <c r="W1759" s="34">
        <v>0</v>
      </c>
      <c r="X1759" s="36">
        <v>0</v>
      </c>
      <c r="Y1759" s="41">
        <f t="shared" si="174"/>
        <v>0</v>
      </c>
      <c r="Z1759" s="42">
        <f t="shared" si="175"/>
        <v>155483.29</v>
      </c>
    </row>
    <row r="1760" spans="1:26" x14ac:dyDescent="0.25">
      <c r="A1760" s="7" t="s">
        <v>2303</v>
      </c>
      <c r="B1760" s="56" t="s">
        <v>1697</v>
      </c>
      <c r="C1760" s="6" t="s">
        <v>1696</v>
      </c>
      <c r="D1760" s="37" t="s">
        <v>1709</v>
      </c>
      <c r="E1760" s="8" t="s">
        <v>2433</v>
      </c>
      <c r="F1760" s="5">
        <v>0</v>
      </c>
      <c r="G1760" s="2">
        <v>0</v>
      </c>
      <c r="H1760" s="2">
        <v>0</v>
      </c>
      <c r="I1760" s="2">
        <v>0</v>
      </c>
      <c r="J1760" s="2">
        <v>0</v>
      </c>
      <c r="K1760" s="2">
        <v>0</v>
      </c>
      <c r="L1760" s="2">
        <v>0</v>
      </c>
      <c r="M1760" s="24">
        <f t="shared" si="171"/>
        <v>0</v>
      </c>
      <c r="N1760" s="18">
        <v>0</v>
      </c>
      <c r="O1760" s="17">
        <v>0</v>
      </c>
      <c r="P1760" s="17">
        <v>0</v>
      </c>
      <c r="Q1760" s="33">
        <v>0</v>
      </c>
      <c r="R1760" s="35">
        <v>72024.149999999994</v>
      </c>
      <c r="S1760" s="40">
        <f t="shared" si="172"/>
        <v>72024.149999999994</v>
      </c>
      <c r="T1760" s="52">
        <v>0</v>
      </c>
      <c r="U1760" s="64">
        <f t="shared" si="173"/>
        <v>72024.149999999994</v>
      </c>
      <c r="V1760" s="48">
        <v>0</v>
      </c>
      <c r="W1760" s="34">
        <v>0</v>
      </c>
      <c r="X1760" s="36">
        <v>0</v>
      </c>
      <c r="Y1760" s="41">
        <f t="shared" si="174"/>
        <v>0</v>
      </c>
      <c r="Z1760" s="42">
        <f t="shared" si="175"/>
        <v>72024.149999999994</v>
      </c>
    </row>
    <row r="1761" spans="1:26" x14ac:dyDescent="0.25">
      <c r="A1761" s="7" t="s">
        <v>2303</v>
      </c>
      <c r="B1761" s="56" t="s">
        <v>1697</v>
      </c>
      <c r="C1761" s="6" t="s">
        <v>1696</v>
      </c>
      <c r="D1761" s="37" t="s">
        <v>1711</v>
      </c>
      <c r="E1761" s="8" t="s">
        <v>1712</v>
      </c>
      <c r="F1761" s="5">
        <v>335233.66510293412</v>
      </c>
      <c r="G1761" s="2">
        <v>4474239.4400000004</v>
      </c>
      <c r="H1761" s="2">
        <v>0</v>
      </c>
      <c r="I1761" s="2">
        <v>0</v>
      </c>
      <c r="J1761" s="2">
        <v>0</v>
      </c>
      <c r="K1761" s="2">
        <v>0</v>
      </c>
      <c r="L1761" s="2">
        <v>0</v>
      </c>
      <c r="M1761" s="24">
        <f t="shared" si="171"/>
        <v>4809473.1051029349</v>
      </c>
      <c r="N1761" s="18">
        <v>4474239.4400000004</v>
      </c>
      <c r="O1761" s="17">
        <v>0</v>
      </c>
      <c r="P1761" s="17">
        <v>59966</v>
      </c>
      <c r="Q1761" s="33">
        <v>0</v>
      </c>
      <c r="R1761" s="35">
        <v>2628439.79</v>
      </c>
      <c r="S1761" s="40">
        <f t="shared" si="172"/>
        <v>7162645.2300000004</v>
      </c>
      <c r="T1761" s="52">
        <v>0</v>
      </c>
      <c r="U1761" s="64">
        <f t="shared" si="173"/>
        <v>7162645.2300000004</v>
      </c>
      <c r="V1761" s="48">
        <v>59966</v>
      </c>
      <c r="W1761" s="34">
        <v>0</v>
      </c>
      <c r="X1761" s="36">
        <v>4749506</v>
      </c>
      <c r="Y1761" s="41">
        <f t="shared" si="174"/>
        <v>4809472</v>
      </c>
      <c r="Z1761" s="42">
        <f t="shared" si="175"/>
        <v>2353173.2300000004</v>
      </c>
    </row>
    <row r="1762" spans="1:26" x14ac:dyDescent="0.25">
      <c r="A1762" s="7" t="s">
        <v>2303</v>
      </c>
      <c r="B1762" s="56" t="s">
        <v>1697</v>
      </c>
      <c r="C1762" s="6" t="s">
        <v>1696</v>
      </c>
      <c r="D1762" s="37" t="s">
        <v>1713</v>
      </c>
      <c r="E1762" s="8" t="s">
        <v>1714</v>
      </c>
      <c r="F1762" s="5">
        <v>11008694.712205127</v>
      </c>
      <c r="G1762" s="2">
        <v>0</v>
      </c>
      <c r="H1762" s="2">
        <v>0.44999999925494194</v>
      </c>
      <c r="I1762" s="2">
        <v>0</v>
      </c>
      <c r="J1762" s="2">
        <v>0</v>
      </c>
      <c r="K1762" s="2">
        <v>0</v>
      </c>
      <c r="L1762" s="2">
        <v>0</v>
      </c>
      <c r="M1762" s="24">
        <f t="shared" si="171"/>
        <v>11008695.162205126</v>
      </c>
      <c r="N1762" s="18">
        <v>0</v>
      </c>
      <c r="O1762" s="17">
        <v>0.44999999925494194</v>
      </c>
      <c r="P1762" s="17">
        <v>427747</v>
      </c>
      <c r="Q1762" s="33">
        <v>8617441.5964323282</v>
      </c>
      <c r="R1762" s="35">
        <v>521909.45</v>
      </c>
      <c r="S1762" s="40">
        <f t="shared" si="172"/>
        <v>9567098.4964323267</v>
      </c>
      <c r="T1762" s="52">
        <v>0</v>
      </c>
      <c r="U1762" s="64">
        <f t="shared" si="173"/>
        <v>9567098.4964323267</v>
      </c>
      <c r="V1762" s="48">
        <v>427747</v>
      </c>
      <c r="W1762" s="34">
        <v>8617441.5999999996</v>
      </c>
      <c r="X1762" s="36">
        <v>521909.9</v>
      </c>
      <c r="Y1762" s="41">
        <f t="shared" si="174"/>
        <v>9567098.5</v>
      </c>
      <c r="Z1762" s="42">
        <f t="shared" si="175"/>
        <v>-3.5676732659339905E-3</v>
      </c>
    </row>
    <row r="1763" spans="1:26" x14ac:dyDescent="0.25">
      <c r="A1763" s="7" t="s">
        <v>2303</v>
      </c>
      <c r="B1763" s="56" t="s">
        <v>1697</v>
      </c>
      <c r="C1763" s="6" t="s">
        <v>1696</v>
      </c>
      <c r="D1763" s="37" t="s">
        <v>1715</v>
      </c>
      <c r="E1763" s="8" t="s">
        <v>1716</v>
      </c>
      <c r="F1763" s="5">
        <v>8040.4268176401274</v>
      </c>
      <c r="G1763" s="2">
        <v>45482</v>
      </c>
      <c r="H1763" s="2">
        <v>0</v>
      </c>
      <c r="I1763" s="2">
        <v>0</v>
      </c>
      <c r="J1763" s="2">
        <v>0</v>
      </c>
      <c r="K1763" s="2">
        <v>0</v>
      </c>
      <c r="L1763" s="2">
        <v>0</v>
      </c>
      <c r="M1763" s="24">
        <f t="shared" si="171"/>
        <v>53522.426817640124</v>
      </c>
      <c r="N1763" s="18">
        <v>45482</v>
      </c>
      <c r="O1763" s="17">
        <v>0</v>
      </c>
      <c r="P1763" s="17">
        <v>1438</v>
      </c>
      <c r="Q1763" s="33">
        <v>0</v>
      </c>
      <c r="R1763" s="35">
        <v>0</v>
      </c>
      <c r="S1763" s="40">
        <f t="shared" si="172"/>
        <v>46920</v>
      </c>
      <c r="T1763" s="52">
        <v>0</v>
      </c>
      <c r="U1763" s="64">
        <f t="shared" si="173"/>
        <v>46920</v>
      </c>
      <c r="V1763" s="48">
        <v>0</v>
      </c>
      <c r="W1763" s="34">
        <v>0</v>
      </c>
      <c r="X1763" s="36">
        <v>0</v>
      </c>
      <c r="Y1763" s="41">
        <f t="shared" si="174"/>
        <v>0</v>
      </c>
      <c r="Z1763" s="42">
        <f t="shared" si="175"/>
        <v>46920</v>
      </c>
    </row>
    <row r="1764" spans="1:26" x14ac:dyDescent="0.25">
      <c r="A1764" s="7" t="s">
        <v>2303</v>
      </c>
      <c r="B1764" s="56" t="s">
        <v>1697</v>
      </c>
      <c r="C1764" s="6" t="s">
        <v>1696</v>
      </c>
      <c r="D1764" s="37" t="s">
        <v>1717</v>
      </c>
      <c r="E1764" s="8" t="s">
        <v>1718</v>
      </c>
      <c r="F1764" s="5">
        <v>227325.40415005467</v>
      </c>
      <c r="G1764" s="2">
        <v>1516049.33</v>
      </c>
      <c r="H1764" s="2">
        <v>0</v>
      </c>
      <c r="I1764" s="2">
        <v>0</v>
      </c>
      <c r="J1764" s="2">
        <v>0</v>
      </c>
      <c r="K1764" s="2">
        <v>0</v>
      </c>
      <c r="L1764" s="2">
        <v>0</v>
      </c>
      <c r="M1764" s="24">
        <f t="shared" si="171"/>
        <v>1743374.7341500549</v>
      </c>
      <c r="N1764" s="18">
        <v>1516049.33</v>
      </c>
      <c r="O1764" s="17">
        <v>0</v>
      </c>
      <c r="P1764" s="17">
        <v>40664</v>
      </c>
      <c r="Q1764" s="33">
        <v>0</v>
      </c>
      <c r="R1764" s="35">
        <v>2385485.16</v>
      </c>
      <c r="S1764" s="40">
        <f t="shared" si="172"/>
        <v>3942198.49</v>
      </c>
      <c r="T1764" s="52">
        <v>0</v>
      </c>
      <c r="U1764" s="64">
        <f t="shared" si="173"/>
        <v>3942198.49</v>
      </c>
      <c r="V1764" s="48">
        <v>40664</v>
      </c>
      <c r="W1764" s="34">
        <v>0</v>
      </c>
      <c r="X1764" s="36">
        <v>1702711</v>
      </c>
      <c r="Y1764" s="41">
        <f t="shared" si="174"/>
        <v>1743375</v>
      </c>
      <c r="Z1764" s="42">
        <f t="shared" si="175"/>
        <v>2198823.4900000002</v>
      </c>
    </row>
    <row r="1765" spans="1:26" x14ac:dyDescent="0.25">
      <c r="A1765" s="7" t="s">
        <v>2303</v>
      </c>
      <c r="B1765" s="56" t="s">
        <v>1697</v>
      </c>
      <c r="C1765" s="6" t="s">
        <v>1696</v>
      </c>
      <c r="D1765" s="37" t="s">
        <v>1719</v>
      </c>
      <c r="E1765" s="8" t="s">
        <v>1720</v>
      </c>
      <c r="F1765" s="5">
        <v>1921322.526520214</v>
      </c>
      <c r="G1765" s="2">
        <v>0</v>
      </c>
      <c r="H1765" s="2">
        <v>0</v>
      </c>
      <c r="I1765" s="2">
        <v>0</v>
      </c>
      <c r="J1765" s="2">
        <v>0</v>
      </c>
      <c r="K1765" s="2">
        <v>0</v>
      </c>
      <c r="L1765" s="2">
        <v>0</v>
      </c>
      <c r="M1765" s="24">
        <f t="shared" si="171"/>
        <v>1921322.526520214</v>
      </c>
      <c r="N1765" s="18">
        <v>0</v>
      </c>
      <c r="O1765" s="17">
        <v>0</v>
      </c>
      <c r="P1765" s="17">
        <v>1373</v>
      </c>
      <c r="Q1765" s="33">
        <v>1913645.8346810867</v>
      </c>
      <c r="R1765" s="35">
        <v>0</v>
      </c>
      <c r="S1765" s="40">
        <f t="shared" si="172"/>
        <v>1915018.8346810867</v>
      </c>
      <c r="T1765" s="52">
        <v>0</v>
      </c>
      <c r="U1765" s="64">
        <f t="shared" si="173"/>
        <v>1915018.8346810867</v>
      </c>
      <c r="V1765" s="48">
        <v>1373</v>
      </c>
      <c r="W1765" s="34">
        <v>1913645.83</v>
      </c>
      <c r="X1765" s="36">
        <v>0</v>
      </c>
      <c r="Y1765" s="41">
        <f t="shared" si="174"/>
        <v>1915018.83</v>
      </c>
      <c r="Z1765" s="42">
        <f t="shared" si="175"/>
        <v>4.6810866333544254E-3</v>
      </c>
    </row>
    <row r="1766" spans="1:26" x14ac:dyDescent="0.25">
      <c r="A1766" s="7" t="s">
        <v>2303</v>
      </c>
      <c r="B1766" s="56" t="s">
        <v>1697</v>
      </c>
      <c r="C1766" s="6" t="s">
        <v>1696</v>
      </c>
      <c r="D1766" s="37" t="s">
        <v>1721</v>
      </c>
      <c r="E1766" s="8" t="s">
        <v>1722</v>
      </c>
      <c r="F1766" s="5">
        <v>136910.32184451088</v>
      </c>
      <c r="G1766" s="2">
        <v>0</v>
      </c>
      <c r="H1766" s="2">
        <v>0</v>
      </c>
      <c r="I1766" s="2">
        <v>0</v>
      </c>
      <c r="J1766" s="2">
        <v>0</v>
      </c>
      <c r="K1766" s="2">
        <v>0</v>
      </c>
      <c r="L1766" s="2">
        <v>0</v>
      </c>
      <c r="M1766" s="24">
        <f t="shared" si="171"/>
        <v>136910.32184451088</v>
      </c>
      <c r="N1766" s="18">
        <v>0</v>
      </c>
      <c r="O1766" s="17">
        <v>0</v>
      </c>
      <c r="P1766" s="17">
        <v>1369</v>
      </c>
      <c r="Q1766" s="33">
        <v>129257.57929781497</v>
      </c>
      <c r="R1766" s="35">
        <v>886951.2</v>
      </c>
      <c r="S1766" s="40">
        <f t="shared" si="172"/>
        <v>1017577.7792978149</v>
      </c>
      <c r="T1766" s="52">
        <v>0</v>
      </c>
      <c r="U1766" s="64">
        <f t="shared" si="173"/>
        <v>1017577.7792978149</v>
      </c>
      <c r="V1766" s="48">
        <v>1369</v>
      </c>
      <c r="W1766" s="34">
        <v>129257.58</v>
      </c>
      <c r="X1766" s="36">
        <v>6284</v>
      </c>
      <c r="Y1766" s="41">
        <f t="shared" si="174"/>
        <v>136910.58000000002</v>
      </c>
      <c r="Z1766" s="42">
        <f t="shared" si="175"/>
        <v>880667.19929781486</v>
      </c>
    </row>
    <row r="1767" spans="1:26" x14ac:dyDescent="0.25">
      <c r="A1767" s="7" t="s">
        <v>2303</v>
      </c>
      <c r="B1767" s="56" t="s">
        <v>1724</v>
      </c>
      <c r="C1767" s="6" t="s">
        <v>1723</v>
      </c>
      <c r="D1767" s="37" t="s">
        <v>1724</v>
      </c>
      <c r="E1767" s="8" t="s">
        <v>2338</v>
      </c>
      <c r="F1767" s="5">
        <v>13301694.847832544</v>
      </c>
      <c r="G1767" s="2">
        <v>10523522.278391268</v>
      </c>
      <c r="H1767" s="2">
        <v>5637128.7616087347</v>
      </c>
      <c r="I1767" s="2">
        <v>0</v>
      </c>
      <c r="J1767" s="2">
        <v>0</v>
      </c>
      <c r="K1767" s="2">
        <v>0</v>
      </c>
      <c r="L1767" s="2">
        <v>0</v>
      </c>
      <c r="M1767" s="24">
        <f t="shared" si="171"/>
        <v>29462345.887832545</v>
      </c>
      <c r="N1767" s="18">
        <v>10523522.278391268</v>
      </c>
      <c r="O1767" s="17">
        <v>5637128.7616087347</v>
      </c>
      <c r="P1767" s="17">
        <v>2379403</v>
      </c>
      <c r="Q1767" s="33">
        <v>0</v>
      </c>
      <c r="R1767" s="35">
        <v>22428980.98</v>
      </c>
      <c r="S1767" s="40">
        <f t="shared" si="172"/>
        <v>40969035.020000003</v>
      </c>
      <c r="T1767" s="52">
        <v>0</v>
      </c>
      <c r="U1767" s="64">
        <f t="shared" si="173"/>
        <v>40969035.020000003</v>
      </c>
      <c r="V1767" s="48">
        <v>2379403</v>
      </c>
      <c r="W1767" s="34">
        <v>0</v>
      </c>
      <c r="X1767" s="36">
        <v>27082943</v>
      </c>
      <c r="Y1767" s="41">
        <f t="shared" si="174"/>
        <v>29462346</v>
      </c>
      <c r="Z1767" s="42">
        <f t="shared" si="175"/>
        <v>11506689.020000003</v>
      </c>
    </row>
    <row r="1768" spans="1:26" x14ac:dyDescent="0.25">
      <c r="A1768" s="7" t="s">
        <v>2303</v>
      </c>
      <c r="B1768" s="56" t="s">
        <v>1724</v>
      </c>
      <c r="C1768" s="6" t="s">
        <v>1723</v>
      </c>
      <c r="D1768" s="37" t="s">
        <v>1726</v>
      </c>
      <c r="E1768" s="8" t="s">
        <v>1727</v>
      </c>
      <c r="F1768" s="5">
        <v>8225242.0638264725</v>
      </c>
      <c r="G1768" s="2">
        <v>6839686.3822702616</v>
      </c>
      <c r="H1768" s="2">
        <v>12273924.347729739</v>
      </c>
      <c r="I1768" s="2">
        <v>0</v>
      </c>
      <c r="J1768" s="2">
        <v>0</v>
      </c>
      <c r="K1768" s="2">
        <v>0</v>
      </c>
      <c r="L1768" s="2">
        <v>0</v>
      </c>
      <c r="M1768" s="24">
        <f t="shared" si="171"/>
        <v>27338852.793826472</v>
      </c>
      <c r="N1768" s="18">
        <v>6839686.3822702616</v>
      </c>
      <c r="O1768" s="17">
        <v>12273924.347729739</v>
      </c>
      <c r="P1768" s="17">
        <v>1471328</v>
      </c>
      <c r="Q1768" s="33">
        <v>0</v>
      </c>
      <c r="R1768" s="35">
        <v>12532992.82</v>
      </c>
      <c r="S1768" s="40">
        <f t="shared" si="172"/>
        <v>33117931.550000001</v>
      </c>
      <c r="T1768" s="52">
        <v>0</v>
      </c>
      <c r="U1768" s="64">
        <f t="shared" si="173"/>
        <v>33117931.550000001</v>
      </c>
      <c r="V1768" s="48">
        <v>1471328</v>
      </c>
      <c r="W1768" s="34">
        <v>0</v>
      </c>
      <c r="X1768" s="36">
        <v>25867524</v>
      </c>
      <c r="Y1768" s="41">
        <f t="shared" si="174"/>
        <v>27338852</v>
      </c>
      <c r="Z1768" s="42">
        <f t="shared" si="175"/>
        <v>5779079.5500000007</v>
      </c>
    </row>
    <row r="1769" spans="1:26" x14ac:dyDescent="0.25">
      <c r="A1769" s="7" t="s">
        <v>2303</v>
      </c>
      <c r="B1769" s="56" t="s">
        <v>1724</v>
      </c>
      <c r="C1769" s="6" t="s">
        <v>1723</v>
      </c>
      <c r="D1769" s="37" t="s">
        <v>1728</v>
      </c>
      <c r="E1769" s="8" t="s">
        <v>1729</v>
      </c>
      <c r="F1769" s="5">
        <v>26242.495029782956</v>
      </c>
      <c r="G1769" s="2">
        <v>148445</v>
      </c>
      <c r="H1769" s="2">
        <v>0</v>
      </c>
      <c r="I1769" s="2">
        <v>0</v>
      </c>
      <c r="J1769" s="2">
        <v>0</v>
      </c>
      <c r="K1769" s="2">
        <v>0</v>
      </c>
      <c r="L1769" s="2">
        <v>0</v>
      </c>
      <c r="M1769" s="24">
        <f t="shared" si="171"/>
        <v>174687.49502978296</v>
      </c>
      <c r="N1769" s="18">
        <v>148445</v>
      </c>
      <c r="O1769" s="17">
        <v>0</v>
      </c>
      <c r="P1769" s="17">
        <v>4694</v>
      </c>
      <c r="Q1769" s="33">
        <v>0</v>
      </c>
      <c r="R1769" s="35">
        <v>0</v>
      </c>
      <c r="S1769" s="40">
        <f t="shared" si="172"/>
        <v>153139</v>
      </c>
      <c r="T1769" s="52">
        <v>0</v>
      </c>
      <c r="U1769" s="64">
        <f t="shared" si="173"/>
        <v>153139</v>
      </c>
      <c r="V1769" s="48">
        <v>4694</v>
      </c>
      <c r="W1769" s="34">
        <v>0</v>
      </c>
      <c r="X1769" s="36">
        <v>148445</v>
      </c>
      <c r="Y1769" s="41">
        <f t="shared" si="174"/>
        <v>153139</v>
      </c>
      <c r="Z1769" s="42">
        <f t="shared" si="175"/>
        <v>0</v>
      </c>
    </row>
    <row r="1770" spans="1:26" x14ac:dyDescent="0.25">
      <c r="A1770" s="7" t="s">
        <v>2303</v>
      </c>
      <c r="B1770" s="56" t="s">
        <v>1724</v>
      </c>
      <c r="C1770" s="6" t="s">
        <v>1723</v>
      </c>
      <c r="D1770" s="37" t="s">
        <v>1730</v>
      </c>
      <c r="E1770" s="8" t="s">
        <v>1731</v>
      </c>
      <c r="F1770" s="5">
        <v>20315.504354020668</v>
      </c>
      <c r="G1770" s="2">
        <v>114918</v>
      </c>
      <c r="H1770" s="2">
        <v>0</v>
      </c>
      <c r="I1770" s="2">
        <v>0</v>
      </c>
      <c r="J1770" s="2">
        <v>0</v>
      </c>
      <c r="K1770" s="2">
        <v>0</v>
      </c>
      <c r="L1770" s="2">
        <v>0</v>
      </c>
      <c r="M1770" s="24">
        <f t="shared" si="171"/>
        <v>135233.50435402067</v>
      </c>
      <c r="N1770" s="18">
        <v>114918</v>
      </c>
      <c r="O1770" s="17">
        <v>0</v>
      </c>
      <c r="P1770" s="17">
        <v>3634</v>
      </c>
      <c r="Q1770" s="33">
        <v>0</v>
      </c>
      <c r="R1770" s="35">
        <v>229613.24</v>
      </c>
      <c r="S1770" s="40">
        <f t="shared" si="172"/>
        <v>348165.24</v>
      </c>
      <c r="T1770" s="52">
        <v>0</v>
      </c>
      <c r="U1770" s="64">
        <f t="shared" si="173"/>
        <v>348165.24</v>
      </c>
      <c r="V1770" s="48">
        <v>0</v>
      </c>
      <c r="W1770" s="34">
        <v>0</v>
      </c>
      <c r="X1770" s="36">
        <v>0</v>
      </c>
      <c r="Y1770" s="41">
        <f t="shared" si="174"/>
        <v>0</v>
      </c>
      <c r="Z1770" s="42">
        <f t="shared" si="175"/>
        <v>348165.24</v>
      </c>
    </row>
    <row r="1771" spans="1:26" x14ac:dyDescent="0.25">
      <c r="A1771" s="7" t="s">
        <v>2303</v>
      </c>
      <c r="B1771" s="56" t="s">
        <v>1724</v>
      </c>
      <c r="C1771" s="6" t="s">
        <v>1723</v>
      </c>
      <c r="D1771" s="37" t="s">
        <v>1732</v>
      </c>
      <c r="E1771" s="8" t="s">
        <v>1733</v>
      </c>
      <c r="F1771" s="5">
        <v>667784.69443777518</v>
      </c>
      <c r="G1771" s="2">
        <v>6195015</v>
      </c>
      <c r="H1771" s="2">
        <v>0</v>
      </c>
      <c r="I1771" s="2">
        <v>0</v>
      </c>
      <c r="J1771" s="2">
        <v>0</v>
      </c>
      <c r="K1771" s="2">
        <v>0</v>
      </c>
      <c r="L1771" s="2">
        <v>0</v>
      </c>
      <c r="M1771" s="24">
        <f t="shared" si="171"/>
        <v>6862799.6944377748</v>
      </c>
      <c r="N1771" s="18">
        <v>6195015</v>
      </c>
      <c r="O1771" s="17">
        <v>0</v>
      </c>
      <c r="P1771" s="17">
        <v>119453</v>
      </c>
      <c r="Q1771" s="33">
        <v>0</v>
      </c>
      <c r="R1771" s="35">
        <v>945505</v>
      </c>
      <c r="S1771" s="40">
        <f t="shared" si="172"/>
        <v>7259973</v>
      </c>
      <c r="T1771" s="52">
        <v>0</v>
      </c>
      <c r="U1771" s="64">
        <f t="shared" si="173"/>
        <v>7259973</v>
      </c>
      <c r="V1771" s="48">
        <v>119453</v>
      </c>
      <c r="W1771" s="34">
        <v>0</v>
      </c>
      <c r="X1771" s="36">
        <v>6743347</v>
      </c>
      <c r="Y1771" s="41">
        <f t="shared" si="174"/>
        <v>6862800</v>
      </c>
      <c r="Z1771" s="42">
        <f t="shared" si="175"/>
        <v>397173</v>
      </c>
    </row>
    <row r="1772" spans="1:26" x14ac:dyDescent="0.25">
      <c r="A1772" s="7" t="s">
        <v>2303</v>
      </c>
      <c r="B1772" s="56" t="s">
        <v>1724</v>
      </c>
      <c r="C1772" s="6" t="s">
        <v>1723</v>
      </c>
      <c r="D1772" s="37" t="s">
        <v>1736</v>
      </c>
      <c r="E1772" s="8" t="s">
        <v>2434</v>
      </c>
      <c r="F1772" s="5">
        <v>0</v>
      </c>
      <c r="G1772" s="2">
        <v>0</v>
      </c>
      <c r="H1772" s="2">
        <v>0</v>
      </c>
      <c r="I1772" s="2">
        <v>0</v>
      </c>
      <c r="J1772" s="2">
        <v>0</v>
      </c>
      <c r="K1772" s="2">
        <v>0</v>
      </c>
      <c r="L1772" s="2">
        <v>0</v>
      </c>
      <c r="M1772" s="24">
        <f t="shared" si="171"/>
        <v>0</v>
      </c>
      <c r="N1772" s="18">
        <v>0</v>
      </c>
      <c r="O1772" s="17">
        <v>0</v>
      </c>
      <c r="P1772" s="17">
        <v>0</v>
      </c>
      <c r="Q1772" s="33">
        <v>0</v>
      </c>
      <c r="R1772" s="35">
        <v>43114514.329999998</v>
      </c>
      <c r="S1772" s="40">
        <f t="shared" si="172"/>
        <v>43114514.329999998</v>
      </c>
      <c r="T1772" s="52">
        <v>0</v>
      </c>
      <c r="U1772" s="64">
        <f t="shared" si="173"/>
        <v>43114514.329999998</v>
      </c>
      <c r="V1772" s="48">
        <v>0</v>
      </c>
      <c r="W1772" s="34">
        <v>0</v>
      </c>
      <c r="X1772" s="36">
        <v>0</v>
      </c>
      <c r="Y1772" s="41">
        <f t="shared" si="174"/>
        <v>0</v>
      </c>
      <c r="Z1772" s="42">
        <f t="shared" si="175"/>
        <v>43114514.329999998</v>
      </c>
    </row>
    <row r="1773" spans="1:26" x14ac:dyDescent="0.25">
      <c r="A1773" s="7" t="s">
        <v>2303</v>
      </c>
      <c r="B1773" s="56" t="s">
        <v>1724</v>
      </c>
      <c r="C1773" s="6" t="s">
        <v>1723</v>
      </c>
      <c r="D1773" s="37" t="s">
        <v>1740</v>
      </c>
      <c r="E1773" s="8" t="s">
        <v>1741</v>
      </c>
      <c r="F1773" s="5">
        <v>318314.00450846233</v>
      </c>
      <c r="G1773" s="2">
        <v>1383717</v>
      </c>
      <c r="H1773" s="2">
        <v>0</v>
      </c>
      <c r="I1773" s="2">
        <v>0</v>
      </c>
      <c r="J1773" s="2">
        <v>0</v>
      </c>
      <c r="K1773" s="2">
        <v>0</v>
      </c>
      <c r="L1773" s="2">
        <v>0</v>
      </c>
      <c r="M1773" s="24">
        <f t="shared" si="171"/>
        <v>1702031.0045084623</v>
      </c>
      <c r="N1773" s="18">
        <v>1383717</v>
      </c>
      <c r="O1773" s="17">
        <v>0</v>
      </c>
      <c r="P1773" s="17">
        <v>56940</v>
      </c>
      <c r="Q1773" s="33">
        <v>0</v>
      </c>
      <c r="R1773" s="35">
        <v>162454.48000000001</v>
      </c>
      <c r="S1773" s="40">
        <f t="shared" si="172"/>
        <v>1603111.48</v>
      </c>
      <c r="T1773" s="52">
        <v>0</v>
      </c>
      <c r="U1773" s="64">
        <f t="shared" si="173"/>
        <v>1603111.48</v>
      </c>
      <c r="V1773" s="48">
        <v>0</v>
      </c>
      <c r="W1773" s="34">
        <v>0</v>
      </c>
      <c r="X1773" s="36">
        <v>0</v>
      </c>
      <c r="Y1773" s="41">
        <f t="shared" si="174"/>
        <v>0</v>
      </c>
      <c r="Z1773" s="42">
        <f t="shared" si="175"/>
        <v>1603111.48</v>
      </c>
    </row>
    <row r="1774" spans="1:26" x14ac:dyDescent="0.25">
      <c r="A1774" s="7" t="s">
        <v>2303</v>
      </c>
      <c r="B1774" s="56" t="s">
        <v>1724</v>
      </c>
      <c r="C1774" s="6" t="s">
        <v>1723</v>
      </c>
      <c r="D1774" s="37" t="s">
        <v>1742</v>
      </c>
      <c r="E1774" s="8" t="s">
        <v>1743</v>
      </c>
      <c r="F1774" s="5">
        <v>0</v>
      </c>
      <c r="G1774" s="2">
        <v>0</v>
      </c>
      <c r="H1774" s="2">
        <v>0</v>
      </c>
      <c r="I1774" s="2">
        <v>0</v>
      </c>
      <c r="J1774" s="2">
        <v>0</v>
      </c>
      <c r="K1774" s="2">
        <v>0</v>
      </c>
      <c r="L1774" s="2">
        <v>0</v>
      </c>
      <c r="M1774" s="24">
        <f t="shared" si="171"/>
        <v>0</v>
      </c>
      <c r="N1774" s="18">
        <v>0</v>
      </c>
      <c r="O1774" s="17">
        <v>0</v>
      </c>
      <c r="P1774" s="17">
        <v>0</v>
      </c>
      <c r="Q1774" s="33">
        <v>0</v>
      </c>
      <c r="R1774" s="35">
        <v>6904621.1500000004</v>
      </c>
      <c r="S1774" s="40">
        <f t="shared" si="172"/>
        <v>6904621.1500000004</v>
      </c>
      <c r="T1774" s="52">
        <v>0</v>
      </c>
      <c r="U1774" s="64">
        <f t="shared" si="173"/>
        <v>6904621.1500000004</v>
      </c>
      <c r="V1774" s="48">
        <v>0</v>
      </c>
      <c r="W1774" s="34">
        <v>0</v>
      </c>
      <c r="X1774" s="36">
        <v>0</v>
      </c>
      <c r="Y1774" s="41">
        <f t="shared" si="174"/>
        <v>0</v>
      </c>
      <c r="Z1774" s="42">
        <f t="shared" si="175"/>
        <v>6904621.1500000004</v>
      </c>
    </row>
    <row r="1775" spans="1:26" x14ac:dyDescent="0.25">
      <c r="A1775" s="7" t="s">
        <v>2303</v>
      </c>
      <c r="B1775" s="56" t="s">
        <v>1724</v>
      </c>
      <c r="C1775" s="6" t="s">
        <v>1723</v>
      </c>
      <c r="D1775" s="37" t="s">
        <v>1744</v>
      </c>
      <c r="E1775" s="8" t="s">
        <v>1745</v>
      </c>
      <c r="F1775" s="5">
        <v>12516034.35276795</v>
      </c>
      <c r="G1775" s="2">
        <v>5718193.9690991119</v>
      </c>
      <c r="H1775" s="2">
        <v>15429895.63090089</v>
      </c>
      <c r="I1775" s="2">
        <v>0</v>
      </c>
      <c r="J1775" s="2">
        <v>0</v>
      </c>
      <c r="K1775" s="2">
        <v>0</v>
      </c>
      <c r="L1775" s="2">
        <v>0</v>
      </c>
      <c r="M1775" s="24">
        <f t="shared" si="171"/>
        <v>33664123.952767953</v>
      </c>
      <c r="N1775" s="18">
        <v>5718193.9690991119</v>
      </c>
      <c r="O1775" s="17">
        <v>15429895.63090089</v>
      </c>
      <c r="P1775" s="17">
        <v>2238864</v>
      </c>
      <c r="Q1775" s="33">
        <v>0</v>
      </c>
      <c r="R1775" s="35">
        <v>8667214.7699999996</v>
      </c>
      <c r="S1775" s="40">
        <f t="shared" si="172"/>
        <v>32054168.370000001</v>
      </c>
      <c r="T1775" s="52">
        <v>0</v>
      </c>
      <c r="U1775" s="64">
        <f t="shared" si="173"/>
        <v>32054168.370000001</v>
      </c>
      <c r="V1775" s="48">
        <v>2238864</v>
      </c>
      <c r="W1775" s="34">
        <v>0</v>
      </c>
      <c r="X1775" s="36">
        <v>21708963.850000001</v>
      </c>
      <c r="Y1775" s="41">
        <f t="shared" si="174"/>
        <v>23947827.850000001</v>
      </c>
      <c r="Z1775" s="42">
        <f t="shared" si="175"/>
        <v>8106340.5199999996</v>
      </c>
    </row>
    <row r="1776" spans="1:26" x14ac:dyDescent="0.25">
      <c r="A1776" s="7" t="s">
        <v>2303</v>
      </c>
      <c r="B1776" s="56" t="s">
        <v>1724</v>
      </c>
      <c r="C1776" s="6" t="s">
        <v>1723</v>
      </c>
      <c r="D1776" s="37" t="s">
        <v>1746</v>
      </c>
      <c r="E1776" s="8" t="s">
        <v>1747</v>
      </c>
      <c r="F1776" s="5">
        <v>39190.583974957219</v>
      </c>
      <c r="G1776" s="2">
        <v>228188</v>
      </c>
      <c r="H1776" s="2">
        <v>0</v>
      </c>
      <c r="I1776" s="2">
        <v>0</v>
      </c>
      <c r="J1776" s="2">
        <v>0</v>
      </c>
      <c r="K1776" s="2">
        <v>0</v>
      </c>
      <c r="L1776" s="2">
        <v>0</v>
      </c>
      <c r="M1776" s="24">
        <f t="shared" si="171"/>
        <v>267378.58397495723</v>
      </c>
      <c r="N1776" s="18">
        <v>228188</v>
      </c>
      <c r="O1776" s="17">
        <v>0</v>
      </c>
      <c r="P1776" s="17">
        <v>7010</v>
      </c>
      <c r="Q1776" s="33">
        <v>0</v>
      </c>
      <c r="R1776" s="35">
        <v>3710834.01</v>
      </c>
      <c r="S1776" s="40">
        <f t="shared" si="172"/>
        <v>3946032.01</v>
      </c>
      <c r="T1776" s="52">
        <v>0</v>
      </c>
      <c r="U1776" s="64">
        <f t="shared" si="173"/>
        <v>3946032.01</v>
      </c>
      <c r="V1776" s="48">
        <v>7010</v>
      </c>
      <c r="W1776" s="34">
        <v>0</v>
      </c>
      <c r="X1776" s="36">
        <v>260368</v>
      </c>
      <c r="Y1776" s="41">
        <f t="shared" si="174"/>
        <v>267378</v>
      </c>
      <c r="Z1776" s="42">
        <f t="shared" si="175"/>
        <v>3678654.01</v>
      </c>
    </row>
    <row r="1777" spans="1:26" x14ac:dyDescent="0.25">
      <c r="A1777" s="7" t="s">
        <v>2303</v>
      </c>
      <c r="B1777" s="56" t="s">
        <v>1724</v>
      </c>
      <c r="C1777" s="6" t="s">
        <v>1723</v>
      </c>
      <c r="D1777" s="37" t="s">
        <v>1748</v>
      </c>
      <c r="E1777" s="8" t="s">
        <v>1749</v>
      </c>
      <c r="F1777" s="5">
        <v>96636008.102563784</v>
      </c>
      <c r="G1777" s="2">
        <v>87504961.997781605</v>
      </c>
      <c r="H1777" s="2">
        <v>34856690.152218357</v>
      </c>
      <c r="I1777" s="2">
        <v>0</v>
      </c>
      <c r="J1777" s="2">
        <v>0</v>
      </c>
      <c r="K1777" s="2">
        <v>0</v>
      </c>
      <c r="L1777" s="2">
        <v>0</v>
      </c>
      <c r="M1777" s="24">
        <f t="shared" si="171"/>
        <v>218997660.25256371</v>
      </c>
      <c r="N1777" s="18">
        <v>87504961.997781605</v>
      </c>
      <c r="O1777" s="17">
        <v>34856690.152218357</v>
      </c>
      <c r="P1777" s="17">
        <v>17286216</v>
      </c>
      <c r="Q1777" s="33">
        <v>0</v>
      </c>
      <c r="R1777" s="35">
        <v>63059465.369999997</v>
      </c>
      <c r="S1777" s="40">
        <f t="shared" si="172"/>
        <v>202707333.51999998</v>
      </c>
      <c r="T1777" s="52">
        <v>0</v>
      </c>
      <c r="U1777" s="64">
        <f t="shared" si="173"/>
        <v>202707333.51999998</v>
      </c>
      <c r="V1777" s="48">
        <v>17286216</v>
      </c>
      <c r="W1777" s="34">
        <v>0</v>
      </c>
      <c r="X1777" s="36">
        <v>183141434.66999999</v>
      </c>
      <c r="Y1777" s="41">
        <f t="shared" si="174"/>
        <v>200427650.66999999</v>
      </c>
      <c r="Z1777" s="42">
        <f t="shared" si="175"/>
        <v>2279682.849999994</v>
      </c>
    </row>
    <row r="1778" spans="1:26" x14ac:dyDescent="0.25">
      <c r="A1778" s="7" t="s">
        <v>2303</v>
      </c>
      <c r="B1778" s="56" t="s">
        <v>1724</v>
      </c>
      <c r="C1778" s="6" t="s">
        <v>1723</v>
      </c>
      <c r="D1778" s="37" t="s">
        <v>1750</v>
      </c>
      <c r="E1778" s="8" t="s">
        <v>1751</v>
      </c>
      <c r="F1778" s="5">
        <v>199743.91674480317</v>
      </c>
      <c r="G1778" s="2">
        <v>314450.24655755062</v>
      </c>
      <c r="H1778" s="2">
        <v>160937.10344244936</v>
      </c>
      <c r="I1778" s="2">
        <v>0</v>
      </c>
      <c r="J1778" s="2">
        <v>0</v>
      </c>
      <c r="K1778" s="2">
        <v>0</v>
      </c>
      <c r="L1778" s="2">
        <v>0</v>
      </c>
      <c r="M1778" s="24">
        <f t="shared" si="171"/>
        <v>675131.26674480317</v>
      </c>
      <c r="N1778" s="18">
        <v>314450.24655755062</v>
      </c>
      <c r="O1778" s="17">
        <v>160937.10344244936</v>
      </c>
      <c r="P1778" s="17">
        <v>35730</v>
      </c>
      <c r="Q1778" s="33">
        <v>0</v>
      </c>
      <c r="R1778" s="35">
        <v>66319420.630000003</v>
      </c>
      <c r="S1778" s="40">
        <f t="shared" si="172"/>
        <v>66830537.980000004</v>
      </c>
      <c r="T1778" s="52">
        <v>0</v>
      </c>
      <c r="U1778" s="64">
        <f t="shared" si="173"/>
        <v>66830537.980000004</v>
      </c>
      <c r="V1778" s="48">
        <v>0</v>
      </c>
      <c r="W1778" s="34">
        <v>0</v>
      </c>
      <c r="X1778" s="36">
        <v>0</v>
      </c>
      <c r="Y1778" s="41">
        <f t="shared" si="174"/>
        <v>0</v>
      </c>
      <c r="Z1778" s="42">
        <f t="shared" si="175"/>
        <v>66830537.980000004</v>
      </c>
    </row>
    <row r="1779" spans="1:26" x14ac:dyDescent="0.25">
      <c r="A1779" s="7" t="s">
        <v>2303</v>
      </c>
      <c r="B1779" s="56" t="s">
        <v>1724</v>
      </c>
      <c r="C1779" s="6" t="s">
        <v>1723</v>
      </c>
      <c r="D1779" s="37" t="s">
        <v>1752</v>
      </c>
      <c r="E1779" s="8" t="s">
        <v>1753</v>
      </c>
      <c r="F1779" s="5">
        <v>404476.1442501464</v>
      </c>
      <c r="G1779" s="2">
        <v>3576952.69</v>
      </c>
      <c r="H1779" s="2">
        <v>0</v>
      </c>
      <c r="I1779" s="2">
        <v>0</v>
      </c>
      <c r="J1779" s="2">
        <v>0</v>
      </c>
      <c r="K1779" s="2">
        <v>0</v>
      </c>
      <c r="L1779" s="2">
        <v>0</v>
      </c>
      <c r="M1779" s="24">
        <f t="shared" si="171"/>
        <v>3981428.8342501465</v>
      </c>
      <c r="N1779" s="18">
        <v>3576952.69</v>
      </c>
      <c r="O1779" s="17">
        <v>0</v>
      </c>
      <c r="P1779" s="17">
        <v>72353</v>
      </c>
      <c r="Q1779" s="33">
        <v>0</v>
      </c>
      <c r="R1779" s="35">
        <v>1746120.71</v>
      </c>
      <c r="S1779" s="40">
        <f t="shared" si="172"/>
        <v>5395426.4000000004</v>
      </c>
      <c r="T1779" s="52">
        <v>0</v>
      </c>
      <c r="U1779" s="64">
        <f t="shared" si="173"/>
        <v>5395426.4000000004</v>
      </c>
      <c r="V1779" s="48">
        <v>0</v>
      </c>
      <c r="W1779" s="34">
        <v>0</v>
      </c>
      <c r="X1779" s="36">
        <v>0</v>
      </c>
      <c r="Y1779" s="41">
        <f t="shared" si="174"/>
        <v>0</v>
      </c>
      <c r="Z1779" s="42">
        <f t="shared" si="175"/>
        <v>5395426.4000000004</v>
      </c>
    </row>
    <row r="1780" spans="1:26" x14ac:dyDescent="0.25">
      <c r="A1780" s="7" t="s">
        <v>2303</v>
      </c>
      <c r="B1780" s="56" t="s">
        <v>1755</v>
      </c>
      <c r="C1780" s="6" t="s">
        <v>1754</v>
      </c>
      <c r="D1780" s="37" t="s">
        <v>1755</v>
      </c>
      <c r="E1780" s="8" t="s">
        <v>2339</v>
      </c>
      <c r="F1780" s="5">
        <v>106490910932.61113</v>
      </c>
      <c r="G1780" s="2">
        <v>15289262961.120209</v>
      </c>
      <c r="H1780" s="2">
        <v>17552237364.249771</v>
      </c>
      <c r="I1780" s="2">
        <v>0</v>
      </c>
      <c r="J1780" s="2">
        <v>0</v>
      </c>
      <c r="K1780" s="2">
        <v>0</v>
      </c>
      <c r="L1780" s="2">
        <v>0</v>
      </c>
      <c r="M1780" s="24">
        <f t="shared" si="171"/>
        <v>139332411257.98111</v>
      </c>
      <c r="N1780" s="18">
        <v>15289262961.120209</v>
      </c>
      <c r="O1780" s="17">
        <v>17552237364.249771</v>
      </c>
      <c r="P1780" s="17">
        <v>16827830477</v>
      </c>
      <c r="Q1780" s="33">
        <v>12417438440.336737</v>
      </c>
      <c r="R1780" s="35">
        <v>46439962012.480003</v>
      </c>
      <c r="S1780" s="40">
        <f t="shared" si="172"/>
        <v>108526731255.18672</v>
      </c>
      <c r="T1780" s="52">
        <v>0</v>
      </c>
      <c r="U1780" s="64">
        <f t="shared" si="173"/>
        <v>108526731255.18672</v>
      </c>
      <c r="V1780" s="48">
        <v>16827830477</v>
      </c>
      <c r="W1780" s="34">
        <v>12417438440</v>
      </c>
      <c r="X1780" s="36">
        <v>76629272038.509995</v>
      </c>
      <c r="Y1780" s="41">
        <f t="shared" si="174"/>
        <v>105874540955.50999</v>
      </c>
      <c r="Z1780" s="42">
        <f t="shared" si="175"/>
        <v>2652190299.6767273</v>
      </c>
    </row>
    <row r="1781" spans="1:26" x14ac:dyDescent="0.25">
      <c r="A1781" s="7" t="s">
        <v>2303</v>
      </c>
      <c r="B1781" s="56" t="s">
        <v>1755</v>
      </c>
      <c r="C1781" s="6" t="s">
        <v>1754</v>
      </c>
      <c r="D1781" s="37" t="s">
        <v>1757</v>
      </c>
      <c r="E1781" s="8" t="s">
        <v>1758</v>
      </c>
      <c r="F1781" s="5">
        <v>3288427.7330692075</v>
      </c>
      <c r="G1781" s="2">
        <v>3155444.4899999998</v>
      </c>
      <c r="H1781" s="2">
        <v>0</v>
      </c>
      <c r="I1781" s="2">
        <v>0</v>
      </c>
      <c r="J1781" s="2">
        <v>0</v>
      </c>
      <c r="K1781" s="2">
        <v>0</v>
      </c>
      <c r="L1781" s="2">
        <v>0</v>
      </c>
      <c r="M1781" s="24">
        <f t="shared" si="171"/>
        <v>6443872.2230692077</v>
      </c>
      <c r="N1781" s="18">
        <v>3155444.4899999998</v>
      </c>
      <c r="O1781" s="17">
        <v>0</v>
      </c>
      <c r="P1781" s="17">
        <v>588233</v>
      </c>
      <c r="Q1781" s="33">
        <v>0</v>
      </c>
      <c r="R1781" s="35">
        <v>12416009.779999999</v>
      </c>
      <c r="S1781" s="40">
        <f t="shared" si="172"/>
        <v>16159687.27</v>
      </c>
      <c r="T1781" s="52">
        <v>0</v>
      </c>
      <c r="U1781" s="64">
        <f t="shared" si="173"/>
        <v>16159687.27</v>
      </c>
      <c r="V1781" s="48">
        <v>588233</v>
      </c>
      <c r="W1781" s="34">
        <v>0</v>
      </c>
      <c r="X1781" s="36">
        <v>5855639</v>
      </c>
      <c r="Y1781" s="41">
        <f t="shared" si="174"/>
        <v>6443872</v>
      </c>
      <c r="Z1781" s="42">
        <f t="shared" si="175"/>
        <v>9715815.2699999996</v>
      </c>
    </row>
    <row r="1782" spans="1:26" x14ac:dyDescent="0.25">
      <c r="A1782" s="7" t="s">
        <v>2303</v>
      </c>
      <c r="B1782" s="56" t="s">
        <v>1755</v>
      </c>
      <c r="C1782" s="6" t="s">
        <v>1754</v>
      </c>
      <c r="D1782" s="37" t="s">
        <v>1759</v>
      </c>
      <c r="E1782" s="8" t="s">
        <v>1760</v>
      </c>
      <c r="F1782" s="5">
        <v>0</v>
      </c>
      <c r="G1782" s="2">
        <v>0</v>
      </c>
      <c r="H1782" s="2">
        <v>0</v>
      </c>
      <c r="I1782" s="2">
        <v>0</v>
      </c>
      <c r="J1782" s="2">
        <v>0</v>
      </c>
      <c r="K1782" s="2">
        <v>0</v>
      </c>
      <c r="L1782" s="2">
        <v>0</v>
      </c>
      <c r="M1782" s="24">
        <f t="shared" si="171"/>
        <v>0</v>
      </c>
      <c r="N1782" s="18">
        <v>0</v>
      </c>
      <c r="O1782" s="17">
        <v>0</v>
      </c>
      <c r="P1782" s="17">
        <v>0</v>
      </c>
      <c r="Q1782" s="33">
        <v>0</v>
      </c>
      <c r="R1782" s="35">
        <v>2777.04</v>
      </c>
      <c r="S1782" s="40">
        <f t="shared" si="172"/>
        <v>2777.04</v>
      </c>
      <c r="T1782" s="52">
        <v>0</v>
      </c>
      <c r="U1782" s="64">
        <f t="shared" si="173"/>
        <v>2777.04</v>
      </c>
      <c r="V1782" s="48">
        <v>0</v>
      </c>
      <c r="W1782" s="34">
        <v>0</v>
      </c>
      <c r="X1782" s="36">
        <v>0</v>
      </c>
      <c r="Y1782" s="41">
        <f t="shared" si="174"/>
        <v>0</v>
      </c>
      <c r="Z1782" s="42">
        <f t="shared" si="175"/>
        <v>2777.04</v>
      </c>
    </row>
    <row r="1783" spans="1:26" x14ac:dyDescent="0.25">
      <c r="A1783" s="7" t="s">
        <v>2303</v>
      </c>
      <c r="B1783" s="56" t="s">
        <v>1755</v>
      </c>
      <c r="C1783" s="6" t="s">
        <v>1754</v>
      </c>
      <c r="D1783" s="37" t="s">
        <v>1761</v>
      </c>
      <c r="E1783" s="8" t="s">
        <v>1762</v>
      </c>
      <c r="F1783" s="5">
        <v>1966207.0737535993</v>
      </c>
      <c r="G1783" s="2">
        <v>3386126.6745442068</v>
      </c>
      <c r="H1783" s="2">
        <v>399698.83545579272</v>
      </c>
      <c r="I1783" s="2">
        <v>0</v>
      </c>
      <c r="J1783" s="2">
        <v>0</v>
      </c>
      <c r="K1783" s="2">
        <v>0</v>
      </c>
      <c r="L1783" s="2">
        <v>0</v>
      </c>
      <c r="M1783" s="24">
        <f t="shared" si="171"/>
        <v>5752032.5837535989</v>
      </c>
      <c r="N1783" s="18">
        <v>3386126.6745442068</v>
      </c>
      <c r="O1783" s="17">
        <v>399698.83545579272</v>
      </c>
      <c r="P1783" s="17">
        <v>351714</v>
      </c>
      <c r="Q1783" s="33">
        <v>0</v>
      </c>
      <c r="R1783" s="35">
        <v>8922179.5999999996</v>
      </c>
      <c r="S1783" s="40">
        <f t="shared" si="172"/>
        <v>13059719.109999999</v>
      </c>
      <c r="T1783" s="52">
        <v>0</v>
      </c>
      <c r="U1783" s="64">
        <f t="shared" si="173"/>
        <v>13059719.109999999</v>
      </c>
      <c r="V1783" s="48">
        <v>0</v>
      </c>
      <c r="W1783" s="34">
        <v>0</v>
      </c>
      <c r="X1783" s="36">
        <v>0</v>
      </c>
      <c r="Y1783" s="41">
        <f t="shared" si="174"/>
        <v>0</v>
      </c>
      <c r="Z1783" s="42">
        <f t="shared" si="175"/>
        <v>13059719.109999999</v>
      </c>
    </row>
    <row r="1784" spans="1:26" x14ac:dyDescent="0.25">
      <c r="A1784" s="7" t="s">
        <v>2303</v>
      </c>
      <c r="B1784" s="56" t="s">
        <v>1755</v>
      </c>
      <c r="C1784" s="6" t="s">
        <v>1754</v>
      </c>
      <c r="D1784" s="37" t="s">
        <v>1763</v>
      </c>
      <c r="E1784" s="8" t="s">
        <v>1764</v>
      </c>
      <c r="F1784" s="5">
        <v>635062.11402534496</v>
      </c>
      <c r="G1784" s="2">
        <v>2754540</v>
      </c>
      <c r="H1784" s="2">
        <v>0</v>
      </c>
      <c r="I1784" s="2">
        <v>0</v>
      </c>
      <c r="J1784" s="2">
        <v>0</v>
      </c>
      <c r="K1784" s="2">
        <v>0</v>
      </c>
      <c r="L1784" s="2">
        <v>0</v>
      </c>
      <c r="M1784" s="24">
        <f t="shared" si="171"/>
        <v>3389602.1140253451</v>
      </c>
      <c r="N1784" s="18">
        <v>2754540</v>
      </c>
      <c r="O1784" s="17">
        <v>0</v>
      </c>
      <c r="P1784" s="17">
        <v>113600</v>
      </c>
      <c r="Q1784" s="33">
        <v>0</v>
      </c>
      <c r="R1784" s="35">
        <v>1618850.88</v>
      </c>
      <c r="S1784" s="40">
        <f t="shared" si="172"/>
        <v>4486990.88</v>
      </c>
      <c r="T1784" s="52">
        <v>0</v>
      </c>
      <c r="U1784" s="64">
        <f t="shared" si="173"/>
        <v>4486990.88</v>
      </c>
      <c r="V1784" s="48">
        <v>0</v>
      </c>
      <c r="W1784" s="34">
        <v>0</v>
      </c>
      <c r="X1784" s="36">
        <v>0</v>
      </c>
      <c r="Y1784" s="41">
        <f t="shared" si="174"/>
        <v>0</v>
      </c>
      <c r="Z1784" s="42">
        <f t="shared" si="175"/>
        <v>4486990.88</v>
      </c>
    </row>
    <row r="1785" spans="1:26" x14ac:dyDescent="0.25">
      <c r="A1785" s="7" t="s">
        <v>2303</v>
      </c>
      <c r="B1785" s="56" t="s">
        <v>1755</v>
      </c>
      <c r="C1785" s="6" t="s">
        <v>1754</v>
      </c>
      <c r="D1785" s="37" t="s">
        <v>1765</v>
      </c>
      <c r="E1785" s="8" t="s">
        <v>1766</v>
      </c>
      <c r="F1785" s="5">
        <v>0</v>
      </c>
      <c r="G1785" s="2">
        <v>4814381</v>
      </c>
      <c r="H1785" s="2">
        <v>0</v>
      </c>
      <c r="I1785" s="2">
        <v>0</v>
      </c>
      <c r="J1785" s="2">
        <v>0</v>
      </c>
      <c r="K1785" s="2">
        <v>0</v>
      </c>
      <c r="L1785" s="2">
        <v>0</v>
      </c>
      <c r="M1785" s="24">
        <f t="shared" si="171"/>
        <v>4814381</v>
      </c>
      <c r="N1785" s="18">
        <v>4814381</v>
      </c>
      <c r="O1785" s="17">
        <v>0</v>
      </c>
      <c r="P1785" s="17">
        <v>0</v>
      </c>
      <c r="Q1785" s="33">
        <v>0</v>
      </c>
      <c r="R1785" s="35">
        <v>0</v>
      </c>
      <c r="S1785" s="40">
        <f t="shared" si="172"/>
        <v>4814381</v>
      </c>
      <c r="T1785" s="52">
        <v>0</v>
      </c>
      <c r="U1785" s="64">
        <f t="shared" si="173"/>
        <v>4814381</v>
      </c>
      <c r="V1785" s="48">
        <v>0</v>
      </c>
      <c r="W1785" s="34">
        <v>0</v>
      </c>
      <c r="X1785" s="36">
        <v>4814381</v>
      </c>
      <c r="Y1785" s="41">
        <f t="shared" si="174"/>
        <v>4814381</v>
      </c>
      <c r="Z1785" s="42">
        <f t="shared" si="175"/>
        <v>0</v>
      </c>
    </row>
    <row r="1786" spans="1:26" x14ac:dyDescent="0.25">
      <c r="A1786" s="7" t="s">
        <v>2303</v>
      </c>
      <c r="B1786" s="56" t="s">
        <v>1755</v>
      </c>
      <c r="C1786" s="6" t="s">
        <v>1754</v>
      </c>
      <c r="D1786" s="37" t="s">
        <v>1767</v>
      </c>
      <c r="E1786" s="8" t="s">
        <v>1768</v>
      </c>
      <c r="F1786" s="5">
        <v>6319.3278650882894</v>
      </c>
      <c r="G1786" s="2">
        <v>35746.32</v>
      </c>
      <c r="H1786" s="2">
        <v>0</v>
      </c>
      <c r="I1786" s="2">
        <v>0</v>
      </c>
      <c r="J1786" s="2">
        <v>0</v>
      </c>
      <c r="K1786" s="2">
        <v>0</v>
      </c>
      <c r="L1786" s="2">
        <v>0</v>
      </c>
      <c r="M1786" s="24">
        <f t="shared" si="171"/>
        <v>42065.647865088293</v>
      </c>
      <c r="N1786" s="18">
        <v>35746.32</v>
      </c>
      <c r="O1786" s="17">
        <v>0</v>
      </c>
      <c r="P1786" s="17">
        <v>1130</v>
      </c>
      <c r="Q1786" s="33">
        <v>0</v>
      </c>
      <c r="R1786" s="35">
        <v>41349.949999999997</v>
      </c>
      <c r="S1786" s="40">
        <f t="shared" si="172"/>
        <v>78226.26999999999</v>
      </c>
      <c r="T1786" s="52">
        <v>0</v>
      </c>
      <c r="U1786" s="64">
        <f t="shared" si="173"/>
        <v>78226.26999999999</v>
      </c>
      <c r="V1786" s="48">
        <v>0</v>
      </c>
      <c r="W1786" s="34">
        <v>0</v>
      </c>
      <c r="X1786" s="36">
        <v>0</v>
      </c>
      <c r="Y1786" s="41">
        <f t="shared" si="174"/>
        <v>0</v>
      </c>
      <c r="Z1786" s="42">
        <f t="shared" si="175"/>
        <v>78226.26999999999</v>
      </c>
    </row>
    <row r="1787" spans="1:26" x14ac:dyDescent="0.25">
      <c r="A1787" s="7" t="s">
        <v>2303</v>
      </c>
      <c r="B1787" s="56" t="s">
        <v>1755</v>
      </c>
      <c r="C1787" s="6" t="s">
        <v>1754</v>
      </c>
      <c r="D1787" s="37" t="s">
        <v>1769</v>
      </c>
      <c r="E1787" s="8" t="s">
        <v>1770</v>
      </c>
      <c r="F1787" s="5">
        <v>23930027012.860794</v>
      </c>
      <c r="G1787" s="2">
        <v>3452072978.0753059</v>
      </c>
      <c r="H1787" s="2">
        <v>311105936.83469009</v>
      </c>
      <c r="I1787" s="2">
        <v>0</v>
      </c>
      <c r="J1787" s="2">
        <v>0</v>
      </c>
      <c r="K1787" s="2">
        <v>0</v>
      </c>
      <c r="L1787" s="2">
        <v>0</v>
      </c>
      <c r="M1787" s="24">
        <f t="shared" si="171"/>
        <v>27693205927.77079</v>
      </c>
      <c r="N1787" s="18">
        <v>3452072978.0753059</v>
      </c>
      <c r="O1787" s="17">
        <v>311105936.83469009</v>
      </c>
      <c r="P1787" s="17">
        <v>3434737780</v>
      </c>
      <c r="Q1787" s="33">
        <v>4728638545.2815561</v>
      </c>
      <c r="R1787" s="35">
        <v>11383912821.34</v>
      </c>
      <c r="S1787" s="40">
        <f t="shared" si="172"/>
        <v>23310468061.531551</v>
      </c>
      <c r="T1787" s="52">
        <v>0</v>
      </c>
      <c r="U1787" s="64">
        <f t="shared" si="173"/>
        <v>23310468061.531551</v>
      </c>
      <c r="V1787" s="48">
        <v>3434737780</v>
      </c>
      <c r="W1787" s="34">
        <v>4728638545</v>
      </c>
      <c r="X1787" s="36">
        <v>13850965761.84</v>
      </c>
      <c r="Y1787" s="41">
        <f t="shared" si="174"/>
        <v>22014342086.84</v>
      </c>
      <c r="Z1787" s="42">
        <f t="shared" si="175"/>
        <v>1296125974.6915512</v>
      </c>
    </row>
    <row r="1788" spans="1:26" x14ac:dyDescent="0.25">
      <c r="A1788" s="7" t="s">
        <v>2303</v>
      </c>
      <c r="B1788" s="56" t="s">
        <v>1755</v>
      </c>
      <c r="C1788" s="6" t="s">
        <v>1754</v>
      </c>
      <c r="D1788" s="37" t="s">
        <v>1771</v>
      </c>
      <c r="E1788" s="8" t="s">
        <v>1772</v>
      </c>
      <c r="F1788" s="5">
        <v>26229388.513503298</v>
      </c>
      <c r="G1788" s="2">
        <v>53475024.617192015</v>
      </c>
      <c r="H1788" s="2">
        <v>40192268.382807985</v>
      </c>
      <c r="I1788" s="2">
        <v>0</v>
      </c>
      <c r="J1788" s="2">
        <v>0</v>
      </c>
      <c r="K1788" s="2">
        <v>0</v>
      </c>
      <c r="L1788" s="2">
        <v>0</v>
      </c>
      <c r="M1788" s="24">
        <f t="shared" si="171"/>
        <v>119896681.5135033</v>
      </c>
      <c r="N1788" s="18">
        <v>53475024.617192015</v>
      </c>
      <c r="O1788" s="17">
        <v>40192268.382807985</v>
      </c>
      <c r="P1788" s="17">
        <v>4691904</v>
      </c>
      <c r="Q1788" s="33">
        <v>0</v>
      </c>
      <c r="R1788" s="35">
        <v>9807896.3000000007</v>
      </c>
      <c r="S1788" s="40">
        <f t="shared" si="172"/>
        <v>108167093.3</v>
      </c>
      <c r="T1788" s="52">
        <v>0</v>
      </c>
      <c r="U1788" s="64">
        <f t="shared" si="173"/>
        <v>108167093.3</v>
      </c>
      <c r="V1788" s="48">
        <v>0</v>
      </c>
      <c r="W1788" s="34">
        <v>0</v>
      </c>
      <c r="X1788" s="36">
        <v>0</v>
      </c>
      <c r="Y1788" s="41">
        <f t="shared" si="174"/>
        <v>0</v>
      </c>
      <c r="Z1788" s="42">
        <f t="shared" si="175"/>
        <v>108167093.3</v>
      </c>
    </row>
    <row r="1789" spans="1:26" x14ac:dyDescent="0.25">
      <c r="A1789" s="7" t="s">
        <v>2303</v>
      </c>
      <c r="B1789" s="56" t="s">
        <v>1755</v>
      </c>
      <c r="C1789" s="6" t="s">
        <v>1754</v>
      </c>
      <c r="D1789" s="37" t="s">
        <v>1773</v>
      </c>
      <c r="E1789" s="8" t="s">
        <v>1774</v>
      </c>
      <c r="F1789" s="5">
        <v>68923.605538846954</v>
      </c>
      <c r="G1789" s="2">
        <v>14942262.039999999</v>
      </c>
      <c r="H1789" s="2">
        <v>0</v>
      </c>
      <c r="I1789" s="2">
        <v>0</v>
      </c>
      <c r="J1789" s="2">
        <v>0</v>
      </c>
      <c r="K1789" s="2">
        <v>0</v>
      </c>
      <c r="L1789" s="2">
        <v>0</v>
      </c>
      <c r="M1789" s="24">
        <f t="shared" si="171"/>
        <v>15011185.645538846</v>
      </c>
      <c r="N1789" s="18">
        <v>14942262.039999999</v>
      </c>
      <c r="O1789" s="17">
        <v>0</v>
      </c>
      <c r="P1789" s="17">
        <v>12329</v>
      </c>
      <c r="Q1789" s="33">
        <v>0</v>
      </c>
      <c r="R1789" s="35">
        <v>3460070.26</v>
      </c>
      <c r="S1789" s="40">
        <f t="shared" si="172"/>
        <v>18414661.299999997</v>
      </c>
      <c r="T1789" s="52">
        <v>0</v>
      </c>
      <c r="U1789" s="64">
        <f t="shared" si="173"/>
        <v>18414661.299999997</v>
      </c>
      <c r="V1789" s="48">
        <v>0</v>
      </c>
      <c r="W1789" s="34">
        <v>0</v>
      </c>
      <c r="X1789" s="36">
        <v>0</v>
      </c>
      <c r="Y1789" s="41">
        <f t="shared" si="174"/>
        <v>0</v>
      </c>
      <c r="Z1789" s="42">
        <f t="shared" si="175"/>
        <v>18414661.299999997</v>
      </c>
    </row>
    <row r="1790" spans="1:26" x14ac:dyDescent="0.25">
      <c r="A1790" s="7" t="s">
        <v>2303</v>
      </c>
      <c r="B1790" s="56" t="s">
        <v>1755</v>
      </c>
      <c r="C1790" s="6" t="s">
        <v>1754</v>
      </c>
      <c r="D1790" s="37" t="s">
        <v>1775</v>
      </c>
      <c r="E1790" s="8" t="s">
        <v>1776</v>
      </c>
      <c r="F1790" s="5">
        <v>13356.456781873367</v>
      </c>
      <c r="G1790" s="2">
        <v>75553</v>
      </c>
      <c r="H1790" s="2">
        <v>0</v>
      </c>
      <c r="I1790" s="2">
        <v>0</v>
      </c>
      <c r="J1790" s="2">
        <v>0</v>
      </c>
      <c r="K1790" s="2">
        <v>0</v>
      </c>
      <c r="L1790" s="2">
        <v>0</v>
      </c>
      <c r="M1790" s="24">
        <f t="shared" si="171"/>
        <v>88909.456781873363</v>
      </c>
      <c r="N1790" s="18">
        <v>75553</v>
      </c>
      <c r="O1790" s="17">
        <v>0</v>
      </c>
      <c r="P1790" s="17">
        <v>2389</v>
      </c>
      <c r="Q1790" s="33">
        <v>0</v>
      </c>
      <c r="R1790" s="35">
        <v>384001.76</v>
      </c>
      <c r="S1790" s="40">
        <f t="shared" si="172"/>
        <v>461943.76</v>
      </c>
      <c r="T1790" s="52">
        <v>0</v>
      </c>
      <c r="U1790" s="64">
        <f t="shared" si="173"/>
        <v>461943.76</v>
      </c>
      <c r="V1790" s="48">
        <v>0</v>
      </c>
      <c r="W1790" s="34">
        <v>0</v>
      </c>
      <c r="X1790" s="36">
        <v>0</v>
      </c>
      <c r="Y1790" s="41">
        <f t="shared" si="174"/>
        <v>0</v>
      </c>
      <c r="Z1790" s="42">
        <f t="shared" si="175"/>
        <v>461943.76</v>
      </c>
    </row>
    <row r="1791" spans="1:26" x14ac:dyDescent="0.25">
      <c r="A1791" s="7" t="s">
        <v>2303</v>
      </c>
      <c r="B1791" s="56" t="s">
        <v>1755</v>
      </c>
      <c r="C1791" s="6" t="s">
        <v>1754</v>
      </c>
      <c r="D1791" s="37" t="s">
        <v>1777</v>
      </c>
      <c r="E1791" s="8" t="s">
        <v>1778</v>
      </c>
      <c r="F1791" s="5">
        <v>9257235.6510295011</v>
      </c>
      <c r="G1791" s="2">
        <v>46575687.000000007</v>
      </c>
      <c r="H1791" s="2">
        <v>0</v>
      </c>
      <c r="I1791" s="2">
        <v>0</v>
      </c>
      <c r="J1791" s="2">
        <v>0</v>
      </c>
      <c r="K1791" s="2">
        <v>0</v>
      </c>
      <c r="L1791" s="2">
        <v>0</v>
      </c>
      <c r="M1791" s="24">
        <f t="shared" si="171"/>
        <v>55832922.651029512</v>
      </c>
      <c r="N1791" s="18">
        <v>46575687.000000007</v>
      </c>
      <c r="O1791" s="17">
        <v>0</v>
      </c>
      <c r="P1791" s="17">
        <v>1064289</v>
      </c>
      <c r="Q1791" s="33">
        <v>3307488.4207556881</v>
      </c>
      <c r="R1791" s="35">
        <v>8858119.5299999993</v>
      </c>
      <c r="S1791" s="40">
        <f t="shared" si="172"/>
        <v>59805583.9507557</v>
      </c>
      <c r="T1791" s="52">
        <v>0</v>
      </c>
      <c r="U1791" s="64">
        <f t="shared" si="173"/>
        <v>59805583.9507557</v>
      </c>
      <c r="V1791" s="48">
        <v>1064289</v>
      </c>
      <c r="W1791" s="34">
        <v>3307488</v>
      </c>
      <c r="X1791" s="36">
        <v>51461145</v>
      </c>
      <c r="Y1791" s="41">
        <f t="shared" si="174"/>
        <v>55832922</v>
      </c>
      <c r="Z1791" s="42">
        <f t="shared" si="175"/>
        <v>3972661.9507557005</v>
      </c>
    </row>
    <row r="1792" spans="1:26" x14ac:dyDescent="0.25">
      <c r="A1792" s="7" t="s">
        <v>2303</v>
      </c>
      <c r="B1792" s="56" t="s">
        <v>1755</v>
      </c>
      <c r="C1792" s="6" t="s">
        <v>1754</v>
      </c>
      <c r="D1792" s="37" t="s">
        <v>1779</v>
      </c>
      <c r="E1792" s="8" t="s">
        <v>1780</v>
      </c>
      <c r="F1792" s="5">
        <v>540675.47063836327</v>
      </c>
      <c r="G1792" s="2">
        <v>2970847.9674090203</v>
      </c>
      <c r="H1792" s="2">
        <v>29753.38259097949</v>
      </c>
      <c r="I1792" s="2">
        <v>0</v>
      </c>
      <c r="J1792" s="2">
        <v>0</v>
      </c>
      <c r="K1792" s="2">
        <v>0</v>
      </c>
      <c r="L1792" s="2">
        <v>0</v>
      </c>
      <c r="M1792" s="24">
        <f t="shared" si="171"/>
        <v>3541276.8206383628</v>
      </c>
      <c r="N1792" s="18">
        <v>2970847.9674090203</v>
      </c>
      <c r="O1792" s="17">
        <v>29753.38259097949</v>
      </c>
      <c r="P1792" s="17">
        <v>96716</v>
      </c>
      <c r="Q1792" s="33">
        <v>0</v>
      </c>
      <c r="R1792" s="35">
        <v>488146.43</v>
      </c>
      <c r="S1792" s="40">
        <f t="shared" si="172"/>
        <v>3585463.78</v>
      </c>
      <c r="T1792" s="52">
        <v>0</v>
      </c>
      <c r="U1792" s="64">
        <f t="shared" si="173"/>
        <v>3585463.78</v>
      </c>
      <c r="V1792" s="48">
        <v>96716</v>
      </c>
      <c r="W1792" s="34">
        <v>0</v>
      </c>
      <c r="X1792" s="36">
        <v>3444561</v>
      </c>
      <c r="Y1792" s="41">
        <f t="shared" si="174"/>
        <v>3541277</v>
      </c>
      <c r="Z1792" s="42">
        <f t="shared" si="175"/>
        <v>44186.779999999795</v>
      </c>
    </row>
    <row r="1793" spans="1:26" x14ac:dyDescent="0.25">
      <c r="A1793" s="7" t="s">
        <v>2303</v>
      </c>
      <c r="B1793" s="56" t="s">
        <v>1755</v>
      </c>
      <c r="C1793" s="6" t="s">
        <v>1754</v>
      </c>
      <c r="D1793" s="37" t="s">
        <v>1783</v>
      </c>
      <c r="E1793" s="8" t="s">
        <v>1784</v>
      </c>
      <c r="F1793" s="5">
        <v>0</v>
      </c>
      <c r="G1793" s="2">
        <v>0</v>
      </c>
      <c r="H1793" s="2">
        <v>0</v>
      </c>
      <c r="I1793" s="2">
        <v>0</v>
      </c>
      <c r="J1793" s="2">
        <v>0</v>
      </c>
      <c r="K1793" s="2">
        <v>0</v>
      </c>
      <c r="L1793" s="2">
        <v>0</v>
      </c>
      <c r="M1793" s="24">
        <f t="shared" si="171"/>
        <v>0</v>
      </c>
      <c r="N1793" s="18">
        <v>0</v>
      </c>
      <c r="O1793" s="17">
        <v>0</v>
      </c>
      <c r="P1793" s="17">
        <v>0</v>
      </c>
      <c r="Q1793" s="33">
        <v>0</v>
      </c>
      <c r="R1793" s="35">
        <v>20650.63</v>
      </c>
      <c r="S1793" s="40">
        <f t="shared" si="172"/>
        <v>20650.63</v>
      </c>
      <c r="T1793" s="52">
        <v>0</v>
      </c>
      <c r="U1793" s="64">
        <f t="shared" si="173"/>
        <v>20650.63</v>
      </c>
      <c r="V1793" s="48">
        <v>0</v>
      </c>
      <c r="W1793" s="34">
        <v>0</v>
      </c>
      <c r="X1793" s="36">
        <v>0</v>
      </c>
      <c r="Y1793" s="41">
        <f t="shared" si="174"/>
        <v>0</v>
      </c>
      <c r="Z1793" s="42">
        <f t="shared" si="175"/>
        <v>20650.63</v>
      </c>
    </row>
    <row r="1794" spans="1:26" x14ac:dyDescent="0.25">
      <c r="A1794" s="7" t="s">
        <v>2303</v>
      </c>
      <c r="B1794" s="56" t="s">
        <v>1755</v>
      </c>
      <c r="C1794" s="6" t="s">
        <v>1754</v>
      </c>
      <c r="D1794" s="37" t="s">
        <v>1785</v>
      </c>
      <c r="E1794" s="8" t="s">
        <v>1786</v>
      </c>
      <c r="F1794" s="5">
        <v>0</v>
      </c>
      <c r="G1794" s="2">
        <v>5.6388671509921551E-11</v>
      </c>
      <c r="H1794" s="2">
        <v>-5.6388671509921551E-11</v>
      </c>
      <c r="I1794" s="2">
        <v>0</v>
      </c>
      <c r="J1794" s="2">
        <v>0</v>
      </c>
      <c r="K1794" s="2">
        <v>0</v>
      </c>
      <c r="L1794" s="2">
        <v>0</v>
      </c>
      <c r="M1794" s="24">
        <f t="shared" si="171"/>
        <v>0</v>
      </c>
      <c r="N1794" s="18">
        <v>5.6388671509921551E-11</v>
      </c>
      <c r="O1794" s="17">
        <v>-5.6388671509921551E-11</v>
      </c>
      <c r="P1794" s="17">
        <v>0</v>
      </c>
      <c r="Q1794" s="33">
        <v>0</v>
      </c>
      <c r="R1794" s="35">
        <v>0</v>
      </c>
      <c r="S1794" s="40">
        <f t="shared" si="172"/>
        <v>0</v>
      </c>
      <c r="T1794" s="52">
        <v>0</v>
      </c>
      <c r="U1794" s="64">
        <f t="shared" si="173"/>
        <v>0</v>
      </c>
      <c r="V1794" s="48">
        <v>0</v>
      </c>
      <c r="W1794" s="34">
        <v>0</v>
      </c>
      <c r="X1794" s="36">
        <v>0</v>
      </c>
      <c r="Y1794" s="41">
        <f t="shared" si="174"/>
        <v>0</v>
      </c>
      <c r="Z1794" s="42">
        <f t="shared" si="175"/>
        <v>0</v>
      </c>
    </row>
    <row r="1795" spans="1:26" x14ac:dyDescent="0.25">
      <c r="A1795" s="7" t="s">
        <v>2303</v>
      </c>
      <c r="B1795" s="56" t="s">
        <v>1755</v>
      </c>
      <c r="C1795" s="6" t="s">
        <v>1754</v>
      </c>
      <c r="D1795" s="37" t="s">
        <v>1787</v>
      </c>
      <c r="E1795" s="8" t="s">
        <v>1788</v>
      </c>
      <c r="F1795" s="5">
        <v>20368.539138007563</v>
      </c>
      <c r="G1795" s="2">
        <v>115218</v>
      </c>
      <c r="H1795" s="2">
        <v>0</v>
      </c>
      <c r="I1795" s="2">
        <v>0</v>
      </c>
      <c r="J1795" s="2">
        <v>0</v>
      </c>
      <c r="K1795" s="2">
        <v>0</v>
      </c>
      <c r="L1795" s="2">
        <v>0</v>
      </c>
      <c r="M1795" s="24">
        <f t="shared" si="171"/>
        <v>135586.53913800756</v>
      </c>
      <c r="N1795" s="18">
        <v>115218</v>
      </c>
      <c r="O1795" s="17">
        <v>0</v>
      </c>
      <c r="P1795" s="17">
        <v>3644</v>
      </c>
      <c r="Q1795" s="33">
        <v>0</v>
      </c>
      <c r="R1795" s="35">
        <v>3552765.66</v>
      </c>
      <c r="S1795" s="40">
        <f t="shared" si="172"/>
        <v>3671627.66</v>
      </c>
      <c r="T1795" s="52">
        <v>0</v>
      </c>
      <c r="U1795" s="64">
        <f t="shared" si="173"/>
        <v>3671627.66</v>
      </c>
      <c r="V1795" s="48">
        <v>0</v>
      </c>
      <c r="W1795" s="34">
        <v>0</v>
      </c>
      <c r="X1795" s="36">
        <v>0</v>
      </c>
      <c r="Y1795" s="41">
        <f t="shared" si="174"/>
        <v>0</v>
      </c>
      <c r="Z1795" s="42">
        <f t="shared" si="175"/>
        <v>3671627.66</v>
      </c>
    </row>
    <row r="1796" spans="1:26" x14ac:dyDescent="0.25">
      <c r="A1796" s="7" t="s">
        <v>2303</v>
      </c>
      <c r="B1796" s="56" t="s">
        <v>1755</v>
      </c>
      <c r="C1796" s="6" t="s">
        <v>1754</v>
      </c>
      <c r="D1796" s="37" t="s">
        <v>1793</v>
      </c>
      <c r="E1796" s="8" t="s">
        <v>1794</v>
      </c>
      <c r="F1796" s="5">
        <v>0</v>
      </c>
      <c r="G1796" s="2">
        <v>0</v>
      </c>
      <c r="H1796" s="2">
        <v>0</v>
      </c>
      <c r="I1796" s="2">
        <v>0</v>
      </c>
      <c r="J1796" s="2">
        <v>0</v>
      </c>
      <c r="K1796" s="2">
        <v>0</v>
      </c>
      <c r="L1796" s="2">
        <v>0</v>
      </c>
      <c r="M1796" s="24">
        <f t="shared" si="171"/>
        <v>0</v>
      </c>
      <c r="N1796" s="18">
        <v>0</v>
      </c>
      <c r="O1796" s="17">
        <v>0</v>
      </c>
      <c r="P1796" s="17">
        <v>0</v>
      </c>
      <c r="Q1796" s="33">
        <v>0</v>
      </c>
      <c r="R1796" s="35">
        <v>237549.85</v>
      </c>
      <c r="S1796" s="40">
        <f t="shared" si="172"/>
        <v>237549.85</v>
      </c>
      <c r="T1796" s="52">
        <v>0</v>
      </c>
      <c r="U1796" s="64">
        <f t="shared" si="173"/>
        <v>237549.85</v>
      </c>
      <c r="V1796" s="48">
        <v>0</v>
      </c>
      <c r="W1796" s="34">
        <v>0</v>
      </c>
      <c r="X1796" s="36">
        <v>0</v>
      </c>
      <c r="Y1796" s="41">
        <f t="shared" si="174"/>
        <v>0</v>
      </c>
      <c r="Z1796" s="42">
        <f t="shared" si="175"/>
        <v>237549.85</v>
      </c>
    </row>
    <row r="1797" spans="1:26" x14ac:dyDescent="0.25">
      <c r="A1797" s="7" t="s">
        <v>2303</v>
      </c>
      <c r="B1797" s="56" t="s">
        <v>1755</v>
      </c>
      <c r="C1797" s="6" t="s">
        <v>1754</v>
      </c>
      <c r="D1797" s="37" t="s">
        <v>1795</v>
      </c>
      <c r="E1797" s="8" t="s">
        <v>1796</v>
      </c>
      <c r="F1797" s="5">
        <v>120717917.77894701</v>
      </c>
      <c r="G1797" s="2">
        <v>9481176.9399999976</v>
      </c>
      <c r="H1797" s="2">
        <v>0</v>
      </c>
      <c r="I1797" s="2">
        <v>0</v>
      </c>
      <c r="J1797" s="2">
        <v>0</v>
      </c>
      <c r="K1797" s="2">
        <v>0</v>
      </c>
      <c r="L1797" s="2">
        <v>0</v>
      </c>
      <c r="M1797" s="24">
        <f t="shared" ref="M1797:M1860" si="176">+F1797+G1797+H1797+I1797+J1797+K1797+L1797</f>
        <v>130199094.71894701</v>
      </c>
      <c r="N1797" s="18">
        <v>9481176.9399999976</v>
      </c>
      <c r="O1797" s="17">
        <v>0</v>
      </c>
      <c r="P1797" s="17">
        <v>21593980</v>
      </c>
      <c r="Q1797" s="33">
        <v>0</v>
      </c>
      <c r="R1797" s="35">
        <v>117227759.22</v>
      </c>
      <c r="S1797" s="40">
        <f t="shared" si="172"/>
        <v>148302916.16</v>
      </c>
      <c r="T1797" s="52">
        <v>0</v>
      </c>
      <c r="U1797" s="64">
        <f t="shared" si="173"/>
        <v>148302916.16</v>
      </c>
      <c r="V1797" s="48">
        <v>21593980</v>
      </c>
      <c r="W1797" s="34">
        <v>0</v>
      </c>
      <c r="X1797" s="36">
        <v>108605115</v>
      </c>
      <c r="Y1797" s="41">
        <f t="shared" si="174"/>
        <v>130199095</v>
      </c>
      <c r="Z1797" s="42">
        <f t="shared" si="175"/>
        <v>18103821.159999996</v>
      </c>
    </row>
    <row r="1798" spans="1:26" x14ac:dyDescent="0.25">
      <c r="A1798" s="7" t="s">
        <v>2303</v>
      </c>
      <c r="B1798" s="56" t="s">
        <v>1755</v>
      </c>
      <c r="C1798" s="6" t="s">
        <v>1754</v>
      </c>
      <c r="D1798" s="37" t="s">
        <v>1797</v>
      </c>
      <c r="E1798" s="8" t="s">
        <v>1798</v>
      </c>
      <c r="F1798" s="5">
        <v>0</v>
      </c>
      <c r="G1798" s="2">
        <v>4377</v>
      </c>
      <c r="H1798" s="2">
        <v>0</v>
      </c>
      <c r="I1798" s="2">
        <v>0</v>
      </c>
      <c r="J1798" s="2">
        <v>0</v>
      </c>
      <c r="K1798" s="2">
        <v>0</v>
      </c>
      <c r="L1798" s="2">
        <v>0</v>
      </c>
      <c r="M1798" s="24">
        <f t="shared" si="176"/>
        <v>4377</v>
      </c>
      <c r="N1798" s="18">
        <v>4377</v>
      </c>
      <c r="O1798" s="17">
        <v>0</v>
      </c>
      <c r="P1798" s="17">
        <v>0</v>
      </c>
      <c r="Q1798" s="33">
        <v>0</v>
      </c>
      <c r="R1798" s="35">
        <v>79586.570000000007</v>
      </c>
      <c r="S1798" s="40">
        <f t="shared" ref="S1798:S1861" si="177">+N1798+O1798+P1798+Q1798+R1798</f>
        <v>83963.57</v>
      </c>
      <c r="T1798" s="52">
        <v>0</v>
      </c>
      <c r="U1798" s="64">
        <f t="shared" ref="U1798:U1861" si="178">+S1798+T1798</f>
        <v>83963.57</v>
      </c>
      <c r="V1798" s="48">
        <v>0</v>
      </c>
      <c r="W1798" s="34">
        <v>0</v>
      </c>
      <c r="X1798" s="36">
        <v>0</v>
      </c>
      <c r="Y1798" s="41">
        <f t="shared" ref="Y1798:Y1861" si="179">+V1798+W1798+X1798</f>
        <v>0</v>
      </c>
      <c r="Z1798" s="42">
        <f t="shared" ref="Z1798:Z1861" si="180">+S1798-Y1798+T1798</f>
        <v>83963.57</v>
      </c>
    </row>
    <row r="1799" spans="1:26" x14ac:dyDescent="0.25">
      <c r="A1799" s="7" t="s">
        <v>2303</v>
      </c>
      <c r="B1799" s="56" t="s">
        <v>1755</v>
      </c>
      <c r="C1799" s="6" t="s">
        <v>1754</v>
      </c>
      <c r="D1799" s="37" t="s">
        <v>1801</v>
      </c>
      <c r="E1799" s="8" t="s">
        <v>1802</v>
      </c>
      <c r="F1799" s="5">
        <v>0</v>
      </c>
      <c r="G1799" s="2">
        <v>0</v>
      </c>
      <c r="H1799" s="2">
        <v>0</v>
      </c>
      <c r="I1799" s="2">
        <v>0</v>
      </c>
      <c r="J1799" s="2">
        <v>0</v>
      </c>
      <c r="K1799" s="2">
        <v>0</v>
      </c>
      <c r="L1799" s="2">
        <v>0</v>
      </c>
      <c r="M1799" s="24">
        <f t="shared" si="176"/>
        <v>0</v>
      </c>
      <c r="N1799" s="18">
        <v>0</v>
      </c>
      <c r="O1799" s="17">
        <v>0</v>
      </c>
      <c r="P1799" s="17">
        <v>0</v>
      </c>
      <c r="Q1799" s="33">
        <v>0</v>
      </c>
      <c r="R1799" s="35">
        <v>10209.18</v>
      </c>
      <c r="S1799" s="40">
        <f t="shared" si="177"/>
        <v>10209.18</v>
      </c>
      <c r="T1799" s="52">
        <v>0</v>
      </c>
      <c r="U1799" s="64">
        <f t="shared" si="178"/>
        <v>10209.18</v>
      </c>
      <c r="V1799" s="48">
        <v>0</v>
      </c>
      <c r="W1799" s="34">
        <v>0</v>
      </c>
      <c r="X1799" s="36">
        <v>0</v>
      </c>
      <c r="Y1799" s="41">
        <f t="shared" si="179"/>
        <v>0</v>
      </c>
      <c r="Z1799" s="42">
        <f t="shared" si="180"/>
        <v>10209.18</v>
      </c>
    </row>
    <row r="1800" spans="1:26" x14ac:dyDescent="0.25">
      <c r="A1800" s="7" t="s">
        <v>2303</v>
      </c>
      <c r="B1800" s="56" t="s">
        <v>1755</v>
      </c>
      <c r="C1800" s="6" t="s">
        <v>1754</v>
      </c>
      <c r="D1800" s="37" t="s">
        <v>1805</v>
      </c>
      <c r="E1800" s="8" t="s">
        <v>1806</v>
      </c>
      <c r="F1800" s="5">
        <v>1855628.0597859947</v>
      </c>
      <c r="G1800" s="2">
        <v>2676735.8231021175</v>
      </c>
      <c r="H1800" s="2">
        <v>15180.216897882572</v>
      </c>
      <c r="I1800" s="2">
        <v>0</v>
      </c>
      <c r="J1800" s="2">
        <v>0</v>
      </c>
      <c r="K1800" s="2">
        <v>0</v>
      </c>
      <c r="L1800" s="2">
        <v>0</v>
      </c>
      <c r="M1800" s="24">
        <f t="shared" si="176"/>
        <v>4547544.0997859947</v>
      </c>
      <c r="N1800" s="18">
        <v>2676735.8231021175</v>
      </c>
      <c r="O1800" s="17">
        <v>15180.216897882572</v>
      </c>
      <c r="P1800" s="17">
        <v>331934</v>
      </c>
      <c r="Q1800" s="33">
        <v>0</v>
      </c>
      <c r="R1800" s="35">
        <v>1544915.33</v>
      </c>
      <c r="S1800" s="40">
        <f t="shared" si="177"/>
        <v>4568765.37</v>
      </c>
      <c r="T1800" s="52">
        <v>0</v>
      </c>
      <c r="U1800" s="64">
        <f t="shared" si="178"/>
        <v>4568765.37</v>
      </c>
      <c r="V1800" s="48">
        <v>0</v>
      </c>
      <c r="W1800" s="34">
        <v>0</v>
      </c>
      <c r="X1800" s="36">
        <v>0</v>
      </c>
      <c r="Y1800" s="41">
        <f t="shared" si="179"/>
        <v>0</v>
      </c>
      <c r="Z1800" s="42">
        <f t="shared" si="180"/>
        <v>4568765.37</v>
      </c>
    </row>
    <row r="1801" spans="1:26" x14ac:dyDescent="0.25">
      <c r="A1801" s="7" t="s">
        <v>2303</v>
      </c>
      <c r="B1801" s="56" t="s">
        <v>1755</v>
      </c>
      <c r="C1801" s="6" t="s">
        <v>1754</v>
      </c>
      <c r="D1801" s="37" t="s">
        <v>1807</v>
      </c>
      <c r="E1801" s="8" t="s">
        <v>1808</v>
      </c>
      <c r="F1801" s="5">
        <v>99534406.478063032</v>
      </c>
      <c r="G1801" s="2">
        <v>51605072.49000001</v>
      </c>
      <c r="H1801" s="2">
        <v>0</v>
      </c>
      <c r="I1801" s="2">
        <v>0</v>
      </c>
      <c r="J1801" s="2">
        <v>0</v>
      </c>
      <c r="K1801" s="2">
        <v>0</v>
      </c>
      <c r="L1801" s="2">
        <v>0</v>
      </c>
      <c r="M1801" s="24">
        <f t="shared" si="176"/>
        <v>151139478.96806306</v>
      </c>
      <c r="N1801" s="18">
        <v>51605072.49000001</v>
      </c>
      <c r="O1801" s="17">
        <v>0</v>
      </c>
      <c r="P1801" s="17">
        <v>17804680</v>
      </c>
      <c r="Q1801" s="33">
        <v>0</v>
      </c>
      <c r="R1801" s="35">
        <v>82005299.390000001</v>
      </c>
      <c r="S1801" s="40">
        <f t="shared" si="177"/>
        <v>151415051.88</v>
      </c>
      <c r="T1801" s="52">
        <v>0</v>
      </c>
      <c r="U1801" s="64">
        <f t="shared" si="178"/>
        <v>151415051.88</v>
      </c>
      <c r="V1801" s="48">
        <v>17804680</v>
      </c>
      <c r="W1801" s="34">
        <v>0</v>
      </c>
      <c r="X1801" s="36">
        <v>131770976.29000001</v>
      </c>
      <c r="Y1801" s="41">
        <f t="shared" si="179"/>
        <v>149575656.29000002</v>
      </c>
      <c r="Z1801" s="42">
        <f t="shared" si="180"/>
        <v>1839395.5899999738</v>
      </c>
    </row>
    <row r="1802" spans="1:26" x14ac:dyDescent="0.25">
      <c r="A1802" s="7" t="s">
        <v>2303</v>
      </c>
      <c r="B1802" s="56" t="s">
        <v>1755</v>
      </c>
      <c r="C1802" s="6" t="s">
        <v>1754</v>
      </c>
      <c r="D1802" s="37" t="s">
        <v>1813</v>
      </c>
      <c r="E1802" s="8" t="s">
        <v>1814</v>
      </c>
      <c r="F1802" s="5">
        <v>0</v>
      </c>
      <c r="G1802" s="2">
        <v>0</v>
      </c>
      <c r="H1802" s="2">
        <v>0</v>
      </c>
      <c r="I1802" s="2">
        <v>0</v>
      </c>
      <c r="J1802" s="2">
        <v>0</v>
      </c>
      <c r="K1802" s="2">
        <v>0</v>
      </c>
      <c r="L1802" s="2">
        <v>0</v>
      </c>
      <c r="M1802" s="24">
        <f t="shared" si="176"/>
        <v>0</v>
      </c>
      <c r="N1802" s="18">
        <v>0</v>
      </c>
      <c r="O1802" s="17">
        <v>0</v>
      </c>
      <c r="P1802" s="17">
        <v>0</v>
      </c>
      <c r="Q1802" s="33">
        <v>0</v>
      </c>
      <c r="R1802" s="35">
        <v>275656</v>
      </c>
      <c r="S1802" s="40">
        <f t="shared" si="177"/>
        <v>275656</v>
      </c>
      <c r="T1802" s="52">
        <v>0</v>
      </c>
      <c r="U1802" s="64">
        <f t="shared" si="178"/>
        <v>275656</v>
      </c>
      <c r="V1802" s="48">
        <v>0</v>
      </c>
      <c r="W1802" s="34">
        <v>0</v>
      </c>
      <c r="X1802" s="36">
        <v>0</v>
      </c>
      <c r="Y1802" s="41">
        <f t="shared" si="179"/>
        <v>0</v>
      </c>
      <c r="Z1802" s="42">
        <f t="shared" si="180"/>
        <v>275656</v>
      </c>
    </row>
    <row r="1803" spans="1:26" x14ac:dyDescent="0.25">
      <c r="A1803" s="7" t="s">
        <v>2303</v>
      </c>
      <c r="B1803" s="56" t="s">
        <v>1755</v>
      </c>
      <c r="C1803" s="6" t="s">
        <v>1754</v>
      </c>
      <c r="D1803" s="37" t="s">
        <v>1815</v>
      </c>
      <c r="E1803" s="8" t="s">
        <v>1816</v>
      </c>
      <c r="F1803" s="5">
        <v>0</v>
      </c>
      <c r="G1803" s="2">
        <v>15023.251793612504</v>
      </c>
      <c r="H1803" s="2">
        <v>32617.748206387496</v>
      </c>
      <c r="I1803" s="2">
        <v>0</v>
      </c>
      <c r="J1803" s="2">
        <v>0</v>
      </c>
      <c r="K1803" s="2">
        <v>0</v>
      </c>
      <c r="L1803" s="2">
        <v>0</v>
      </c>
      <c r="M1803" s="24">
        <f t="shared" si="176"/>
        <v>47641</v>
      </c>
      <c r="N1803" s="18">
        <v>15023.251793612504</v>
      </c>
      <c r="O1803" s="17">
        <v>32617.748206387496</v>
      </c>
      <c r="P1803" s="17">
        <v>0</v>
      </c>
      <c r="Q1803" s="33">
        <v>0</v>
      </c>
      <c r="R1803" s="35">
        <v>0</v>
      </c>
      <c r="S1803" s="40">
        <f t="shared" si="177"/>
        <v>47641</v>
      </c>
      <c r="T1803" s="52">
        <v>0</v>
      </c>
      <c r="U1803" s="64">
        <f t="shared" si="178"/>
        <v>47641</v>
      </c>
      <c r="V1803" s="48">
        <v>0</v>
      </c>
      <c r="W1803" s="34">
        <v>0</v>
      </c>
      <c r="X1803" s="36">
        <v>0</v>
      </c>
      <c r="Y1803" s="41">
        <f t="shared" si="179"/>
        <v>0</v>
      </c>
      <c r="Z1803" s="42">
        <f t="shared" si="180"/>
        <v>47641</v>
      </c>
    </row>
    <row r="1804" spans="1:26" x14ac:dyDescent="0.25">
      <c r="A1804" s="7" t="s">
        <v>2303</v>
      </c>
      <c r="B1804" s="56" t="s">
        <v>1755</v>
      </c>
      <c r="C1804" s="6" t="s">
        <v>1754</v>
      </c>
      <c r="D1804" s="37" t="s">
        <v>1817</v>
      </c>
      <c r="E1804" s="8" t="s">
        <v>1818</v>
      </c>
      <c r="F1804" s="5">
        <v>1272451.8574590832</v>
      </c>
      <c r="G1804" s="2">
        <v>2306041.2045402694</v>
      </c>
      <c r="H1804" s="2">
        <v>261860.79545973061</v>
      </c>
      <c r="I1804" s="2">
        <v>0</v>
      </c>
      <c r="J1804" s="2">
        <v>0</v>
      </c>
      <c r="K1804" s="2">
        <v>0</v>
      </c>
      <c r="L1804" s="2">
        <v>0</v>
      </c>
      <c r="M1804" s="24">
        <f t="shared" si="176"/>
        <v>3840353.8574590832</v>
      </c>
      <c r="N1804" s="18">
        <v>2306041.2045402694</v>
      </c>
      <c r="O1804" s="17">
        <v>261860.79545973061</v>
      </c>
      <c r="P1804" s="17">
        <v>227616</v>
      </c>
      <c r="Q1804" s="33">
        <v>0</v>
      </c>
      <c r="R1804" s="35">
        <v>3942925.87</v>
      </c>
      <c r="S1804" s="40">
        <f t="shared" si="177"/>
        <v>6738443.8700000001</v>
      </c>
      <c r="T1804" s="52">
        <v>0</v>
      </c>
      <c r="U1804" s="64">
        <f t="shared" si="178"/>
        <v>6738443.8700000001</v>
      </c>
      <c r="V1804" s="48">
        <v>0</v>
      </c>
      <c r="W1804" s="34">
        <v>0</v>
      </c>
      <c r="X1804" s="36">
        <v>0</v>
      </c>
      <c r="Y1804" s="41">
        <f t="shared" si="179"/>
        <v>0</v>
      </c>
      <c r="Z1804" s="42">
        <f t="shared" si="180"/>
        <v>6738443.8700000001</v>
      </c>
    </row>
    <row r="1805" spans="1:26" x14ac:dyDescent="0.25">
      <c r="A1805" s="7" t="s">
        <v>2303</v>
      </c>
      <c r="B1805" s="56" t="s">
        <v>1755</v>
      </c>
      <c r="C1805" s="6" t="s">
        <v>1754</v>
      </c>
      <c r="D1805" s="37" t="s">
        <v>1821</v>
      </c>
      <c r="E1805" s="8" t="s">
        <v>1822</v>
      </c>
      <c r="F1805" s="5">
        <v>12486.332759261679</v>
      </c>
      <c r="G1805" s="2">
        <v>85769.65</v>
      </c>
      <c r="H1805" s="2">
        <v>0</v>
      </c>
      <c r="I1805" s="2">
        <v>0</v>
      </c>
      <c r="J1805" s="2">
        <v>0</v>
      </c>
      <c r="K1805" s="2">
        <v>0</v>
      </c>
      <c r="L1805" s="2">
        <v>0</v>
      </c>
      <c r="M1805" s="24">
        <f t="shared" si="176"/>
        <v>98255.982759261678</v>
      </c>
      <c r="N1805" s="18">
        <v>85769.65</v>
      </c>
      <c r="O1805" s="17">
        <v>0</v>
      </c>
      <c r="P1805" s="17">
        <v>2234</v>
      </c>
      <c r="Q1805" s="33">
        <v>0</v>
      </c>
      <c r="R1805" s="35">
        <v>8195.25</v>
      </c>
      <c r="S1805" s="40">
        <f t="shared" si="177"/>
        <v>96198.9</v>
      </c>
      <c r="T1805" s="52">
        <v>0</v>
      </c>
      <c r="U1805" s="64">
        <f t="shared" si="178"/>
        <v>96198.9</v>
      </c>
      <c r="V1805" s="48">
        <v>2234</v>
      </c>
      <c r="W1805" s="34">
        <v>0</v>
      </c>
      <c r="X1805" s="36">
        <v>85769.65</v>
      </c>
      <c r="Y1805" s="41">
        <f t="shared" si="179"/>
        <v>88003.65</v>
      </c>
      <c r="Z1805" s="42">
        <f t="shared" si="180"/>
        <v>8195.25</v>
      </c>
    </row>
    <row r="1806" spans="1:26" x14ac:dyDescent="0.25">
      <c r="A1806" s="7" t="s">
        <v>2303</v>
      </c>
      <c r="B1806" s="56" t="s">
        <v>1755</v>
      </c>
      <c r="C1806" s="6" t="s">
        <v>1754</v>
      </c>
      <c r="D1806" s="37" t="s">
        <v>1825</v>
      </c>
      <c r="E1806" s="8" t="s">
        <v>2435</v>
      </c>
      <c r="F1806" s="5">
        <v>0</v>
      </c>
      <c r="G1806" s="2">
        <v>0</v>
      </c>
      <c r="H1806" s="2">
        <v>0</v>
      </c>
      <c r="I1806" s="2">
        <v>0</v>
      </c>
      <c r="J1806" s="2">
        <v>0</v>
      </c>
      <c r="K1806" s="2">
        <v>0</v>
      </c>
      <c r="L1806" s="2">
        <v>0</v>
      </c>
      <c r="M1806" s="24">
        <f t="shared" si="176"/>
        <v>0</v>
      </c>
      <c r="N1806" s="18">
        <v>0</v>
      </c>
      <c r="O1806" s="17">
        <v>0</v>
      </c>
      <c r="P1806" s="17">
        <v>0</v>
      </c>
      <c r="Q1806" s="33">
        <v>0</v>
      </c>
      <c r="R1806" s="35">
        <v>1509.67</v>
      </c>
      <c r="S1806" s="40">
        <f t="shared" si="177"/>
        <v>1509.67</v>
      </c>
      <c r="T1806" s="52">
        <v>0</v>
      </c>
      <c r="U1806" s="64">
        <f t="shared" si="178"/>
        <v>1509.67</v>
      </c>
      <c r="V1806" s="48">
        <v>0</v>
      </c>
      <c r="W1806" s="34">
        <v>0</v>
      </c>
      <c r="X1806" s="36">
        <v>0</v>
      </c>
      <c r="Y1806" s="41">
        <f t="shared" si="179"/>
        <v>0</v>
      </c>
      <c r="Z1806" s="42">
        <f t="shared" si="180"/>
        <v>1509.67</v>
      </c>
    </row>
    <row r="1807" spans="1:26" x14ac:dyDescent="0.25">
      <c r="A1807" s="7" t="s">
        <v>2303</v>
      </c>
      <c r="B1807" s="56" t="s">
        <v>1755</v>
      </c>
      <c r="C1807" s="6" t="s">
        <v>1754</v>
      </c>
      <c r="D1807" s="37" t="s">
        <v>1827</v>
      </c>
      <c r="E1807" s="8" t="s">
        <v>1828</v>
      </c>
      <c r="F1807" s="5">
        <v>6550622.2067769859</v>
      </c>
      <c r="G1807" s="2">
        <v>14060668.11401584</v>
      </c>
      <c r="H1807" s="2">
        <v>11767.885984160457</v>
      </c>
      <c r="I1807" s="2">
        <v>0</v>
      </c>
      <c r="J1807" s="2">
        <v>0</v>
      </c>
      <c r="K1807" s="2">
        <v>0</v>
      </c>
      <c r="L1807" s="2">
        <v>0</v>
      </c>
      <c r="M1807" s="24">
        <f t="shared" si="176"/>
        <v>20623058.206776984</v>
      </c>
      <c r="N1807" s="18">
        <v>14060668.11401584</v>
      </c>
      <c r="O1807" s="17">
        <v>11767.885984160457</v>
      </c>
      <c r="P1807" s="17">
        <v>1171773</v>
      </c>
      <c r="Q1807" s="33">
        <v>0</v>
      </c>
      <c r="R1807" s="35">
        <v>314453.82</v>
      </c>
      <c r="S1807" s="40">
        <f t="shared" si="177"/>
        <v>15558662.82</v>
      </c>
      <c r="T1807" s="52">
        <v>0</v>
      </c>
      <c r="U1807" s="64">
        <f t="shared" si="178"/>
        <v>15558662.82</v>
      </c>
      <c r="V1807" s="48">
        <v>0</v>
      </c>
      <c r="W1807" s="34">
        <v>0</v>
      </c>
      <c r="X1807" s="36">
        <v>0</v>
      </c>
      <c r="Y1807" s="41">
        <f t="shared" si="179"/>
        <v>0</v>
      </c>
      <c r="Z1807" s="42">
        <f t="shared" si="180"/>
        <v>15558662.82</v>
      </c>
    </row>
    <row r="1808" spans="1:26" x14ac:dyDescent="0.25">
      <c r="A1808" s="7" t="s">
        <v>2303</v>
      </c>
      <c r="B1808" s="56" t="s">
        <v>1755</v>
      </c>
      <c r="C1808" s="6" t="s">
        <v>1754</v>
      </c>
      <c r="D1808" s="37" t="s">
        <v>1835</v>
      </c>
      <c r="E1808" s="8" t="s">
        <v>1836</v>
      </c>
      <c r="F1808" s="5">
        <v>21215.079644180201</v>
      </c>
      <c r="G1808" s="2">
        <v>27927.519999999997</v>
      </c>
      <c r="H1808" s="2">
        <v>0</v>
      </c>
      <c r="I1808" s="2">
        <v>0</v>
      </c>
      <c r="J1808" s="2">
        <v>0</v>
      </c>
      <c r="K1808" s="2">
        <v>0</v>
      </c>
      <c r="L1808" s="2">
        <v>0</v>
      </c>
      <c r="M1808" s="24">
        <f t="shared" si="176"/>
        <v>49142.599644180198</v>
      </c>
      <c r="N1808" s="18">
        <v>27927.519999999997</v>
      </c>
      <c r="O1808" s="17">
        <v>0</v>
      </c>
      <c r="P1808" s="17">
        <v>3795</v>
      </c>
      <c r="Q1808" s="33">
        <v>0</v>
      </c>
      <c r="R1808" s="35">
        <v>0</v>
      </c>
      <c r="S1808" s="40">
        <f t="shared" si="177"/>
        <v>31722.519999999997</v>
      </c>
      <c r="T1808" s="52">
        <v>0</v>
      </c>
      <c r="U1808" s="64">
        <f t="shared" si="178"/>
        <v>31722.519999999997</v>
      </c>
      <c r="V1808" s="48">
        <v>3795</v>
      </c>
      <c r="W1808" s="34">
        <v>0</v>
      </c>
      <c r="X1808" s="36">
        <v>27927.52</v>
      </c>
      <c r="Y1808" s="41">
        <f t="shared" si="179"/>
        <v>31722.52</v>
      </c>
      <c r="Z1808" s="42">
        <f t="shared" si="180"/>
        <v>-3.637978807091713E-12</v>
      </c>
    </row>
    <row r="1809" spans="1:26" x14ac:dyDescent="0.25">
      <c r="A1809" s="7" t="s">
        <v>2303</v>
      </c>
      <c r="B1809" s="56" t="s">
        <v>1755</v>
      </c>
      <c r="C1809" s="6" t="s">
        <v>1754</v>
      </c>
      <c r="D1809" s="37" t="s">
        <v>1845</v>
      </c>
      <c r="E1809" s="8" t="s">
        <v>1846</v>
      </c>
      <c r="F1809" s="5">
        <v>17665.377556089628</v>
      </c>
      <c r="G1809" s="2">
        <v>24936.065225900766</v>
      </c>
      <c r="H1809" s="2">
        <v>12568.934774099234</v>
      </c>
      <c r="I1809" s="2">
        <v>0</v>
      </c>
      <c r="J1809" s="2">
        <v>0</v>
      </c>
      <c r="K1809" s="2">
        <v>0</v>
      </c>
      <c r="L1809" s="2">
        <v>0</v>
      </c>
      <c r="M1809" s="24">
        <f t="shared" si="176"/>
        <v>55170.377556089632</v>
      </c>
      <c r="N1809" s="18">
        <v>24936.065225900766</v>
      </c>
      <c r="O1809" s="17">
        <v>12568.934774099234</v>
      </c>
      <c r="P1809" s="17">
        <v>3160</v>
      </c>
      <c r="Q1809" s="33">
        <v>0</v>
      </c>
      <c r="R1809" s="35">
        <v>10727.4</v>
      </c>
      <c r="S1809" s="40">
        <f t="shared" si="177"/>
        <v>51392.4</v>
      </c>
      <c r="T1809" s="52">
        <v>0</v>
      </c>
      <c r="U1809" s="64">
        <f t="shared" si="178"/>
        <v>51392.4</v>
      </c>
      <c r="V1809" s="48">
        <v>0</v>
      </c>
      <c r="W1809" s="34">
        <v>0</v>
      </c>
      <c r="X1809" s="36">
        <v>0</v>
      </c>
      <c r="Y1809" s="41">
        <f t="shared" si="179"/>
        <v>0</v>
      </c>
      <c r="Z1809" s="42">
        <f t="shared" si="180"/>
        <v>51392.4</v>
      </c>
    </row>
    <row r="1810" spans="1:26" x14ac:dyDescent="0.25">
      <c r="A1810" s="7" t="s">
        <v>2303</v>
      </c>
      <c r="B1810" s="56" t="s">
        <v>1755</v>
      </c>
      <c r="C1810" s="6" t="s">
        <v>1754</v>
      </c>
      <c r="D1810" s="37" t="s">
        <v>1847</v>
      </c>
      <c r="E1810" s="8" t="s">
        <v>1848</v>
      </c>
      <c r="F1810" s="5">
        <v>4885700.1185450675</v>
      </c>
      <c r="G1810" s="2">
        <v>2832599.5499999989</v>
      </c>
      <c r="H1810" s="2">
        <v>0</v>
      </c>
      <c r="I1810" s="2">
        <v>0</v>
      </c>
      <c r="J1810" s="2">
        <v>0</v>
      </c>
      <c r="K1810" s="2">
        <v>0</v>
      </c>
      <c r="L1810" s="2">
        <v>0</v>
      </c>
      <c r="M1810" s="24">
        <f t="shared" si="176"/>
        <v>7718299.6685450664</v>
      </c>
      <c r="N1810" s="18">
        <v>2832599.5499999989</v>
      </c>
      <c r="O1810" s="17">
        <v>0</v>
      </c>
      <c r="P1810" s="17">
        <v>873952</v>
      </c>
      <c r="Q1810" s="33">
        <v>0</v>
      </c>
      <c r="R1810" s="35">
        <v>9682699.5500000007</v>
      </c>
      <c r="S1810" s="40">
        <f t="shared" si="177"/>
        <v>13389251.1</v>
      </c>
      <c r="T1810" s="52">
        <v>0</v>
      </c>
      <c r="U1810" s="64">
        <f t="shared" si="178"/>
        <v>13389251.1</v>
      </c>
      <c r="V1810" s="48">
        <v>0</v>
      </c>
      <c r="W1810" s="34">
        <v>0</v>
      </c>
      <c r="X1810" s="36">
        <v>0</v>
      </c>
      <c r="Y1810" s="41">
        <f t="shared" si="179"/>
        <v>0</v>
      </c>
      <c r="Z1810" s="42">
        <f t="shared" si="180"/>
        <v>13389251.1</v>
      </c>
    </row>
    <row r="1811" spans="1:26" x14ac:dyDescent="0.25">
      <c r="A1811" s="7" t="s">
        <v>2303</v>
      </c>
      <c r="B1811" s="56" t="s">
        <v>1755</v>
      </c>
      <c r="C1811" s="6" t="s">
        <v>1754</v>
      </c>
      <c r="D1811" s="37" t="s">
        <v>1849</v>
      </c>
      <c r="E1811" s="8" t="s">
        <v>1850</v>
      </c>
      <c r="F1811" s="5">
        <v>137558.08705294703</v>
      </c>
      <c r="G1811" s="2">
        <v>778120</v>
      </c>
      <c r="H1811" s="2">
        <v>0</v>
      </c>
      <c r="I1811" s="2">
        <v>0</v>
      </c>
      <c r="J1811" s="2">
        <v>0</v>
      </c>
      <c r="K1811" s="2">
        <v>0</v>
      </c>
      <c r="L1811" s="2">
        <v>0</v>
      </c>
      <c r="M1811" s="24">
        <f t="shared" si="176"/>
        <v>915678.08705294703</v>
      </c>
      <c r="N1811" s="18">
        <v>778120</v>
      </c>
      <c r="O1811" s="17">
        <v>0</v>
      </c>
      <c r="P1811" s="17">
        <v>24606</v>
      </c>
      <c r="Q1811" s="33">
        <v>0</v>
      </c>
      <c r="R1811" s="35">
        <v>1207240</v>
      </c>
      <c r="S1811" s="40">
        <f t="shared" si="177"/>
        <v>2009966</v>
      </c>
      <c r="T1811" s="52">
        <v>0</v>
      </c>
      <c r="U1811" s="64">
        <f t="shared" si="178"/>
        <v>2009966</v>
      </c>
      <c r="V1811" s="48">
        <v>0</v>
      </c>
      <c r="W1811" s="34">
        <v>0</v>
      </c>
      <c r="X1811" s="36">
        <v>0</v>
      </c>
      <c r="Y1811" s="41">
        <f t="shared" si="179"/>
        <v>0</v>
      </c>
      <c r="Z1811" s="42">
        <f t="shared" si="180"/>
        <v>2009966</v>
      </c>
    </row>
    <row r="1812" spans="1:26" x14ac:dyDescent="0.25">
      <c r="A1812" s="7" t="s">
        <v>2303</v>
      </c>
      <c r="B1812" s="56" t="s">
        <v>1755</v>
      </c>
      <c r="C1812" s="6" t="s">
        <v>1754</v>
      </c>
      <c r="D1812" s="37" t="s">
        <v>1853</v>
      </c>
      <c r="E1812" s="8" t="s">
        <v>1854</v>
      </c>
      <c r="F1812" s="5">
        <v>162333536.60371572</v>
      </c>
      <c r="G1812" s="2">
        <v>87471288.391661242</v>
      </c>
      <c r="H1812" s="2">
        <v>112261960.67833877</v>
      </c>
      <c r="I1812" s="2">
        <v>0</v>
      </c>
      <c r="J1812" s="2">
        <v>0</v>
      </c>
      <c r="K1812" s="2">
        <v>0</v>
      </c>
      <c r="L1812" s="2">
        <v>0</v>
      </c>
      <c r="M1812" s="24">
        <f t="shared" si="176"/>
        <v>362066785.67371571</v>
      </c>
      <c r="N1812" s="18">
        <v>87471288.391661242</v>
      </c>
      <c r="O1812" s="17">
        <v>112261960.67833877</v>
      </c>
      <c r="P1812" s="17">
        <v>29038167</v>
      </c>
      <c r="Q1812" s="33">
        <v>0</v>
      </c>
      <c r="R1812" s="35">
        <v>127509063.04000001</v>
      </c>
      <c r="S1812" s="40">
        <f t="shared" si="177"/>
        <v>356280479.11000001</v>
      </c>
      <c r="T1812" s="52">
        <v>0</v>
      </c>
      <c r="U1812" s="64">
        <f t="shared" si="178"/>
        <v>356280479.11000001</v>
      </c>
      <c r="V1812" s="48">
        <v>29038167</v>
      </c>
      <c r="W1812" s="34">
        <v>0</v>
      </c>
      <c r="X1812" s="36">
        <v>327242312.11000001</v>
      </c>
      <c r="Y1812" s="41">
        <f t="shared" si="179"/>
        <v>356280479.11000001</v>
      </c>
      <c r="Z1812" s="42">
        <f t="shared" si="180"/>
        <v>0</v>
      </c>
    </row>
    <row r="1813" spans="1:26" x14ac:dyDescent="0.25">
      <c r="A1813" s="7" t="s">
        <v>2303</v>
      </c>
      <c r="B1813" s="56" t="s">
        <v>1755</v>
      </c>
      <c r="C1813" s="6" t="s">
        <v>1754</v>
      </c>
      <c r="D1813" s="37" t="s">
        <v>1859</v>
      </c>
      <c r="E1813" s="8" t="s">
        <v>1860</v>
      </c>
      <c r="F1813" s="5">
        <v>165071.47228966933</v>
      </c>
      <c r="G1813" s="2">
        <v>933754</v>
      </c>
      <c r="H1813" s="2">
        <v>0</v>
      </c>
      <c r="I1813" s="2">
        <v>0</v>
      </c>
      <c r="J1813" s="2">
        <v>0</v>
      </c>
      <c r="K1813" s="2">
        <v>0</v>
      </c>
      <c r="L1813" s="2">
        <v>0</v>
      </c>
      <c r="M1813" s="24">
        <f t="shared" si="176"/>
        <v>1098825.4722896693</v>
      </c>
      <c r="N1813" s="18">
        <v>933754</v>
      </c>
      <c r="O1813" s="17">
        <v>0</v>
      </c>
      <c r="P1813" s="17">
        <v>29528</v>
      </c>
      <c r="Q1813" s="33">
        <v>0</v>
      </c>
      <c r="R1813" s="35">
        <v>289520.15999999997</v>
      </c>
      <c r="S1813" s="40">
        <f t="shared" si="177"/>
        <v>1252802.1599999999</v>
      </c>
      <c r="T1813" s="52">
        <v>0</v>
      </c>
      <c r="U1813" s="64">
        <f t="shared" si="178"/>
        <v>1252802.1599999999</v>
      </c>
      <c r="V1813" s="48">
        <v>0</v>
      </c>
      <c r="W1813" s="34">
        <v>0</v>
      </c>
      <c r="X1813" s="36">
        <v>0</v>
      </c>
      <c r="Y1813" s="41">
        <f t="shared" si="179"/>
        <v>0</v>
      </c>
      <c r="Z1813" s="42">
        <f t="shared" si="180"/>
        <v>1252802.1599999999</v>
      </c>
    </row>
    <row r="1814" spans="1:26" x14ac:dyDescent="0.25">
      <c r="A1814" s="7" t="s">
        <v>2303</v>
      </c>
      <c r="B1814" s="56" t="s">
        <v>1755</v>
      </c>
      <c r="C1814" s="6" t="s">
        <v>1754</v>
      </c>
      <c r="D1814" s="37" t="s">
        <v>1861</v>
      </c>
      <c r="E1814" s="8" t="s">
        <v>1862</v>
      </c>
      <c r="F1814" s="5">
        <v>8125.6360372457411</v>
      </c>
      <c r="G1814" s="2">
        <v>45964</v>
      </c>
      <c r="H1814" s="2">
        <v>0</v>
      </c>
      <c r="I1814" s="2">
        <v>0</v>
      </c>
      <c r="J1814" s="2">
        <v>0</v>
      </c>
      <c r="K1814" s="2">
        <v>0</v>
      </c>
      <c r="L1814" s="2">
        <v>0</v>
      </c>
      <c r="M1814" s="24">
        <f t="shared" si="176"/>
        <v>54089.636037245742</v>
      </c>
      <c r="N1814" s="18">
        <v>45964</v>
      </c>
      <c r="O1814" s="17">
        <v>0</v>
      </c>
      <c r="P1814" s="17">
        <v>1454</v>
      </c>
      <c r="Q1814" s="33">
        <v>0</v>
      </c>
      <c r="R1814" s="35">
        <v>71744.84</v>
      </c>
      <c r="S1814" s="40">
        <f t="shared" si="177"/>
        <v>119162.84</v>
      </c>
      <c r="T1814" s="52">
        <v>0</v>
      </c>
      <c r="U1814" s="64">
        <f t="shared" si="178"/>
        <v>119162.84</v>
      </c>
      <c r="V1814" s="48">
        <v>0</v>
      </c>
      <c r="W1814" s="34">
        <v>0</v>
      </c>
      <c r="X1814" s="36">
        <v>52636</v>
      </c>
      <c r="Y1814" s="41">
        <f t="shared" si="179"/>
        <v>52636</v>
      </c>
      <c r="Z1814" s="42">
        <f t="shared" si="180"/>
        <v>66526.84</v>
      </c>
    </row>
    <row r="1815" spans="1:26" x14ac:dyDescent="0.25">
      <c r="A1815" s="7" t="s">
        <v>2303</v>
      </c>
      <c r="B1815" s="56" t="s">
        <v>1755</v>
      </c>
      <c r="C1815" s="6" t="s">
        <v>1754</v>
      </c>
      <c r="D1815" s="37" t="s">
        <v>1863</v>
      </c>
      <c r="E1815" s="8" t="s">
        <v>1864</v>
      </c>
      <c r="F1815" s="5">
        <v>0</v>
      </c>
      <c r="G1815" s="2">
        <v>0</v>
      </c>
      <c r="H1815" s="2">
        <v>0</v>
      </c>
      <c r="I1815" s="2">
        <v>0</v>
      </c>
      <c r="J1815" s="2">
        <v>0</v>
      </c>
      <c r="K1815" s="2">
        <v>0</v>
      </c>
      <c r="L1815" s="2">
        <v>0</v>
      </c>
      <c r="M1815" s="24">
        <f t="shared" si="176"/>
        <v>0</v>
      </c>
      <c r="N1815" s="18">
        <v>0</v>
      </c>
      <c r="O1815" s="17">
        <v>0</v>
      </c>
      <c r="P1815" s="17">
        <v>0</v>
      </c>
      <c r="Q1815" s="33">
        <v>0</v>
      </c>
      <c r="R1815" s="35">
        <v>313099.19</v>
      </c>
      <c r="S1815" s="40">
        <f t="shared" si="177"/>
        <v>313099.19</v>
      </c>
      <c r="T1815" s="52">
        <v>0</v>
      </c>
      <c r="U1815" s="64">
        <f t="shared" si="178"/>
        <v>313099.19</v>
      </c>
      <c r="V1815" s="48">
        <v>0</v>
      </c>
      <c r="W1815" s="34">
        <v>0</v>
      </c>
      <c r="X1815" s="36">
        <v>0</v>
      </c>
      <c r="Y1815" s="41">
        <f t="shared" si="179"/>
        <v>0</v>
      </c>
      <c r="Z1815" s="42">
        <f t="shared" si="180"/>
        <v>313099.19</v>
      </c>
    </row>
    <row r="1816" spans="1:26" x14ac:dyDescent="0.25">
      <c r="A1816" s="7" t="s">
        <v>2303</v>
      </c>
      <c r="B1816" s="56" t="s">
        <v>1755</v>
      </c>
      <c r="C1816" s="6" t="s">
        <v>1754</v>
      </c>
      <c r="D1816" s="37" t="s">
        <v>1865</v>
      </c>
      <c r="E1816" s="8" t="s">
        <v>1866</v>
      </c>
      <c r="F1816" s="5">
        <v>0</v>
      </c>
      <c r="G1816" s="2">
        <v>0</v>
      </c>
      <c r="H1816" s="2">
        <v>0</v>
      </c>
      <c r="I1816" s="2">
        <v>0</v>
      </c>
      <c r="J1816" s="2">
        <v>0</v>
      </c>
      <c r="K1816" s="2">
        <v>0</v>
      </c>
      <c r="L1816" s="2">
        <v>0</v>
      </c>
      <c r="M1816" s="24">
        <f t="shared" si="176"/>
        <v>0</v>
      </c>
      <c r="N1816" s="18">
        <v>0</v>
      </c>
      <c r="O1816" s="17">
        <v>0</v>
      </c>
      <c r="P1816" s="17">
        <v>0</v>
      </c>
      <c r="Q1816" s="33">
        <v>0</v>
      </c>
      <c r="R1816" s="35">
        <v>112143.87</v>
      </c>
      <c r="S1816" s="40">
        <f t="shared" si="177"/>
        <v>112143.87</v>
      </c>
      <c r="T1816" s="52">
        <v>0</v>
      </c>
      <c r="U1816" s="64">
        <f t="shared" si="178"/>
        <v>112143.87</v>
      </c>
      <c r="V1816" s="48">
        <v>0</v>
      </c>
      <c r="W1816" s="34">
        <v>0</v>
      </c>
      <c r="X1816" s="36">
        <v>0</v>
      </c>
      <c r="Y1816" s="41">
        <f t="shared" si="179"/>
        <v>0</v>
      </c>
      <c r="Z1816" s="42">
        <f t="shared" si="180"/>
        <v>112143.87</v>
      </c>
    </row>
    <row r="1817" spans="1:26" x14ac:dyDescent="0.25">
      <c r="A1817" s="7" t="s">
        <v>2303</v>
      </c>
      <c r="B1817" s="56" t="s">
        <v>1755</v>
      </c>
      <c r="C1817" s="6" t="s">
        <v>1754</v>
      </c>
      <c r="D1817" s="37" t="s">
        <v>1867</v>
      </c>
      <c r="E1817" s="8" t="s">
        <v>1868</v>
      </c>
      <c r="F1817" s="5">
        <v>23018.934320917899</v>
      </c>
      <c r="G1817" s="2">
        <v>91751.66</v>
      </c>
      <c r="H1817" s="2">
        <v>0</v>
      </c>
      <c r="I1817" s="2">
        <v>0</v>
      </c>
      <c r="J1817" s="2">
        <v>0</v>
      </c>
      <c r="K1817" s="2">
        <v>0</v>
      </c>
      <c r="L1817" s="2">
        <v>0</v>
      </c>
      <c r="M1817" s="24">
        <f t="shared" si="176"/>
        <v>114770.59432091791</v>
      </c>
      <c r="N1817" s="18">
        <v>91751.66</v>
      </c>
      <c r="O1817" s="17">
        <v>0</v>
      </c>
      <c r="P1817" s="17">
        <v>4118</v>
      </c>
      <c r="Q1817" s="33">
        <v>0</v>
      </c>
      <c r="R1817" s="35">
        <v>614377.73</v>
      </c>
      <c r="S1817" s="40">
        <f t="shared" si="177"/>
        <v>710247.39</v>
      </c>
      <c r="T1817" s="52">
        <v>0</v>
      </c>
      <c r="U1817" s="64">
        <f t="shared" si="178"/>
        <v>710247.39</v>
      </c>
      <c r="V1817" s="48">
        <v>0</v>
      </c>
      <c r="W1817" s="34">
        <v>0</v>
      </c>
      <c r="X1817" s="36">
        <v>0</v>
      </c>
      <c r="Y1817" s="41">
        <f t="shared" si="179"/>
        <v>0</v>
      </c>
      <c r="Z1817" s="42">
        <f t="shared" si="180"/>
        <v>710247.39</v>
      </c>
    </row>
    <row r="1818" spans="1:26" x14ac:dyDescent="0.25">
      <c r="A1818" s="7" t="s">
        <v>2303</v>
      </c>
      <c r="B1818" s="56" t="s">
        <v>1755</v>
      </c>
      <c r="C1818" s="6" t="s">
        <v>1754</v>
      </c>
      <c r="D1818" s="37" t="s">
        <v>1875</v>
      </c>
      <c r="E1818" s="8" t="s">
        <v>1876</v>
      </c>
      <c r="F1818" s="5">
        <v>4367.4144613209482</v>
      </c>
      <c r="G1818" s="2">
        <v>24705</v>
      </c>
      <c r="H1818" s="2">
        <v>0</v>
      </c>
      <c r="I1818" s="2">
        <v>0</v>
      </c>
      <c r="J1818" s="2">
        <v>0</v>
      </c>
      <c r="K1818" s="2">
        <v>0</v>
      </c>
      <c r="L1818" s="2">
        <v>0</v>
      </c>
      <c r="M1818" s="24">
        <f t="shared" si="176"/>
        <v>29072.41446132095</v>
      </c>
      <c r="N1818" s="18">
        <v>24705</v>
      </c>
      <c r="O1818" s="17">
        <v>0</v>
      </c>
      <c r="P1818" s="17">
        <v>781</v>
      </c>
      <c r="Q1818" s="33">
        <v>0</v>
      </c>
      <c r="R1818" s="35">
        <v>59418</v>
      </c>
      <c r="S1818" s="40">
        <f t="shared" si="177"/>
        <v>84904</v>
      </c>
      <c r="T1818" s="52">
        <v>0</v>
      </c>
      <c r="U1818" s="64">
        <f t="shared" si="178"/>
        <v>84904</v>
      </c>
      <c r="V1818" s="48">
        <v>0</v>
      </c>
      <c r="W1818" s="34">
        <v>0</v>
      </c>
      <c r="X1818" s="36">
        <v>0</v>
      </c>
      <c r="Y1818" s="41">
        <f t="shared" si="179"/>
        <v>0</v>
      </c>
      <c r="Z1818" s="42">
        <f t="shared" si="180"/>
        <v>84904</v>
      </c>
    </row>
    <row r="1819" spans="1:26" x14ac:dyDescent="0.25">
      <c r="A1819" s="7" t="s">
        <v>2303</v>
      </c>
      <c r="B1819" s="56" t="s">
        <v>1755</v>
      </c>
      <c r="C1819" s="6" t="s">
        <v>1754</v>
      </c>
      <c r="D1819" s="37" t="s">
        <v>1877</v>
      </c>
      <c r="E1819" s="8" t="s">
        <v>1878</v>
      </c>
      <c r="F1819" s="5">
        <v>1248977.2948916296</v>
      </c>
      <c r="G1819" s="2">
        <v>7072775.9400000004</v>
      </c>
      <c r="H1819" s="2">
        <v>0</v>
      </c>
      <c r="I1819" s="2">
        <v>0</v>
      </c>
      <c r="J1819" s="2">
        <v>0</v>
      </c>
      <c r="K1819" s="2">
        <v>0</v>
      </c>
      <c r="L1819" s="2">
        <v>0</v>
      </c>
      <c r="M1819" s="24">
        <f t="shared" si="176"/>
        <v>8321753.2348916298</v>
      </c>
      <c r="N1819" s="18">
        <v>7072775.9400000004</v>
      </c>
      <c r="O1819" s="17">
        <v>0</v>
      </c>
      <c r="P1819" s="17">
        <v>223417</v>
      </c>
      <c r="Q1819" s="33">
        <v>0</v>
      </c>
      <c r="R1819" s="35">
        <v>2047937.39</v>
      </c>
      <c r="S1819" s="40">
        <f t="shared" si="177"/>
        <v>9344130.3300000001</v>
      </c>
      <c r="T1819" s="52">
        <v>0</v>
      </c>
      <c r="U1819" s="64">
        <f t="shared" si="178"/>
        <v>9344130.3300000001</v>
      </c>
      <c r="V1819" s="48">
        <v>223417</v>
      </c>
      <c r="W1819" s="34">
        <v>0</v>
      </c>
      <c r="X1819" s="36">
        <v>7515140.9400000004</v>
      </c>
      <c r="Y1819" s="41">
        <f t="shared" si="179"/>
        <v>7738557.9400000004</v>
      </c>
      <c r="Z1819" s="42">
        <f t="shared" si="180"/>
        <v>1605572.3899999997</v>
      </c>
    </row>
    <row r="1820" spans="1:26" x14ac:dyDescent="0.25">
      <c r="A1820" s="7" t="s">
        <v>2303</v>
      </c>
      <c r="B1820" s="56" t="s">
        <v>1755</v>
      </c>
      <c r="C1820" s="6" t="s">
        <v>1754</v>
      </c>
      <c r="D1820" s="37" t="s">
        <v>1879</v>
      </c>
      <c r="E1820" s="8" t="s">
        <v>1880</v>
      </c>
      <c r="F1820" s="5">
        <v>468371.79532049462</v>
      </c>
      <c r="G1820" s="2">
        <v>1449547.2</v>
      </c>
      <c r="H1820" s="2">
        <v>0</v>
      </c>
      <c r="I1820" s="2">
        <v>0</v>
      </c>
      <c r="J1820" s="2">
        <v>0</v>
      </c>
      <c r="K1820" s="2">
        <v>0</v>
      </c>
      <c r="L1820" s="2">
        <v>0</v>
      </c>
      <c r="M1820" s="24">
        <f t="shared" si="176"/>
        <v>1917918.9953204945</v>
      </c>
      <c r="N1820" s="18">
        <v>1449547.2</v>
      </c>
      <c r="O1820" s="17">
        <v>0</v>
      </c>
      <c r="P1820" s="17">
        <v>83782</v>
      </c>
      <c r="Q1820" s="33">
        <v>0</v>
      </c>
      <c r="R1820" s="35">
        <v>978320.13</v>
      </c>
      <c r="S1820" s="40">
        <f t="shared" si="177"/>
        <v>2511649.33</v>
      </c>
      <c r="T1820" s="52">
        <v>0</v>
      </c>
      <c r="U1820" s="64">
        <f t="shared" si="178"/>
        <v>2511649.33</v>
      </c>
      <c r="V1820" s="48">
        <v>0</v>
      </c>
      <c r="W1820" s="34">
        <v>0</v>
      </c>
      <c r="X1820" s="36">
        <v>0</v>
      </c>
      <c r="Y1820" s="41">
        <f t="shared" si="179"/>
        <v>0</v>
      </c>
      <c r="Z1820" s="42">
        <f t="shared" si="180"/>
        <v>2511649.33</v>
      </c>
    </row>
    <row r="1821" spans="1:26" x14ac:dyDescent="0.25">
      <c r="A1821" s="7" t="s">
        <v>2303</v>
      </c>
      <c r="B1821" s="56" t="s">
        <v>1755</v>
      </c>
      <c r="C1821" s="6" t="s">
        <v>1754</v>
      </c>
      <c r="D1821" s="37" t="s">
        <v>1885</v>
      </c>
      <c r="E1821" s="8" t="s">
        <v>1886</v>
      </c>
      <c r="F1821" s="5">
        <v>4945948454.1312656</v>
      </c>
      <c r="G1821" s="2">
        <v>2610151770.1700001</v>
      </c>
      <c r="H1821" s="2">
        <v>0</v>
      </c>
      <c r="I1821" s="2">
        <v>0</v>
      </c>
      <c r="J1821" s="2">
        <v>0</v>
      </c>
      <c r="K1821" s="2">
        <v>0</v>
      </c>
      <c r="L1821" s="2">
        <v>0</v>
      </c>
      <c r="M1821" s="24">
        <f t="shared" si="176"/>
        <v>7556100224.3012657</v>
      </c>
      <c r="N1821" s="18">
        <v>2610151770.1700001</v>
      </c>
      <c r="O1821" s="17">
        <v>0</v>
      </c>
      <c r="P1821" s="17">
        <v>884729562</v>
      </c>
      <c r="Q1821" s="33">
        <v>0</v>
      </c>
      <c r="R1821" s="35">
        <v>2013638038.79</v>
      </c>
      <c r="S1821" s="40">
        <f t="shared" si="177"/>
        <v>5508519370.96</v>
      </c>
      <c r="T1821" s="52">
        <v>0</v>
      </c>
      <c r="U1821" s="64">
        <f t="shared" si="178"/>
        <v>5508519370.96</v>
      </c>
      <c r="V1821" s="48">
        <v>884729562</v>
      </c>
      <c r="W1821" s="34">
        <v>0</v>
      </c>
      <c r="X1821" s="36">
        <v>4248307370.46</v>
      </c>
      <c r="Y1821" s="41">
        <f t="shared" si="179"/>
        <v>5133036932.46</v>
      </c>
      <c r="Z1821" s="42">
        <f t="shared" si="180"/>
        <v>375482438.5</v>
      </c>
    </row>
    <row r="1822" spans="1:26" x14ac:dyDescent="0.25">
      <c r="A1822" s="7" t="s">
        <v>2303</v>
      </c>
      <c r="B1822" s="56" t="s">
        <v>1755</v>
      </c>
      <c r="C1822" s="6" t="s">
        <v>1754</v>
      </c>
      <c r="D1822" s="37" t="s">
        <v>1887</v>
      </c>
      <c r="E1822" s="8" t="s">
        <v>1888</v>
      </c>
      <c r="F1822" s="5">
        <v>1759690593.8917227</v>
      </c>
      <c r="G1822" s="2">
        <v>822269586.30375457</v>
      </c>
      <c r="H1822" s="2">
        <v>82310922.386245251</v>
      </c>
      <c r="I1822" s="2">
        <v>0</v>
      </c>
      <c r="J1822" s="2">
        <v>0</v>
      </c>
      <c r="K1822" s="2">
        <v>0</v>
      </c>
      <c r="L1822" s="2">
        <v>0</v>
      </c>
      <c r="M1822" s="24">
        <f t="shared" si="176"/>
        <v>2664271102.5817227</v>
      </c>
      <c r="N1822" s="18">
        <v>822269586.30375457</v>
      </c>
      <c r="O1822" s="17">
        <v>82310922.386245251</v>
      </c>
      <c r="P1822" s="17">
        <v>314772850</v>
      </c>
      <c r="Q1822" s="33">
        <v>0</v>
      </c>
      <c r="R1822" s="35">
        <v>946224081.84000003</v>
      </c>
      <c r="S1822" s="40">
        <f t="shared" si="177"/>
        <v>2165577440.5299997</v>
      </c>
      <c r="T1822" s="52">
        <v>0</v>
      </c>
      <c r="U1822" s="64">
        <f t="shared" si="178"/>
        <v>2165577440.5299997</v>
      </c>
      <c r="V1822" s="48">
        <v>314772850</v>
      </c>
      <c r="W1822" s="34">
        <v>0</v>
      </c>
      <c r="X1822" s="36">
        <v>1693666568.6900001</v>
      </c>
      <c r="Y1822" s="41">
        <f t="shared" si="179"/>
        <v>2008439418.6900001</v>
      </c>
      <c r="Z1822" s="42">
        <f t="shared" si="180"/>
        <v>157138021.83999968</v>
      </c>
    </row>
    <row r="1823" spans="1:26" x14ac:dyDescent="0.25">
      <c r="A1823" s="7" t="s">
        <v>2303</v>
      </c>
      <c r="B1823" s="56" t="s">
        <v>1755</v>
      </c>
      <c r="C1823" s="6" t="s">
        <v>1754</v>
      </c>
      <c r="D1823" s="37" t="s">
        <v>1889</v>
      </c>
      <c r="E1823" s="8" t="s">
        <v>1890</v>
      </c>
      <c r="F1823" s="5">
        <v>12343842042.213858</v>
      </c>
      <c r="G1823" s="2">
        <v>1858778349.4900341</v>
      </c>
      <c r="H1823" s="2">
        <v>979056126.70996666</v>
      </c>
      <c r="I1823" s="2">
        <v>0</v>
      </c>
      <c r="J1823" s="2">
        <v>0</v>
      </c>
      <c r="K1823" s="2">
        <v>0</v>
      </c>
      <c r="L1823" s="2">
        <v>0</v>
      </c>
      <c r="M1823" s="24">
        <f t="shared" si="176"/>
        <v>15181676518.413858</v>
      </c>
      <c r="N1823" s="18">
        <v>1858778349.4900341</v>
      </c>
      <c r="O1823" s="17">
        <v>979056126.70996666</v>
      </c>
      <c r="P1823" s="17">
        <v>2208062229</v>
      </c>
      <c r="Q1823" s="33">
        <v>0</v>
      </c>
      <c r="R1823" s="35">
        <v>6005593060.2399998</v>
      </c>
      <c r="S1823" s="40">
        <f t="shared" si="177"/>
        <v>11051489765.440001</v>
      </c>
      <c r="T1823" s="52">
        <v>0</v>
      </c>
      <c r="U1823" s="64">
        <f t="shared" si="178"/>
        <v>11051489765.440001</v>
      </c>
      <c r="V1823" s="48">
        <v>2208062229</v>
      </c>
      <c r="W1823" s="34">
        <v>0</v>
      </c>
      <c r="X1823" s="36">
        <v>8587160140.9300003</v>
      </c>
      <c r="Y1823" s="41">
        <f t="shared" si="179"/>
        <v>10795222369.93</v>
      </c>
      <c r="Z1823" s="42">
        <f t="shared" si="180"/>
        <v>256267395.51000023</v>
      </c>
    </row>
    <row r="1824" spans="1:26" x14ac:dyDescent="0.25">
      <c r="A1824" s="7" t="s">
        <v>2303</v>
      </c>
      <c r="B1824" s="56" t="s">
        <v>1755</v>
      </c>
      <c r="C1824" s="6" t="s">
        <v>1754</v>
      </c>
      <c r="D1824" s="37" t="s">
        <v>1891</v>
      </c>
      <c r="E1824" s="8" t="s">
        <v>1892</v>
      </c>
      <c r="F1824" s="5">
        <v>0</v>
      </c>
      <c r="G1824" s="2">
        <v>0</v>
      </c>
      <c r="H1824" s="2">
        <v>0</v>
      </c>
      <c r="I1824" s="2">
        <v>0</v>
      </c>
      <c r="J1824" s="2">
        <v>0</v>
      </c>
      <c r="K1824" s="2">
        <v>0</v>
      </c>
      <c r="L1824" s="2">
        <v>0</v>
      </c>
      <c r="M1824" s="24">
        <f t="shared" si="176"/>
        <v>0</v>
      </c>
      <c r="N1824" s="18">
        <v>0</v>
      </c>
      <c r="O1824" s="17">
        <v>0</v>
      </c>
      <c r="P1824" s="17">
        <v>0</v>
      </c>
      <c r="Q1824" s="33">
        <v>0</v>
      </c>
      <c r="R1824" s="35">
        <v>230346.27</v>
      </c>
      <c r="S1824" s="40">
        <f t="shared" si="177"/>
        <v>230346.27</v>
      </c>
      <c r="T1824" s="52">
        <v>0</v>
      </c>
      <c r="U1824" s="64">
        <f t="shared" si="178"/>
        <v>230346.27</v>
      </c>
      <c r="V1824" s="48">
        <v>0</v>
      </c>
      <c r="W1824" s="34">
        <v>0</v>
      </c>
      <c r="X1824" s="36">
        <v>0</v>
      </c>
      <c r="Y1824" s="41">
        <f t="shared" si="179"/>
        <v>0</v>
      </c>
      <c r="Z1824" s="42">
        <f t="shared" si="180"/>
        <v>230346.27</v>
      </c>
    </row>
    <row r="1825" spans="1:26" x14ac:dyDescent="0.25">
      <c r="A1825" s="7" t="s">
        <v>2303</v>
      </c>
      <c r="B1825" s="56" t="s">
        <v>1755</v>
      </c>
      <c r="C1825" s="6" t="s">
        <v>1754</v>
      </c>
      <c r="D1825" s="37" t="s">
        <v>1895</v>
      </c>
      <c r="E1825" s="8" t="s">
        <v>1896</v>
      </c>
      <c r="F1825" s="5">
        <v>525634.85306186986</v>
      </c>
      <c r="G1825" s="2">
        <v>988388</v>
      </c>
      <c r="H1825" s="2">
        <v>0</v>
      </c>
      <c r="I1825" s="2">
        <v>0</v>
      </c>
      <c r="J1825" s="2">
        <v>0</v>
      </c>
      <c r="K1825" s="2">
        <v>0</v>
      </c>
      <c r="L1825" s="2">
        <v>0</v>
      </c>
      <c r="M1825" s="24">
        <f t="shared" si="176"/>
        <v>1514022.8530618697</v>
      </c>
      <c r="N1825" s="18">
        <v>988388</v>
      </c>
      <c r="O1825" s="17">
        <v>0</v>
      </c>
      <c r="P1825" s="17">
        <v>94025</v>
      </c>
      <c r="Q1825" s="33">
        <v>0</v>
      </c>
      <c r="R1825" s="35">
        <v>28277</v>
      </c>
      <c r="S1825" s="40">
        <f t="shared" si="177"/>
        <v>1110690</v>
      </c>
      <c r="T1825" s="52">
        <v>0</v>
      </c>
      <c r="U1825" s="64">
        <f t="shared" si="178"/>
        <v>1110690</v>
      </c>
      <c r="V1825" s="48">
        <v>0</v>
      </c>
      <c r="W1825" s="34">
        <v>0</v>
      </c>
      <c r="X1825" s="36">
        <v>1016665</v>
      </c>
      <c r="Y1825" s="41">
        <f t="shared" si="179"/>
        <v>1016665</v>
      </c>
      <c r="Z1825" s="42">
        <f t="shared" si="180"/>
        <v>94025</v>
      </c>
    </row>
    <row r="1826" spans="1:26" x14ac:dyDescent="0.25">
      <c r="A1826" s="7" t="s">
        <v>2303</v>
      </c>
      <c r="B1826" s="56" t="s">
        <v>1755</v>
      </c>
      <c r="C1826" s="6" t="s">
        <v>1754</v>
      </c>
      <c r="D1826" s="37" t="s">
        <v>1899</v>
      </c>
      <c r="E1826" s="8" t="s">
        <v>1900</v>
      </c>
      <c r="F1826" s="5">
        <v>694184.15716493339</v>
      </c>
      <c r="G1826" s="2">
        <v>918138.5207181219</v>
      </c>
      <c r="H1826" s="2">
        <v>475370.53928187815</v>
      </c>
      <c r="I1826" s="2">
        <v>0</v>
      </c>
      <c r="J1826" s="2">
        <v>0</v>
      </c>
      <c r="K1826" s="2">
        <v>0</v>
      </c>
      <c r="L1826" s="2">
        <v>0</v>
      </c>
      <c r="M1826" s="24">
        <f t="shared" si="176"/>
        <v>2087693.2171649334</v>
      </c>
      <c r="N1826" s="18">
        <v>918138.5207181219</v>
      </c>
      <c r="O1826" s="17">
        <v>475370.53928187815</v>
      </c>
      <c r="P1826" s="17">
        <v>124175</v>
      </c>
      <c r="Q1826" s="33">
        <v>0</v>
      </c>
      <c r="R1826" s="35">
        <v>165536.69</v>
      </c>
      <c r="S1826" s="40">
        <f t="shared" si="177"/>
        <v>1683220.75</v>
      </c>
      <c r="T1826" s="52">
        <v>0</v>
      </c>
      <c r="U1826" s="64">
        <f t="shared" si="178"/>
        <v>1683220.75</v>
      </c>
      <c r="V1826" s="48">
        <v>0</v>
      </c>
      <c r="W1826" s="34">
        <v>0</v>
      </c>
      <c r="X1826" s="36">
        <v>1559045.75</v>
      </c>
      <c r="Y1826" s="41">
        <f t="shared" si="179"/>
        <v>1559045.75</v>
      </c>
      <c r="Z1826" s="42">
        <f t="shared" si="180"/>
        <v>124175</v>
      </c>
    </row>
    <row r="1827" spans="1:26" x14ac:dyDescent="0.25">
      <c r="A1827" s="7" t="s">
        <v>2303</v>
      </c>
      <c r="B1827" s="56" t="s">
        <v>1755</v>
      </c>
      <c r="C1827" s="6" t="s">
        <v>1754</v>
      </c>
      <c r="D1827" s="37" t="s">
        <v>1901</v>
      </c>
      <c r="E1827" s="8" t="s">
        <v>1902</v>
      </c>
      <c r="F1827" s="5">
        <v>0</v>
      </c>
      <c r="G1827" s="2">
        <v>676049.15</v>
      </c>
      <c r="H1827" s="2">
        <v>0</v>
      </c>
      <c r="I1827" s="2">
        <v>0</v>
      </c>
      <c r="J1827" s="2">
        <v>0</v>
      </c>
      <c r="K1827" s="2">
        <v>0</v>
      </c>
      <c r="L1827" s="2">
        <v>0</v>
      </c>
      <c r="M1827" s="24">
        <f t="shared" si="176"/>
        <v>676049.15</v>
      </c>
      <c r="N1827" s="18">
        <v>676049.15</v>
      </c>
      <c r="O1827" s="17">
        <v>0</v>
      </c>
      <c r="P1827" s="17">
        <v>0</v>
      </c>
      <c r="Q1827" s="33">
        <v>0</v>
      </c>
      <c r="R1827" s="35">
        <v>320116.7</v>
      </c>
      <c r="S1827" s="40">
        <f t="shared" si="177"/>
        <v>996165.85000000009</v>
      </c>
      <c r="T1827" s="52">
        <v>0</v>
      </c>
      <c r="U1827" s="64">
        <f t="shared" si="178"/>
        <v>996165.85000000009</v>
      </c>
      <c r="V1827" s="48">
        <v>0</v>
      </c>
      <c r="W1827" s="34">
        <v>0</v>
      </c>
      <c r="X1827" s="36">
        <v>0</v>
      </c>
      <c r="Y1827" s="41">
        <f t="shared" si="179"/>
        <v>0</v>
      </c>
      <c r="Z1827" s="42">
        <f t="shared" si="180"/>
        <v>996165.85000000009</v>
      </c>
    </row>
    <row r="1828" spans="1:26" x14ac:dyDescent="0.25">
      <c r="A1828" s="7" t="s">
        <v>2303</v>
      </c>
      <c r="B1828" s="56" t="s">
        <v>1755</v>
      </c>
      <c r="C1828" s="6" t="s">
        <v>1754</v>
      </c>
      <c r="D1828" s="37" t="s">
        <v>1903</v>
      </c>
      <c r="E1828" s="8" t="s">
        <v>1904</v>
      </c>
      <c r="F1828" s="5">
        <v>4586582143.604147</v>
      </c>
      <c r="G1828" s="2">
        <v>213955964.37000084</v>
      </c>
      <c r="H1828" s="2">
        <v>0</v>
      </c>
      <c r="I1828" s="2">
        <v>0</v>
      </c>
      <c r="J1828" s="2">
        <v>0</v>
      </c>
      <c r="K1828" s="2">
        <v>0</v>
      </c>
      <c r="L1828" s="2">
        <v>0</v>
      </c>
      <c r="M1828" s="24">
        <f t="shared" si="176"/>
        <v>4800538107.9741478</v>
      </c>
      <c r="N1828" s="18">
        <v>213955964.37000084</v>
      </c>
      <c r="O1828" s="17">
        <v>0</v>
      </c>
      <c r="P1828" s="17">
        <v>471875398</v>
      </c>
      <c r="Q1828" s="33">
        <v>1948633223.4525292</v>
      </c>
      <c r="R1828" s="35">
        <v>2217922140.5799999</v>
      </c>
      <c r="S1828" s="40">
        <f t="shared" si="177"/>
        <v>4852386726.4025297</v>
      </c>
      <c r="T1828" s="52">
        <v>0</v>
      </c>
      <c r="U1828" s="64">
        <f t="shared" si="178"/>
        <v>4852386726.4025297</v>
      </c>
      <c r="V1828" s="48">
        <v>471875398</v>
      </c>
      <c r="W1828" s="34">
        <v>1948633223</v>
      </c>
      <c r="X1828" s="36">
        <v>2171451040.0799999</v>
      </c>
      <c r="Y1828" s="41">
        <f t="shared" si="179"/>
        <v>4591959661.0799999</v>
      </c>
      <c r="Z1828" s="42">
        <f t="shared" si="180"/>
        <v>260427065.32252979</v>
      </c>
    </row>
    <row r="1829" spans="1:26" x14ac:dyDescent="0.25">
      <c r="A1829" s="7" t="s">
        <v>2303</v>
      </c>
      <c r="B1829" s="56" t="s">
        <v>1755</v>
      </c>
      <c r="C1829" s="6" t="s">
        <v>1754</v>
      </c>
      <c r="D1829" s="37" t="s">
        <v>1909</v>
      </c>
      <c r="E1829" s="8" t="s">
        <v>1910</v>
      </c>
      <c r="F1829" s="5">
        <v>25453573.400013547</v>
      </c>
      <c r="G1829" s="2">
        <v>1537650.5400000215</v>
      </c>
      <c r="H1829" s="2">
        <v>0</v>
      </c>
      <c r="I1829" s="2">
        <v>0</v>
      </c>
      <c r="J1829" s="2">
        <v>0</v>
      </c>
      <c r="K1829" s="2">
        <v>0</v>
      </c>
      <c r="L1829" s="2">
        <v>0</v>
      </c>
      <c r="M1829" s="24">
        <f t="shared" si="176"/>
        <v>26991223.940013569</v>
      </c>
      <c r="N1829" s="18">
        <v>1537650.5400000215</v>
      </c>
      <c r="O1829" s="17">
        <v>0</v>
      </c>
      <c r="P1829" s="17">
        <v>3195198</v>
      </c>
      <c r="Q1829" s="33">
        <v>7591294.594980373</v>
      </c>
      <c r="R1829" s="35">
        <v>11614232.880000001</v>
      </c>
      <c r="S1829" s="40">
        <f t="shared" si="177"/>
        <v>23938376.014980398</v>
      </c>
      <c r="T1829" s="52">
        <v>0</v>
      </c>
      <c r="U1829" s="64">
        <f t="shared" si="178"/>
        <v>23938376.014980398</v>
      </c>
      <c r="V1829" s="48">
        <v>3195198</v>
      </c>
      <c r="W1829" s="34">
        <v>7591294.5899999999</v>
      </c>
      <c r="X1829" s="36">
        <v>12527568.5</v>
      </c>
      <c r="Y1829" s="41">
        <f t="shared" si="179"/>
        <v>23314061.09</v>
      </c>
      <c r="Z1829" s="42">
        <f t="shared" si="180"/>
        <v>624314.92498039827</v>
      </c>
    </row>
    <row r="1830" spans="1:26" x14ac:dyDescent="0.25">
      <c r="A1830" s="7" t="s">
        <v>2303</v>
      </c>
      <c r="B1830" s="56" t="s">
        <v>1755</v>
      </c>
      <c r="C1830" s="6" t="s">
        <v>1754</v>
      </c>
      <c r="D1830" s="37" t="s">
        <v>1915</v>
      </c>
      <c r="E1830" s="8" t="s">
        <v>1916</v>
      </c>
      <c r="F1830" s="5">
        <v>5872.3887123378536</v>
      </c>
      <c r="G1830" s="2">
        <v>8825.84</v>
      </c>
      <c r="H1830" s="2">
        <v>0</v>
      </c>
      <c r="I1830" s="2">
        <v>0</v>
      </c>
      <c r="J1830" s="2">
        <v>0</v>
      </c>
      <c r="K1830" s="2">
        <v>0</v>
      </c>
      <c r="L1830" s="2">
        <v>0</v>
      </c>
      <c r="M1830" s="24">
        <f t="shared" si="176"/>
        <v>14698.228712337854</v>
      </c>
      <c r="N1830" s="18">
        <v>8825.84</v>
      </c>
      <c r="O1830" s="17">
        <v>0</v>
      </c>
      <c r="P1830" s="17">
        <v>1050</v>
      </c>
      <c r="Q1830" s="33">
        <v>0</v>
      </c>
      <c r="R1830" s="35">
        <v>0</v>
      </c>
      <c r="S1830" s="40">
        <f t="shared" si="177"/>
        <v>9875.84</v>
      </c>
      <c r="T1830" s="52">
        <v>0</v>
      </c>
      <c r="U1830" s="64">
        <f t="shared" si="178"/>
        <v>9875.84</v>
      </c>
      <c r="V1830" s="48">
        <v>0</v>
      </c>
      <c r="W1830" s="34">
        <v>0</v>
      </c>
      <c r="X1830" s="36">
        <v>0</v>
      </c>
      <c r="Y1830" s="41">
        <f t="shared" si="179"/>
        <v>0</v>
      </c>
      <c r="Z1830" s="42">
        <f t="shared" si="180"/>
        <v>9875.84</v>
      </c>
    </row>
    <row r="1831" spans="1:26" x14ac:dyDescent="0.25">
      <c r="A1831" s="7" t="s">
        <v>2303</v>
      </c>
      <c r="B1831" s="56" t="s">
        <v>1755</v>
      </c>
      <c r="C1831" s="6" t="s">
        <v>1754</v>
      </c>
      <c r="D1831" s="37" t="s">
        <v>1917</v>
      </c>
      <c r="E1831" s="8" t="s">
        <v>1918</v>
      </c>
      <c r="F1831" s="5">
        <v>0</v>
      </c>
      <c r="G1831" s="2">
        <v>0</v>
      </c>
      <c r="H1831" s="2">
        <v>0</v>
      </c>
      <c r="I1831" s="2">
        <v>0</v>
      </c>
      <c r="J1831" s="2">
        <v>0</v>
      </c>
      <c r="K1831" s="2">
        <v>0</v>
      </c>
      <c r="L1831" s="2">
        <v>0</v>
      </c>
      <c r="M1831" s="24">
        <f t="shared" si="176"/>
        <v>0</v>
      </c>
      <c r="N1831" s="18">
        <v>0</v>
      </c>
      <c r="O1831" s="17">
        <v>0</v>
      </c>
      <c r="P1831" s="17">
        <v>0</v>
      </c>
      <c r="Q1831" s="33">
        <v>0</v>
      </c>
      <c r="R1831" s="35">
        <v>0</v>
      </c>
      <c r="S1831" s="40">
        <f t="shared" si="177"/>
        <v>0</v>
      </c>
      <c r="T1831" s="52">
        <v>0</v>
      </c>
      <c r="U1831" s="64">
        <f t="shared" si="178"/>
        <v>0</v>
      </c>
      <c r="V1831" s="48">
        <v>0</v>
      </c>
      <c r="W1831" s="34">
        <v>0</v>
      </c>
      <c r="X1831" s="36">
        <v>0</v>
      </c>
      <c r="Y1831" s="41">
        <f t="shared" si="179"/>
        <v>0</v>
      </c>
      <c r="Z1831" s="42">
        <f t="shared" si="180"/>
        <v>0</v>
      </c>
    </row>
    <row r="1832" spans="1:26" x14ac:dyDescent="0.25">
      <c r="A1832" s="7" t="s">
        <v>2303</v>
      </c>
      <c r="B1832" s="56" t="s">
        <v>1755</v>
      </c>
      <c r="C1832" s="6" t="s">
        <v>1754</v>
      </c>
      <c r="D1832" s="37" t="s">
        <v>1919</v>
      </c>
      <c r="E1832" s="8" t="s">
        <v>1920</v>
      </c>
      <c r="F1832" s="5">
        <v>0</v>
      </c>
      <c r="G1832" s="2">
        <v>6723.49</v>
      </c>
      <c r="H1832" s="2">
        <v>0</v>
      </c>
      <c r="I1832" s="2">
        <v>0</v>
      </c>
      <c r="J1832" s="2">
        <v>0</v>
      </c>
      <c r="K1832" s="2">
        <v>0</v>
      </c>
      <c r="L1832" s="2">
        <v>0</v>
      </c>
      <c r="M1832" s="24">
        <f t="shared" si="176"/>
        <v>6723.49</v>
      </c>
      <c r="N1832" s="18">
        <v>6723.49</v>
      </c>
      <c r="O1832" s="17">
        <v>0</v>
      </c>
      <c r="P1832" s="17">
        <v>0</v>
      </c>
      <c r="Q1832" s="33">
        <v>0</v>
      </c>
      <c r="R1832" s="35">
        <v>0</v>
      </c>
      <c r="S1832" s="40">
        <f t="shared" si="177"/>
        <v>6723.49</v>
      </c>
      <c r="T1832" s="52">
        <v>0</v>
      </c>
      <c r="U1832" s="64">
        <f t="shared" si="178"/>
        <v>6723.49</v>
      </c>
      <c r="V1832" s="48">
        <v>0</v>
      </c>
      <c r="W1832" s="34">
        <v>0</v>
      </c>
      <c r="X1832" s="36">
        <v>0</v>
      </c>
      <c r="Y1832" s="41">
        <f t="shared" si="179"/>
        <v>0</v>
      </c>
      <c r="Z1832" s="42">
        <f t="shared" si="180"/>
        <v>6723.49</v>
      </c>
    </row>
    <row r="1833" spans="1:26" x14ac:dyDescent="0.25">
      <c r="A1833" s="7" t="s">
        <v>2303</v>
      </c>
      <c r="B1833" s="56" t="s">
        <v>1755</v>
      </c>
      <c r="C1833" s="6" t="s">
        <v>1754</v>
      </c>
      <c r="D1833" s="37" t="s">
        <v>1921</v>
      </c>
      <c r="E1833" s="8" t="s">
        <v>1922</v>
      </c>
      <c r="F1833" s="5">
        <v>0</v>
      </c>
      <c r="G1833" s="2">
        <v>12586</v>
      </c>
      <c r="H1833" s="2">
        <v>0</v>
      </c>
      <c r="I1833" s="2">
        <v>0</v>
      </c>
      <c r="J1833" s="2">
        <v>0</v>
      </c>
      <c r="K1833" s="2">
        <v>0</v>
      </c>
      <c r="L1833" s="2">
        <v>0</v>
      </c>
      <c r="M1833" s="24">
        <f t="shared" si="176"/>
        <v>12586</v>
      </c>
      <c r="N1833" s="18">
        <v>12586</v>
      </c>
      <c r="O1833" s="17">
        <v>0</v>
      </c>
      <c r="P1833" s="17">
        <v>0</v>
      </c>
      <c r="Q1833" s="33">
        <v>0</v>
      </c>
      <c r="R1833" s="35">
        <v>0</v>
      </c>
      <c r="S1833" s="40">
        <f t="shared" si="177"/>
        <v>12586</v>
      </c>
      <c r="T1833" s="52">
        <v>0</v>
      </c>
      <c r="U1833" s="64">
        <f t="shared" si="178"/>
        <v>12586</v>
      </c>
      <c r="V1833" s="48">
        <v>0</v>
      </c>
      <c r="W1833" s="34">
        <v>0</v>
      </c>
      <c r="X1833" s="36">
        <v>0</v>
      </c>
      <c r="Y1833" s="41">
        <f t="shared" si="179"/>
        <v>0</v>
      </c>
      <c r="Z1833" s="42">
        <f t="shared" si="180"/>
        <v>12586</v>
      </c>
    </row>
    <row r="1834" spans="1:26" x14ac:dyDescent="0.25">
      <c r="A1834" s="7" t="s">
        <v>2303</v>
      </c>
      <c r="B1834" s="56" t="s">
        <v>1755</v>
      </c>
      <c r="C1834" s="6" t="s">
        <v>1754</v>
      </c>
      <c r="D1834" s="37" t="s">
        <v>1925</v>
      </c>
      <c r="E1834" s="8" t="s">
        <v>1926</v>
      </c>
      <c r="F1834" s="5">
        <v>27398362.410327371</v>
      </c>
      <c r="G1834" s="2">
        <v>36160266.999999993</v>
      </c>
      <c r="H1834" s="2">
        <v>0</v>
      </c>
      <c r="I1834" s="2">
        <v>0</v>
      </c>
      <c r="J1834" s="2">
        <v>0</v>
      </c>
      <c r="K1834" s="2">
        <v>0</v>
      </c>
      <c r="L1834" s="2">
        <v>0</v>
      </c>
      <c r="M1834" s="24">
        <f t="shared" si="176"/>
        <v>63558629.41032736</v>
      </c>
      <c r="N1834" s="18">
        <v>36160266.999999993</v>
      </c>
      <c r="O1834" s="17">
        <v>0</v>
      </c>
      <c r="P1834" s="17">
        <v>3058222</v>
      </c>
      <c r="Q1834" s="33">
        <v>10301829.895297673</v>
      </c>
      <c r="R1834" s="35">
        <v>43081213.119999997</v>
      </c>
      <c r="S1834" s="40">
        <f t="shared" si="177"/>
        <v>92601532.015297651</v>
      </c>
      <c r="T1834" s="52">
        <v>0</v>
      </c>
      <c r="U1834" s="64">
        <f t="shared" si="178"/>
        <v>92601532.015297651</v>
      </c>
      <c r="V1834" s="48">
        <v>3058222</v>
      </c>
      <c r="W1834" s="34">
        <v>10301829.9</v>
      </c>
      <c r="X1834" s="36">
        <v>50198578</v>
      </c>
      <c r="Y1834" s="41">
        <f t="shared" si="179"/>
        <v>63558629.899999999</v>
      </c>
      <c r="Z1834" s="42">
        <f t="shared" si="180"/>
        <v>29042902.115297653</v>
      </c>
    </row>
    <row r="1835" spans="1:26" x14ac:dyDescent="0.25">
      <c r="A1835" s="7" t="s">
        <v>2303</v>
      </c>
      <c r="B1835" s="56" t="s">
        <v>1755</v>
      </c>
      <c r="C1835" s="6" t="s">
        <v>1754</v>
      </c>
      <c r="D1835" s="37" t="s">
        <v>1927</v>
      </c>
      <c r="E1835" s="8" t="s">
        <v>1928</v>
      </c>
      <c r="F1835" s="5">
        <v>55073218.273639552</v>
      </c>
      <c r="G1835" s="2">
        <v>0</v>
      </c>
      <c r="H1835" s="2">
        <v>0</v>
      </c>
      <c r="I1835" s="2">
        <v>0</v>
      </c>
      <c r="J1835" s="2">
        <v>0</v>
      </c>
      <c r="K1835" s="2">
        <v>0</v>
      </c>
      <c r="L1835" s="2">
        <v>0</v>
      </c>
      <c r="M1835" s="24">
        <f t="shared" si="176"/>
        <v>55073218.273639552</v>
      </c>
      <c r="N1835" s="18">
        <v>0</v>
      </c>
      <c r="O1835" s="17">
        <v>0</v>
      </c>
      <c r="P1835" s="17">
        <v>7593153</v>
      </c>
      <c r="Q1835" s="33">
        <v>12624832.669731682</v>
      </c>
      <c r="R1835" s="35">
        <v>13332231</v>
      </c>
      <c r="S1835" s="40">
        <f t="shared" si="177"/>
        <v>33550216.669731684</v>
      </c>
      <c r="T1835" s="52">
        <v>0</v>
      </c>
      <c r="U1835" s="64">
        <f t="shared" si="178"/>
        <v>33550216.669731684</v>
      </c>
      <c r="V1835" s="48">
        <v>7593153</v>
      </c>
      <c r="W1835" s="34">
        <v>0</v>
      </c>
      <c r="X1835" s="36">
        <v>13332231</v>
      </c>
      <c r="Y1835" s="41">
        <f t="shared" si="179"/>
        <v>20925384</v>
      </c>
      <c r="Z1835" s="42">
        <f t="shared" si="180"/>
        <v>12624832.669731684</v>
      </c>
    </row>
    <row r="1836" spans="1:26" x14ac:dyDescent="0.25">
      <c r="A1836" s="7" t="s">
        <v>2303</v>
      </c>
      <c r="B1836" s="56" t="s">
        <v>1755</v>
      </c>
      <c r="C1836" s="6" t="s">
        <v>1754</v>
      </c>
      <c r="D1836" s="37" t="s">
        <v>1929</v>
      </c>
      <c r="E1836" s="8" t="s">
        <v>1930</v>
      </c>
      <c r="F1836" s="5">
        <v>6446668.9486213103</v>
      </c>
      <c r="G1836" s="2">
        <v>0</v>
      </c>
      <c r="H1836" s="2">
        <v>0</v>
      </c>
      <c r="I1836" s="2">
        <v>0</v>
      </c>
      <c r="J1836" s="2">
        <v>0</v>
      </c>
      <c r="K1836" s="2">
        <v>0</v>
      </c>
      <c r="L1836" s="2">
        <v>0</v>
      </c>
      <c r="M1836" s="24">
        <f t="shared" si="176"/>
        <v>6446668.9486213103</v>
      </c>
      <c r="N1836" s="18">
        <v>0</v>
      </c>
      <c r="O1836" s="17">
        <v>0</v>
      </c>
      <c r="P1836" s="17">
        <v>289768</v>
      </c>
      <c r="Q1836" s="33">
        <v>4826765.6901771668</v>
      </c>
      <c r="R1836" s="35">
        <v>3075194.47</v>
      </c>
      <c r="S1836" s="40">
        <f t="shared" si="177"/>
        <v>8191728.1601771675</v>
      </c>
      <c r="T1836" s="52">
        <v>0</v>
      </c>
      <c r="U1836" s="64">
        <f t="shared" si="178"/>
        <v>8191728.1601771675</v>
      </c>
      <c r="V1836" s="48">
        <v>289768</v>
      </c>
      <c r="W1836" s="34">
        <v>4826765.6900000004</v>
      </c>
      <c r="X1836" s="36">
        <v>1330136</v>
      </c>
      <c r="Y1836" s="41">
        <f t="shared" si="179"/>
        <v>6446669.6900000004</v>
      </c>
      <c r="Z1836" s="42">
        <f t="shared" si="180"/>
        <v>1745058.4701771671</v>
      </c>
    </row>
    <row r="1837" spans="1:26" x14ac:dyDescent="0.25">
      <c r="A1837" s="7" t="s">
        <v>2303</v>
      </c>
      <c r="B1837" s="56" t="s">
        <v>1755</v>
      </c>
      <c r="C1837" s="6" t="s">
        <v>1754</v>
      </c>
      <c r="D1837" s="37" t="s">
        <v>2436</v>
      </c>
      <c r="E1837" s="60" t="s">
        <v>2437</v>
      </c>
      <c r="F1837" s="5">
        <v>0</v>
      </c>
      <c r="G1837" s="2">
        <v>0</v>
      </c>
      <c r="H1837" s="2">
        <v>0</v>
      </c>
      <c r="I1837" s="2">
        <v>0</v>
      </c>
      <c r="J1837" s="2">
        <v>0</v>
      </c>
      <c r="K1837" s="2">
        <v>0</v>
      </c>
      <c r="L1837" s="2">
        <v>0</v>
      </c>
      <c r="M1837" s="24">
        <f t="shared" si="176"/>
        <v>0</v>
      </c>
      <c r="N1837" s="18">
        <v>0</v>
      </c>
      <c r="O1837" s="17">
        <v>0</v>
      </c>
      <c r="P1837" s="17">
        <v>0</v>
      </c>
      <c r="Q1837" s="33">
        <v>0</v>
      </c>
      <c r="R1837" s="35">
        <v>10317047.539999999</v>
      </c>
      <c r="S1837" s="40">
        <f t="shared" si="177"/>
        <v>10317047.539999999</v>
      </c>
      <c r="T1837" s="52">
        <v>0</v>
      </c>
      <c r="U1837" s="64">
        <f t="shared" si="178"/>
        <v>10317047.539999999</v>
      </c>
      <c r="V1837" s="48">
        <v>0</v>
      </c>
      <c r="W1837" s="34">
        <v>0</v>
      </c>
      <c r="X1837" s="36">
        <v>0</v>
      </c>
      <c r="Y1837" s="41">
        <f t="shared" si="179"/>
        <v>0</v>
      </c>
      <c r="Z1837" s="42">
        <f t="shared" si="180"/>
        <v>10317047.539999999</v>
      </c>
    </row>
    <row r="1838" spans="1:26" x14ac:dyDescent="0.25">
      <c r="A1838" s="7" t="s">
        <v>2303</v>
      </c>
      <c r="B1838" s="56" t="s">
        <v>1755</v>
      </c>
      <c r="C1838" s="6" t="s">
        <v>1754</v>
      </c>
      <c r="D1838" s="37" t="s">
        <v>2340</v>
      </c>
      <c r="E1838" s="60" t="s">
        <v>2341</v>
      </c>
      <c r="F1838" s="5">
        <v>18803002.19069029</v>
      </c>
      <c r="G1838" s="2">
        <v>0</v>
      </c>
      <c r="H1838" s="2">
        <v>0</v>
      </c>
      <c r="I1838" s="2">
        <v>0</v>
      </c>
      <c r="J1838" s="2">
        <v>0</v>
      </c>
      <c r="K1838" s="2">
        <v>0</v>
      </c>
      <c r="L1838" s="2">
        <v>0</v>
      </c>
      <c r="M1838" s="24">
        <f t="shared" si="176"/>
        <v>18803002.19069029</v>
      </c>
      <c r="N1838" s="18">
        <v>0</v>
      </c>
      <c r="O1838" s="17">
        <v>0</v>
      </c>
      <c r="P1838" s="17">
        <v>0</v>
      </c>
      <c r="Q1838" s="33">
        <v>0</v>
      </c>
      <c r="R1838" s="35">
        <v>3865691.47</v>
      </c>
      <c r="S1838" s="40">
        <f t="shared" si="177"/>
        <v>3865691.47</v>
      </c>
      <c r="T1838" s="52">
        <v>0</v>
      </c>
      <c r="U1838" s="64">
        <f t="shared" si="178"/>
        <v>3865691.47</v>
      </c>
      <c r="V1838" s="48">
        <v>0</v>
      </c>
      <c r="W1838" s="34">
        <v>0</v>
      </c>
      <c r="X1838" s="36">
        <v>0</v>
      </c>
      <c r="Y1838" s="41">
        <f t="shared" si="179"/>
        <v>0</v>
      </c>
      <c r="Z1838" s="42">
        <f t="shared" si="180"/>
        <v>3865691.47</v>
      </c>
    </row>
    <row r="1839" spans="1:26" x14ac:dyDescent="0.25">
      <c r="A1839" s="7" t="s">
        <v>2303</v>
      </c>
      <c r="B1839" s="56" t="s">
        <v>1932</v>
      </c>
      <c r="C1839" s="6" t="s">
        <v>1931</v>
      </c>
      <c r="D1839" s="37" t="s">
        <v>1932</v>
      </c>
      <c r="E1839" s="8" t="s">
        <v>2342</v>
      </c>
      <c r="F1839" s="5">
        <v>4420007775.6620188</v>
      </c>
      <c r="G1839" s="2">
        <v>3416659345.6099977</v>
      </c>
      <c r="H1839" s="2">
        <v>0</v>
      </c>
      <c r="I1839" s="2">
        <v>0</v>
      </c>
      <c r="J1839" s="2">
        <v>0</v>
      </c>
      <c r="K1839" s="2">
        <v>0</v>
      </c>
      <c r="L1839" s="2">
        <v>0</v>
      </c>
      <c r="M1839" s="24">
        <f t="shared" si="176"/>
        <v>7836667121.2720165</v>
      </c>
      <c r="N1839" s="18">
        <v>3416659345.6099977</v>
      </c>
      <c r="O1839" s="17">
        <v>0</v>
      </c>
      <c r="P1839" s="17">
        <v>570692821</v>
      </c>
      <c r="Q1839" s="33">
        <v>1229634813.5860567</v>
      </c>
      <c r="R1839" s="35">
        <v>4774917845.1199999</v>
      </c>
      <c r="S1839" s="40">
        <f t="shared" si="177"/>
        <v>9991904825.3160553</v>
      </c>
      <c r="T1839" s="52">
        <v>0</v>
      </c>
      <c r="U1839" s="64">
        <f t="shared" si="178"/>
        <v>9991904825.3160553</v>
      </c>
      <c r="V1839" s="48">
        <v>570692821</v>
      </c>
      <c r="W1839" s="34">
        <v>1229634813.5899999</v>
      </c>
      <c r="X1839" s="36">
        <v>6036339487</v>
      </c>
      <c r="Y1839" s="41">
        <f t="shared" si="179"/>
        <v>7836667121.5900002</v>
      </c>
      <c r="Z1839" s="42">
        <f t="shared" si="180"/>
        <v>2155237703.7260551</v>
      </c>
    </row>
    <row r="1840" spans="1:26" x14ac:dyDescent="0.25">
      <c r="A1840" s="7" t="s">
        <v>2303</v>
      </c>
      <c r="B1840" s="56" t="s">
        <v>1932</v>
      </c>
      <c r="C1840" s="6" t="s">
        <v>1931</v>
      </c>
      <c r="D1840" s="37" t="s">
        <v>1934</v>
      </c>
      <c r="E1840" s="8" t="s">
        <v>1935</v>
      </c>
      <c r="F1840" s="5">
        <v>8298509577.200943</v>
      </c>
      <c r="G1840" s="2">
        <v>504838062.90299988</v>
      </c>
      <c r="H1840" s="2">
        <v>1476469514.9570007</v>
      </c>
      <c r="I1840" s="2">
        <v>0</v>
      </c>
      <c r="J1840" s="2">
        <v>0</v>
      </c>
      <c r="K1840" s="2">
        <v>0</v>
      </c>
      <c r="L1840" s="2">
        <v>0</v>
      </c>
      <c r="M1840" s="24">
        <f t="shared" si="176"/>
        <v>10279817155.060944</v>
      </c>
      <c r="N1840" s="18">
        <v>504838062.90299988</v>
      </c>
      <c r="O1840" s="17">
        <v>1476469514.9570007</v>
      </c>
      <c r="P1840" s="17">
        <v>1081186845</v>
      </c>
      <c r="Q1840" s="33">
        <v>2254296029.471272</v>
      </c>
      <c r="R1840" s="35">
        <v>4679477296.8999996</v>
      </c>
      <c r="S1840" s="40">
        <f t="shared" si="177"/>
        <v>9996267749.2312717</v>
      </c>
      <c r="T1840" s="52">
        <v>0</v>
      </c>
      <c r="U1840" s="64">
        <f t="shared" si="178"/>
        <v>9996267749.2312717</v>
      </c>
      <c r="V1840" s="48">
        <v>1081186845</v>
      </c>
      <c r="W1840" s="34">
        <v>2254296029</v>
      </c>
      <c r="X1840" s="36">
        <v>5882979115.3699999</v>
      </c>
      <c r="Y1840" s="41">
        <f t="shared" si="179"/>
        <v>9218461989.3699989</v>
      </c>
      <c r="Z1840" s="42">
        <f t="shared" si="180"/>
        <v>777805759.86127281</v>
      </c>
    </row>
    <row r="1841" spans="1:26" x14ac:dyDescent="0.25">
      <c r="A1841" s="7" t="s">
        <v>2303</v>
      </c>
      <c r="B1841" s="56" t="s">
        <v>1932</v>
      </c>
      <c r="C1841" s="6" t="s">
        <v>1931</v>
      </c>
      <c r="D1841" s="37" t="s">
        <v>1936</v>
      </c>
      <c r="E1841" s="8" t="s">
        <v>1937</v>
      </c>
      <c r="F1841" s="5">
        <v>850396647.92482924</v>
      </c>
      <c r="G1841" s="2">
        <v>271545941.89714098</v>
      </c>
      <c r="H1841" s="2">
        <v>271551503.37285924</v>
      </c>
      <c r="I1841" s="2">
        <v>0</v>
      </c>
      <c r="J1841" s="2">
        <v>0</v>
      </c>
      <c r="K1841" s="2">
        <v>0</v>
      </c>
      <c r="L1841" s="2">
        <v>0</v>
      </c>
      <c r="M1841" s="24">
        <f t="shared" si="176"/>
        <v>1393494093.1948295</v>
      </c>
      <c r="N1841" s="18">
        <v>271545941.89714098</v>
      </c>
      <c r="O1841" s="17">
        <v>271551503.37285924</v>
      </c>
      <c r="P1841" s="17">
        <v>121010714</v>
      </c>
      <c r="Q1841" s="33">
        <v>173904327.66720378</v>
      </c>
      <c r="R1841" s="35">
        <v>444324650.87</v>
      </c>
      <c r="S1841" s="40">
        <f t="shared" si="177"/>
        <v>1282337137.807204</v>
      </c>
      <c r="T1841" s="52">
        <v>0</v>
      </c>
      <c r="U1841" s="64">
        <f t="shared" si="178"/>
        <v>1282337137.807204</v>
      </c>
      <c r="V1841" s="48">
        <v>121010714</v>
      </c>
      <c r="W1841" s="34">
        <v>0</v>
      </c>
      <c r="X1841" s="36">
        <v>942046191.87</v>
      </c>
      <c r="Y1841" s="41">
        <f t="shared" si="179"/>
        <v>1063056905.87</v>
      </c>
      <c r="Z1841" s="42">
        <f t="shared" si="180"/>
        <v>219280231.937204</v>
      </c>
    </row>
    <row r="1842" spans="1:26" x14ac:dyDescent="0.25">
      <c r="A1842" s="7" t="s">
        <v>2303</v>
      </c>
      <c r="B1842" s="56" t="s">
        <v>1932</v>
      </c>
      <c r="C1842" s="6" t="s">
        <v>1931</v>
      </c>
      <c r="D1842" s="37" t="s">
        <v>1938</v>
      </c>
      <c r="E1842" s="8" t="s">
        <v>1939</v>
      </c>
      <c r="F1842" s="5">
        <v>1035266977.8625934</v>
      </c>
      <c r="G1842" s="2">
        <v>62850715.092244625</v>
      </c>
      <c r="H1842" s="2">
        <v>214697519.42775548</v>
      </c>
      <c r="I1842" s="2">
        <v>0</v>
      </c>
      <c r="J1842" s="2">
        <v>0</v>
      </c>
      <c r="K1842" s="2">
        <v>0</v>
      </c>
      <c r="L1842" s="2">
        <v>0</v>
      </c>
      <c r="M1842" s="24">
        <f t="shared" si="176"/>
        <v>1312815212.3825936</v>
      </c>
      <c r="N1842" s="18">
        <v>62850715.092244625</v>
      </c>
      <c r="O1842" s="17">
        <v>214697519.42775548</v>
      </c>
      <c r="P1842" s="17">
        <v>134879668</v>
      </c>
      <c r="Q1842" s="33">
        <v>281242341.04082823</v>
      </c>
      <c r="R1842" s="35">
        <v>519278664.01999998</v>
      </c>
      <c r="S1842" s="40">
        <f t="shared" si="177"/>
        <v>1212948907.5808282</v>
      </c>
      <c r="T1842" s="52">
        <v>0</v>
      </c>
      <c r="U1842" s="64">
        <f t="shared" si="178"/>
        <v>1212948907.5808282</v>
      </c>
      <c r="V1842" s="48">
        <v>134879668</v>
      </c>
      <c r="W1842" s="34">
        <v>281242341</v>
      </c>
      <c r="X1842" s="36">
        <v>773994747.30999994</v>
      </c>
      <c r="Y1842" s="41">
        <f t="shared" si="179"/>
        <v>1190116756.3099999</v>
      </c>
      <c r="Z1842" s="42">
        <f t="shared" si="180"/>
        <v>22832151.270828247</v>
      </c>
    </row>
    <row r="1843" spans="1:26" x14ac:dyDescent="0.25">
      <c r="A1843" s="7" t="s">
        <v>2303</v>
      </c>
      <c r="B1843" s="56" t="s">
        <v>1932</v>
      </c>
      <c r="C1843" s="6" t="s">
        <v>1931</v>
      </c>
      <c r="D1843" s="37" t="s">
        <v>1940</v>
      </c>
      <c r="E1843" s="8" t="s">
        <v>1941</v>
      </c>
      <c r="F1843" s="5">
        <v>1008032855.3126695</v>
      </c>
      <c r="G1843" s="2">
        <v>61197340.892778397</v>
      </c>
      <c r="H1843" s="2">
        <v>208506165.0072217</v>
      </c>
      <c r="I1843" s="2">
        <v>0</v>
      </c>
      <c r="J1843" s="2">
        <v>0</v>
      </c>
      <c r="K1843" s="2">
        <v>0</v>
      </c>
      <c r="L1843" s="2">
        <v>0</v>
      </c>
      <c r="M1843" s="24">
        <f t="shared" si="176"/>
        <v>1277736361.2126696</v>
      </c>
      <c r="N1843" s="18">
        <v>61197340.892778397</v>
      </c>
      <c r="O1843" s="17">
        <v>208506165.0072217</v>
      </c>
      <c r="P1843" s="17">
        <v>131331473</v>
      </c>
      <c r="Q1843" s="33">
        <v>273843874.08509749</v>
      </c>
      <c r="R1843" s="35">
        <v>506411965.19999999</v>
      </c>
      <c r="S1843" s="40">
        <f t="shared" si="177"/>
        <v>1181290818.1850977</v>
      </c>
      <c r="T1843" s="52">
        <v>0</v>
      </c>
      <c r="U1843" s="64">
        <f t="shared" si="178"/>
        <v>1181290818.1850977</v>
      </c>
      <c r="V1843" s="48">
        <v>131331473</v>
      </c>
      <c r="W1843" s="34">
        <v>273843874</v>
      </c>
      <c r="X1843" s="36">
        <v>734002551.14999998</v>
      </c>
      <c r="Y1843" s="41">
        <f t="shared" si="179"/>
        <v>1139177898.1500001</v>
      </c>
      <c r="Z1843" s="42">
        <f t="shared" si="180"/>
        <v>42112920.035097599</v>
      </c>
    </row>
    <row r="1844" spans="1:26" x14ac:dyDescent="0.25">
      <c r="A1844" s="7" t="s">
        <v>2303</v>
      </c>
      <c r="B1844" s="56" t="s">
        <v>1932</v>
      </c>
      <c r="C1844" s="6" t="s">
        <v>1931</v>
      </c>
      <c r="D1844" s="37" t="s">
        <v>1942</v>
      </c>
      <c r="E1844" s="8" t="s">
        <v>1943</v>
      </c>
      <c r="F1844" s="5">
        <v>2642746997.7940741</v>
      </c>
      <c r="G1844" s="2">
        <v>160494108.71544504</v>
      </c>
      <c r="H1844" s="2">
        <v>494079783.37455511</v>
      </c>
      <c r="I1844" s="2">
        <v>0</v>
      </c>
      <c r="J1844" s="2">
        <v>0</v>
      </c>
      <c r="K1844" s="2">
        <v>0</v>
      </c>
      <c r="L1844" s="2">
        <v>0</v>
      </c>
      <c r="M1844" s="24">
        <f t="shared" si="176"/>
        <v>3297320889.8840742</v>
      </c>
      <c r="N1844" s="18">
        <v>160494108.71544504</v>
      </c>
      <c r="O1844" s="17">
        <v>494079783.37455511</v>
      </c>
      <c r="P1844" s="17">
        <v>344310903</v>
      </c>
      <c r="Q1844" s="33">
        <v>717928331.0281204</v>
      </c>
      <c r="R1844" s="35">
        <v>1436088291.7</v>
      </c>
      <c r="S1844" s="40">
        <f t="shared" si="177"/>
        <v>3152901417.818121</v>
      </c>
      <c r="T1844" s="52">
        <v>0</v>
      </c>
      <c r="U1844" s="64">
        <f t="shared" si="178"/>
        <v>3152901417.818121</v>
      </c>
      <c r="V1844" s="48">
        <v>344310903</v>
      </c>
      <c r="W1844" s="34">
        <v>0</v>
      </c>
      <c r="X1844" s="36">
        <v>1976936666.99</v>
      </c>
      <c r="Y1844" s="41">
        <f t="shared" si="179"/>
        <v>2321247569.9899998</v>
      </c>
      <c r="Z1844" s="42">
        <f t="shared" si="180"/>
        <v>831653847.82812119</v>
      </c>
    </row>
    <row r="1845" spans="1:26" x14ac:dyDescent="0.25">
      <c r="A1845" s="7" t="s">
        <v>2303</v>
      </c>
      <c r="B1845" s="56" t="s">
        <v>1932</v>
      </c>
      <c r="C1845" s="6" t="s">
        <v>1931</v>
      </c>
      <c r="D1845" s="37" t="s">
        <v>1944</v>
      </c>
      <c r="E1845" s="8" t="s">
        <v>1945</v>
      </c>
      <c r="F1845" s="5">
        <v>11126706549.980494</v>
      </c>
      <c r="G1845" s="2">
        <v>3462049725.403677</v>
      </c>
      <c r="H1845" s="2">
        <v>2052602024.6863232</v>
      </c>
      <c r="I1845" s="2">
        <v>0</v>
      </c>
      <c r="J1845" s="2">
        <v>0</v>
      </c>
      <c r="K1845" s="2">
        <v>0</v>
      </c>
      <c r="L1845" s="2">
        <v>0</v>
      </c>
      <c r="M1845" s="24">
        <f t="shared" si="176"/>
        <v>16641358300.070494</v>
      </c>
      <c r="N1845" s="18">
        <v>3462049725.403677</v>
      </c>
      <c r="O1845" s="17">
        <v>2052602024.6863232</v>
      </c>
      <c r="P1845" s="17">
        <v>1449641996</v>
      </c>
      <c r="Q1845" s="33">
        <v>3022699521.787354</v>
      </c>
      <c r="R1845" s="35">
        <v>6107112400.9799995</v>
      </c>
      <c r="S1845" s="40">
        <f t="shared" si="177"/>
        <v>16094105668.857353</v>
      </c>
      <c r="T1845" s="52">
        <v>0</v>
      </c>
      <c r="U1845" s="64">
        <f t="shared" si="178"/>
        <v>16094105668.857353</v>
      </c>
      <c r="V1845" s="48">
        <v>1449641996</v>
      </c>
      <c r="W1845" s="34">
        <v>3022699521.79</v>
      </c>
      <c r="X1845" s="36">
        <v>11263191739.309999</v>
      </c>
      <c r="Y1845" s="41">
        <f t="shared" si="179"/>
        <v>15735533257.099998</v>
      </c>
      <c r="Z1845" s="42">
        <f t="shared" si="180"/>
        <v>358572411.75735474</v>
      </c>
    </row>
    <row r="1846" spans="1:26" x14ac:dyDescent="0.25">
      <c r="A1846" s="7" t="s">
        <v>2303</v>
      </c>
      <c r="B1846" s="56" t="s">
        <v>1932</v>
      </c>
      <c r="C1846" s="6" t="s">
        <v>1931</v>
      </c>
      <c r="D1846" s="37" t="s">
        <v>1946</v>
      </c>
      <c r="E1846" s="8" t="s">
        <v>1947</v>
      </c>
      <c r="F1846" s="5">
        <v>772670782.08209801</v>
      </c>
      <c r="G1846" s="2">
        <v>46908586.845302582</v>
      </c>
      <c r="H1846" s="2">
        <v>182317724.80469751</v>
      </c>
      <c r="I1846" s="2">
        <v>0</v>
      </c>
      <c r="J1846" s="2">
        <v>0</v>
      </c>
      <c r="K1846" s="2">
        <v>0</v>
      </c>
      <c r="L1846" s="2">
        <v>0</v>
      </c>
      <c r="M1846" s="24">
        <f t="shared" si="176"/>
        <v>1001897093.7320981</v>
      </c>
      <c r="N1846" s="18">
        <v>46908586.845302582</v>
      </c>
      <c r="O1846" s="17">
        <v>182317724.80469751</v>
      </c>
      <c r="P1846" s="17">
        <v>100667346</v>
      </c>
      <c r="Q1846" s="33">
        <v>209905023.87275362</v>
      </c>
      <c r="R1846" s="35">
        <v>362670599.36000001</v>
      </c>
      <c r="S1846" s="40">
        <f t="shared" si="177"/>
        <v>902469280.88275373</v>
      </c>
      <c r="T1846" s="52">
        <v>0</v>
      </c>
      <c r="U1846" s="64">
        <f t="shared" si="178"/>
        <v>902469280.88275373</v>
      </c>
      <c r="V1846" s="48">
        <v>100667346</v>
      </c>
      <c r="W1846" s="34">
        <v>209905023.87</v>
      </c>
      <c r="X1846" s="36">
        <v>561037312.10000002</v>
      </c>
      <c r="Y1846" s="41">
        <f t="shared" si="179"/>
        <v>871609681.97000003</v>
      </c>
      <c r="Z1846" s="42">
        <f t="shared" si="180"/>
        <v>30859598.912753701</v>
      </c>
    </row>
    <row r="1847" spans="1:26" x14ac:dyDescent="0.25">
      <c r="A1847" s="7" t="s">
        <v>2303</v>
      </c>
      <c r="B1847" s="56" t="s">
        <v>1932</v>
      </c>
      <c r="C1847" s="6" t="s">
        <v>1931</v>
      </c>
      <c r="D1847" s="37" t="s">
        <v>1948</v>
      </c>
      <c r="E1847" s="8" t="s">
        <v>1949</v>
      </c>
      <c r="F1847" s="5">
        <v>931192905.17806578</v>
      </c>
      <c r="G1847" s="2">
        <v>56532412.635290384</v>
      </c>
      <c r="H1847" s="2">
        <v>212804497.82470918</v>
      </c>
      <c r="I1847" s="2">
        <v>0</v>
      </c>
      <c r="J1847" s="2">
        <v>0</v>
      </c>
      <c r="K1847" s="2">
        <v>0</v>
      </c>
      <c r="L1847" s="2">
        <v>0</v>
      </c>
      <c r="M1847" s="24">
        <f t="shared" si="176"/>
        <v>1200529815.6380653</v>
      </c>
      <c r="N1847" s="18">
        <v>56532412.635290384</v>
      </c>
      <c r="O1847" s="17">
        <v>212804497.82470918</v>
      </c>
      <c r="P1847" s="17">
        <v>121320387</v>
      </c>
      <c r="Q1847" s="33">
        <v>252969406.25245601</v>
      </c>
      <c r="R1847" s="35">
        <v>440956500.10000002</v>
      </c>
      <c r="S1847" s="40">
        <f t="shared" si="177"/>
        <v>1084583203.8124557</v>
      </c>
      <c r="T1847" s="52">
        <v>0</v>
      </c>
      <c r="U1847" s="64">
        <f t="shared" si="178"/>
        <v>1084583203.8124557</v>
      </c>
      <c r="V1847" s="48">
        <v>0</v>
      </c>
      <c r="W1847" s="34">
        <v>252969406</v>
      </c>
      <c r="X1847" s="36">
        <v>690378653.27999997</v>
      </c>
      <c r="Y1847" s="41">
        <f t="shared" si="179"/>
        <v>943348059.27999997</v>
      </c>
      <c r="Z1847" s="42">
        <f t="shared" si="180"/>
        <v>141235144.53245568</v>
      </c>
    </row>
    <row r="1848" spans="1:26" x14ac:dyDescent="0.25">
      <c r="A1848" s="7" t="s">
        <v>2303</v>
      </c>
      <c r="B1848" s="56" t="s">
        <v>1932</v>
      </c>
      <c r="C1848" s="6" t="s">
        <v>1931</v>
      </c>
      <c r="D1848" s="37" t="s">
        <v>1950</v>
      </c>
      <c r="E1848" s="8" t="s">
        <v>1951</v>
      </c>
      <c r="F1848" s="5">
        <v>1166750919.2010522</v>
      </c>
      <c r="G1848" s="2">
        <v>70833061.414772749</v>
      </c>
      <c r="H1848" s="2">
        <v>242322924.16522717</v>
      </c>
      <c r="I1848" s="2">
        <v>0</v>
      </c>
      <c r="J1848" s="2">
        <v>0</v>
      </c>
      <c r="K1848" s="2">
        <v>0</v>
      </c>
      <c r="L1848" s="2">
        <v>0</v>
      </c>
      <c r="M1848" s="24">
        <f t="shared" si="176"/>
        <v>1479906904.7810521</v>
      </c>
      <c r="N1848" s="18">
        <v>70833061.414772749</v>
      </c>
      <c r="O1848" s="17">
        <v>242322924.16522717</v>
      </c>
      <c r="P1848" s="17">
        <v>152010042</v>
      </c>
      <c r="Q1848" s="33">
        <v>316961486.33973449</v>
      </c>
      <c r="R1848" s="35">
        <v>577352059.50999999</v>
      </c>
      <c r="S1848" s="40">
        <f t="shared" si="177"/>
        <v>1359479573.4297345</v>
      </c>
      <c r="T1848" s="52">
        <v>0</v>
      </c>
      <c r="U1848" s="64">
        <f t="shared" si="178"/>
        <v>1359479573.4297345</v>
      </c>
      <c r="V1848" s="48">
        <v>152010042</v>
      </c>
      <c r="W1848" s="34">
        <v>316961486</v>
      </c>
      <c r="X1848" s="36">
        <v>842144658.58000004</v>
      </c>
      <c r="Y1848" s="41">
        <f t="shared" si="179"/>
        <v>1311116186.5799999</v>
      </c>
      <c r="Z1848" s="42">
        <f t="shared" si="180"/>
        <v>48363386.849734545</v>
      </c>
    </row>
    <row r="1849" spans="1:26" x14ac:dyDescent="0.25">
      <c r="A1849" s="7" t="s">
        <v>2303</v>
      </c>
      <c r="B1849" s="56" t="s">
        <v>1932</v>
      </c>
      <c r="C1849" s="6" t="s">
        <v>1931</v>
      </c>
      <c r="D1849" s="37" t="s">
        <v>1952</v>
      </c>
      <c r="E1849" s="8" t="s">
        <v>1953</v>
      </c>
      <c r="F1849" s="5">
        <v>1226776372.8427396</v>
      </c>
      <c r="G1849" s="2">
        <v>77288474.53929615</v>
      </c>
      <c r="H1849" s="2">
        <v>234517928.25070381</v>
      </c>
      <c r="I1849" s="2">
        <v>0</v>
      </c>
      <c r="J1849" s="2">
        <v>0</v>
      </c>
      <c r="K1849" s="2">
        <v>0</v>
      </c>
      <c r="L1849" s="2">
        <v>0</v>
      </c>
      <c r="M1849" s="24">
        <f t="shared" si="176"/>
        <v>1538582775.6327395</v>
      </c>
      <c r="N1849" s="18">
        <v>77288474.53929615</v>
      </c>
      <c r="O1849" s="17">
        <v>234517928.25070381</v>
      </c>
      <c r="P1849" s="17">
        <v>159830453</v>
      </c>
      <c r="Q1849" s="33">
        <v>333268100.11055946</v>
      </c>
      <c r="R1849" s="35">
        <v>655721298.34000003</v>
      </c>
      <c r="S1849" s="40">
        <f t="shared" si="177"/>
        <v>1460626254.2405596</v>
      </c>
      <c r="T1849" s="52">
        <v>0</v>
      </c>
      <c r="U1849" s="64">
        <f t="shared" si="178"/>
        <v>1460626254.2405596</v>
      </c>
      <c r="V1849" s="48">
        <v>159830453</v>
      </c>
      <c r="W1849" s="34">
        <v>333268100</v>
      </c>
      <c r="X1849" s="36">
        <v>906583931.66999996</v>
      </c>
      <c r="Y1849" s="41">
        <f t="shared" si="179"/>
        <v>1399682484.6700001</v>
      </c>
      <c r="Z1849" s="42">
        <f t="shared" si="180"/>
        <v>60943769.570559502</v>
      </c>
    </row>
    <row r="1850" spans="1:26" x14ac:dyDescent="0.25">
      <c r="A1850" s="7" t="s">
        <v>2303</v>
      </c>
      <c r="B1850" s="56" t="s">
        <v>1932</v>
      </c>
      <c r="C1850" s="6" t="s">
        <v>1931</v>
      </c>
      <c r="D1850" s="37" t="s">
        <v>1954</v>
      </c>
      <c r="E1850" s="8" t="s">
        <v>1955</v>
      </c>
      <c r="F1850" s="5">
        <v>1007798693.0807898</v>
      </c>
      <c r="G1850" s="2">
        <v>61183123.112401247</v>
      </c>
      <c r="H1850" s="2">
        <v>211638455.61759877</v>
      </c>
      <c r="I1850" s="2">
        <v>0</v>
      </c>
      <c r="J1850" s="2">
        <v>0</v>
      </c>
      <c r="K1850" s="2">
        <v>0</v>
      </c>
      <c r="L1850" s="2">
        <v>0</v>
      </c>
      <c r="M1850" s="24">
        <f t="shared" si="176"/>
        <v>1280620271.8107898</v>
      </c>
      <c r="N1850" s="18">
        <v>61183123.112401247</v>
      </c>
      <c r="O1850" s="17">
        <v>211638455.61759877</v>
      </c>
      <c r="P1850" s="17">
        <v>131300965</v>
      </c>
      <c r="Q1850" s="33">
        <v>273780261.59319705</v>
      </c>
      <c r="R1850" s="35">
        <v>614180694.75999999</v>
      </c>
      <c r="S1850" s="40">
        <f t="shared" si="177"/>
        <v>1292083500.0831971</v>
      </c>
      <c r="T1850" s="52">
        <v>0</v>
      </c>
      <c r="U1850" s="64">
        <f t="shared" si="178"/>
        <v>1292083500.0831971</v>
      </c>
      <c r="V1850" s="48">
        <v>131300965</v>
      </c>
      <c r="W1850" s="34">
        <v>273780261.58999997</v>
      </c>
      <c r="X1850" s="36">
        <v>793494166.03999996</v>
      </c>
      <c r="Y1850" s="41">
        <f t="shared" si="179"/>
        <v>1198575392.6299999</v>
      </c>
      <c r="Z1850" s="42">
        <f t="shared" si="180"/>
        <v>93508107.453197241</v>
      </c>
    </row>
    <row r="1851" spans="1:26" x14ac:dyDescent="0.25">
      <c r="A1851" s="7" t="s">
        <v>2303</v>
      </c>
      <c r="B1851" s="56" t="s">
        <v>1932</v>
      </c>
      <c r="C1851" s="6" t="s">
        <v>1931</v>
      </c>
      <c r="D1851" s="37" t="s">
        <v>1956</v>
      </c>
      <c r="E1851" s="8" t="s">
        <v>1957</v>
      </c>
      <c r="F1851" s="5">
        <v>1836059547.6009915</v>
      </c>
      <c r="G1851" s="2">
        <v>257336592.39999962</v>
      </c>
      <c r="H1851" s="2">
        <v>0</v>
      </c>
      <c r="I1851" s="2">
        <v>0</v>
      </c>
      <c r="J1851" s="2">
        <v>0</v>
      </c>
      <c r="K1851" s="2">
        <v>0</v>
      </c>
      <c r="L1851" s="2">
        <v>0</v>
      </c>
      <c r="M1851" s="24">
        <f t="shared" si="176"/>
        <v>2093396140.0009911</v>
      </c>
      <c r="N1851" s="18">
        <v>257336592.39999962</v>
      </c>
      <c r="O1851" s="17">
        <v>0</v>
      </c>
      <c r="P1851" s="17">
        <v>216846132</v>
      </c>
      <c r="Q1851" s="33">
        <v>623813641.92786169</v>
      </c>
      <c r="R1851" s="35">
        <v>1324329080.97</v>
      </c>
      <c r="S1851" s="40">
        <f t="shared" si="177"/>
        <v>2422325447.2978611</v>
      </c>
      <c r="T1851" s="52">
        <v>0</v>
      </c>
      <c r="U1851" s="64">
        <f t="shared" si="178"/>
        <v>2422325447.2978611</v>
      </c>
      <c r="V1851" s="48">
        <v>216846132</v>
      </c>
      <c r="W1851" s="34">
        <v>0</v>
      </c>
      <c r="X1851" s="36">
        <v>1252736366</v>
      </c>
      <c r="Y1851" s="41">
        <f t="shared" si="179"/>
        <v>1469582498</v>
      </c>
      <c r="Z1851" s="42">
        <f t="shared" si="180"/>
        <v>952742949.2978611</v>
      </c>
    </row>
    <row r="1852" spans="1:26" x14ac:dyDescent="0.25">
      <c r="A1852" s="7" t="s">
        <v>2303</v>
      </c>
      <c r="B1852" s="56" t="s">
        <v>1932</v>
      </c>
      <c r="C1852" s="6" t="s">
        <v>1931</v>
      </c>
      <c r="D1852" s="37" t="s">
        <v>1958</v>
      </c>
      <c r="E1852" s="8" t="s">
        <v>1959</v>
      </c>
      <c r="F1852" s="5">
        <v>2191381308.2203665</v>
      </c>
      <c r="G1852" s="2">
        <v>133038033.24875498</v>
      </c>
      <c r="H1852" s="2">
        <v>333576210.48124552</v>
      </c>
      <c r="I1852" s="2">
        <v>0</v>
      </c>
      <c r="J1852" s="2">
        <v>0</v>
      </c>
      <c r="K1852" s="2">
        <v>0</v>
      </c>
      <c r="L1852" s="2">
        <v>0</v>
      </c>
      <c r="M1852" s="24">
        <f t="shared" si="176"/>
        <v>2657995551.950367</v>
      </c>
      <c r="N1852" s="18">
        <v>133038033.24875498</v>
      </c>
      <c r="O1852" s="17">
        <v>333576210.48124552</v>
      </c>
      <c r="P1852" s="17">
        <v>285503923</v>
      </c>
      <c r="Q1852" s="33">
        <v>595314273.71877027</v>
      </c>
      <c r="R1852" s="35">
        <v>1363626521.1800001</v>
      </c>
      <c r="S1852" s="40">
        <f t="shared" si="177"/>
        <v>2711058961.6287708</v>
      </c>
      <c r="T1852" s="52">
        <v>0</v>
      </c>
      <c r="U1852" s="64">
        <f t="shared" si="178"/>
        <v>2711058961.6287708</v>
      </c>
      <c r="V1852" s="48">
        <v>285503923</v>
      </c>
      <c r="W1852" s="34">
        <v>595314273.72000003</v>
      </c>
      <c r="X1852" s="36">
        <v>1598777028.4300001</v>
      </c>
      <c r="Y1852" s="41">
        <f t="shared" si="179"/>
        <v>2479595225.1500001</v>
      </c>
      <c r="Z1852" s="42">
        <f t="shared" si="180"/>
        <v>231463736.47877073</v>
      </c>
    </row>
    <row r="1853" spans="1:26" x14ac:dyDescent="0.25">
      <c r="A1853" s="7" t="s">
        <v>2303</v>
      </c>
      <c r="B1853" s="56" t="s">
        <v>1932</v>
      </c>
      <c r="C1853" s="6" t="s">
        <v>1931</v>
      </c>
      <c r="D1853" s="37" t="s">
        <v>1960</v>
      </c>
      <c r="E1853" s="8" t="s">
        <v>1961</v>
      </c>
      <c r="F1853" s="5">
        <v>1062573156.1396689</v>
      </c>
      <c r="G1853" s="2">
        <v>64541562.713613033</v>
      </c>
      <c r="H1853" s="2">
        <v>223824731.09638715</v>
      </c>
      <c r="I1853" s="2">
        <v>0</v>
      </c>
      <c r="J1853" s="2">
        <v>0</v>
      </c>
      <c r="K1853" s="2">
        <v>0</v>
      </c>
      <c r="L1853" s="2">
        <v>0</v>
      </c>
      <c r="M1853" s="24">
        <f t="shared" si="176"/>
        <v>1350939449.9496691</v>
      </c>
      <c r="N1853" s="18">
        <v>64541562.713613033</v>
      </c>
      <c r="O1853" s="17">
        <v>223824731.09638715</v>
      </c>
      <c r="P1853" s="17">
        <v>138437251</v>
      </c>
      <c r="Q1853" s="33">
        <v>288660382.36592752</v>
      </c>
      <c r="R1853" s="35">
        <v>527981610.13999999</v>
      </c>
      <c r="S1853" s="40">
        <f t="shared" si="177"/>
        <v>1243445537.3159275</v>
      </c>
      <c r="T1853" s="52">
        <v>0</v>
      </c>
      <c r="U1853" s="64">
        <f t="shared" si="178"/>
        <v>1243445537.3159275</v>
      </c>
      <c r="V1853" s="48">
        <v>138437251</v>
      </c>
      <c r="W1853" s="34">
        <v>288660382</v>
      </c>
      <c r="X1853" s="36">
        <v>793022988.13999999</v>
      </c>
      <c r="Y1853" s="41">
        <f t="shared" si="179"/>
        <v>1220120621.1399999</v>
      </c>
      <c r="Z1853" s="42">
        <f t="shared" si="180"/>
        <v>23324916.175927639</v>
      </c>
    </row>
    <row r="1854" spans="1:26" x14ac:dyDescent="0.25">
      <c r="A1854" s="7" t="s">
        <v>2303</v>
      </c>
      <c r="B1854" s="56" t="s">
        <v>1932</v>
      </c>
      <c r="C1854" s="6" t="s">
        <v>1931</v>
      </c>
      <c r="D1854" s="37" t="s">
        <v>1962</v>
      </c>
      <c r="E1854" s="8" t="s">
        <v>1963</v>
      </c>
      <c r="F1854" s="5">
        <v>1774140855.0935287</v>
      </c>
      <c r="G1854" s="2">
        <v>115664646.74278688</v>
      </c>
      <c r="H1854" s="2">
        <v>317925712.36721349</v>
      </c>
      <c r="I1854" s="2">
        <v>0</v>
      </c>
      <c r="J1854" s="2">
        <v>0</v>
      </c>
      <c r="K1854" s="2">
        <v>0</v>
      </c>
      <c r="L1854" s="2">
        <v>0</v>
      </c>
      <c r="M1854" s="24">
        <f t="shared" si="176"/>
        <v>2207731214.2035294</v>
      </c>
      <c r="N1854" s="18">
        <v>115664646.74278688</v>
      </c>
      <c r="O1854" s="17">
        <v>317925712.36721349</v>
      </c>
      <c r="P1854" s="17">
        <v>231143787</v>
      </c>
      <c r="Q1854" s="33">
        <v>481966041.92006493</v>
      </c>
      <c r="R1854" s="35">
        <v>1010119987.87</v>
      </c>
      <c r="S1854" s="40">
        <f t="shared" si="177"/>
        <v>2156820175.9000654</v>
      </c>
      <c r="T1854" s="52">
        <v>0</v>
      </c>
      <c r="U1854" s="64">
        <f t="shared" si="178"/>
        <v>2156820175.9000654</v>
      </c>
      <c r="V1854" s="48">
        <v>231143787</v>
      </c>
      <c r="W1854" s="34">
        <v>481966041.92000002</v>
      </c>
      <c r="X1854" s="36">
        <v>1350188599.97</v>
      </c>
      <c r="Y1854" s="41">
        <f t="shared" si="179"/>
        <v>2063298428.8900001</v>
      </c>
      <c r="Z1854" s="42">
        <f t="shared" si="180"/>
        <v>93521747.010065317</v>
      </c>
    </row>
    <row r="1855" spans="1:26" x14ac:dyDescent="0.25">
      <c r="A1855" s="7" t="s">
        <v>2303</v>
      </c>
      <c r="B1855" s="56" t="s">
        <v>1932</v>
      </c>
      <c r="C1855" s="6" t="s">
        <v>1931</v>
      </c>
      <c r="D1855" s="37" t="s">
        <v>1964</v>
      </c>
      <c r="E1855" s="8" t="s">
        <v>1965</v>
      </c>
      <c r="F1855" s="5">
        <v>1035646346.3958299</v>
      </c>
      <c r="G1855" s="2">
        <v>0</v>
      </c>
      <c r="H1855" s="2">
        <v>203414613.00999975</v>
      </c>
      <c r="I1855" s="2">
        <v>0</v>
      </c>
      <c r="J1855" s="2">
        <v>0</v>
      </c>
      <c r="K1855" s="2">
        <v>0</v>
      </c>
      <c r="L1855" s="2">
        <v>0</v>
      </c>
      <c r="M1855" s="24">
        <f t="shared" si="176"/>
        <v>1239060959.4058297</v>
      </c>
      <c r="N1855" s="18">
        <v>0</v>
      </c>
      <c r="O1855" s="17">
        <v>203414613.00999975</v>
      </c>
      <c r="P1855" s="17">
        <v>126719968</v>
      </c>
      <c r="Q1855" s="33">
        <v>327237297.54080254</v>
      </c>
      <c r="R1855" s="35">
        <v>484058253.14999998</v>
      </c>
      <c r="S1855" s="40">
        <f t="shared" si="177"/>
        <v>1141430131.7008023</v>
      </c>
      <c r="T1855" s="52">
        <v>0</v>
      </c>
      <c r="U1855" s="64">
        <f t="shared" si="178"/>
        <v>1141430131.7008023</v>
      </c>
      <c r="V1855" s="48">
        <v>126719968</v>
      </c>
      <c r="W1855" s="34">
        <v>327237297.54000002</v>
      </c>
      <c r="X1855" s="36">
        <v>652665352.96000004</v>
      </c>
      <c r="Y1855" s="41">
        <f t="shared" si="179"/>
        <v>1106622618.5</v>
      </c>
      <c r="Z1855" s="42">
        <f t="shared" si="180"/>
        <v>34807513.200802326</v>
      </c>
    </row>
    <row r="1856" spans="1:26" x14ac:dyDescent="0.25">
      <c r="A1856" s="7" t="s">
        <v>2303</v>
      </c>
      <c r="B1856" s="56" t="s">
        <v>1932</v>
      </c>
      <c r="C1856" s="6" t="s">
        <v>1931</v>
      </c>
      <c r="D1856" s="37" t="s">
        <v>1966</v>
      </c>
      <c r="E1856" s="8" t="s">
        <v>1967</v>
      </c>
      <c r="F1856" s="5">
        <v>2261371508.5317364</v>
      </c>
      <c r="G1856" s="2">
        <v>137287115.68455648</v>
      </c>
      <c r="H1856" s="2">
        <v>361938401.74544382</v>
      </c>
      <c r="I1856" s="2">
        <v>0</v>
      </c>
      <c r="J1856" s="2">
        <v>0</v>
      </c>
      <c r="K1856" s="2">
        <v>0</v>
      </c>
      <c r="L1856" s="2">
        <v>0</v>
      </c>
      <c r="M1856" s="24">
        <f t="shared" si="176"/>
        <v>2760597025.9617367</v>
      </c>
      <c r="N1856" s="18">
        <v>137287115.68455648</v>
      </c>
      <c r="O1856" s="17">
        <v>361938401.74544382</v>
      </c>
      <c r="P1856" s="17">
        <v>294622591</v>
      </c>
      <c r="Q1856" s="33">
        <v>614327927.34229553</v>
      </c>
      <c r="R1856" s="35">
        <v>1366881118.3399999</v>
      </c>
      <c r="S1856" s="40">
        <f t="shared" si="177"/>
        <v>2775057154.1122961</v>
      </c>
      <c r="T1856" s="52">
        <v>0</v>
      </c>
      <c r="U1856" s="64">
        <f t="shared" si="178"/>
        <v>2775057154.1122961</v>
      </c>
      <c r="V1856" s="48">
        <v>294622591</v>
      </c>
      <c r="W1856" s="34">
        <v>614327927</v>
      </c>
      <c r="X1856" s="36">
        <v>1667548282.77</v>
      </c>
      <c r="Y1856" s="41">
        <f t="shared" si="179"/>
        <v>2576498800.77</v>
      </c>
      <c r="Z1856" s="42">
        <f t="shared" si="180"/>
        <v>198558353.34229612</v>
      </c>
    </row>
    <row r="1857" spans="1:26" x14ac:dyDescent="0.25">
      <c r="A1857" s="7" t="s">
        <v>2303</v>
      </c>
      <c r="B1857" s="56" t="s">
        <v>1932</v>
      </c>
      <c r="C1857" s="6" t="s">
        <v>1931</v>
      </c>
      <c r="D1857" s="37" t="s">
        <v>1968</v>
      </c>
      <c r="E1857" s="8" t="s">
        <v>1969</v>
      </c>
      <c r="F1857" s="5">
        <v>1734968005.7386389</v>
      </c>
      <c r="G1857" s="2">
        <v>105329333.54909897</v>
      </c>
      <c r="H1857" s="2">
        <v>288660332.32090068</v>
      </c>
      <c r="I1857" s="2">
        <v>0</v>
      </c>
      <c r="J1857" s="2">
        <v>0</v>
      </c>
      <c r="K1857" s="2">
        <v>0</v>
      </c>
      <c r="L1857" s="2">
        <v>0</v>
      </c>
      <c r="M1857" s="24">
        <f t="shared" si="176"/>
        <v>2128957671.6086385</v>
      </c>
      <c r="N1857" s="18">
        <v>105329333.54909897</v>
      </c>
      <c r="O1857" s="17">
        <v>288660332.32090068</v>
      </c>
      <c r="P1857" s="17">
        <v>226040156</v>
      </c>
      <c r="Q1857" s="33">
        <v>471324280.42229903</v>
      </c>
      <c r="R1857" s="35">
        <v>1026506231.59</v>
      </c>
      <c r="S1857" s="40">
        <f t="shared" si="177"/>
        <v>2117860333.8822989</v>
      </c>
      <c r="T1857" s="52">
        <v>0</v>
      </c>
      <c r="U1857" s="64">
        <f t="shared" si="178"/>
        <v>2117860333.8822989</v>
      </c>
      <c r="V1857" s="48">
        <v>226040156</v>
      </c>
      <c r="W1857" s="34">
        <v>471324280</v>
      </c>
      <c r="X1857" s="36">
        <v>1290349510.6900001</v>
      </c>
      <c r="Y1857" s="41">
        <f t="shared" si="179"/>
        <v>1987713946.6900001</v>
      </c>
      <c r="Z1857" s="42">
        <f t="shared" si="180"/>
        <v>130146387.19229889</v>
      </c>
    </row>
    <row r="1858" spans="1:26" x14ac:dyDescent="0.25">
      <c r="A1858" s="7" t="s">
        <v>2303</v>
      </c>
      <c r="B1858" s="56" t="s">
        <v>1932</v>
      </c>
      <c r="C1858" s="6" t="s">
        <v>1931</v>
      </c>
      <c r="D1858" s="37" t="s">
        <v>1970</v>
      </c>
      <c r="E1858" s="8" t="s">
        <v>1971</v>
      </c>
      <c r="F1858" s="5">
        <v>1103398943.5547941</v>
      </c>
      <c r="G1858" s="2">
        <v>66986985.515563488</v>
      </c>
      <c r="H1858" s="2">
        <v>231904186.80443668</v>
      </c>
      <c r="I1858" s="2">
        <v>0</v>
      </c>
      <c r="J1858" s="2">
        <v>0</v>
      </c>
      <c r="K1858" s="2">
        <v>0</v>
      </c>
      <c r="L1858" s="2">
        <v>0</v>
      </c>
      <c r="M1858" s="24">
        <f t="shared" si="176"/>
        <v>1402290115.8747942</v>
      </c>
      <c r="N1858" s="18">
        <v>66986985.515563488</v>
      </c>
      <c r="O1858" s="17">
        <v>231904186.80443668</v>
      </c>
      <c r="P1858" s="17">
        <v>143756236</v>
      </c>
      <c r="Q1858" s="33">
        <v>299751183.3315022</v>
      </c>
      <c r="R1858" s="35">
        <v>548958962.82000005</v>
      </c>
      <c r="S1858" s="40">
        <f t="shared" si="177"/>
        <v>1291357554.4715023</v>
      </c>
      <c r="T1858" s="52">
        <v>0</v>
      </c>
      <c r="U1858" s="64">
        <f t="shared" si="178"/>
        <v>1291357554.4715023</v>
      </c>
      <c r="V1858" s="48">
        <v>143756236</v>
      </c>
      <c r="W1858" s="34">
        <v>0</v>
      </c>
      <c r="X1858" s="36">
        <v>808369585.32000005</v>
      </c>
      <c r="Y1858" s="41">
        <f t="shared" si="179"/>
        <v>952125821.32000005</v>
      </c>
      <c r="Z1858" s="42">
        <f t="shared" si="180"/>
        <v>339231733.15150225</v>
      </c>
    </row>
    <row r="1859" spans="1:26" x14ac:dyDescent="0.25">
      <c r="A1859" s="7" t="s">
        <v>2303</v>
      </c>
      <c r="B1859" s="56" t="s">
        <v>1932</v>
      </c>
      <c r="C1859" s="6" t="s">
        <v>1931</v>
      </c>
      <c r="D1859" s="37" t="s">
        <v>1972</v>
      </c>
      <c r="E1859" s="8" t="s">
        <v>1973</v>
      </c>
      <c r="F1859" s="5">
        <v>2532292220.85358</v>
      </c>
      <c r="G1859" s="2">
        <v>155668341.48861742</v>
      </c>
      <c r="H1859" s="2">
        <v>425428221.79138231</v>
      </c>
      <c r="I1859" s="2">
        <v>0</v>
      </c>
      <c r="J1859" s="2">
        <v>0</v>
      </c>
      <c r="K1859" s="2">
        <v>0</v>
      </c>
      <c r="L1859" s="2">
        <v>0</v>
      </c>
      <c r="M1859" s="24">
        <f t="shared" si="176"/>
        <v>3113388784.1335797</v>
      </c>
      <c r="N1859" s="18">
        <v>155668341.48861742</v>
      </c>
      <c r="O1859" s="17">
        <v>425428221.79138231</v>
      </c>
      <c r="P1859" s="17">
        <v>329938356</v>
      </c>
      <c r="Q1859" s="33">
        <v>687821126.37533522</v>
      </c>
      <c r="R1859" s="35">
        <v>1489326258.05</v>
      </c>
      <c r="S1859" s="40">
        <f t="shared" si="177"/>
        <v>3088182303.7053347</v>
      </c>
      <c r="T1859" s="52">
        <v>0</v>
      </c>
      <c r="U1859" s="64">
        <f t="shared" si="178"/>
        <v>3088182303.7053347</v>
      </c>
      <c r="V1859" s="48">
        <v>329938356</v>
      </c>
      <c r="W1859" s="34">
        <v>687821126</v>
      </c>
      <c r="X1859" s="36">
        <v>1889487722.3699999</v>
      </c>
      <c r="Y1859" s="41">
        <f t="shared" si="179"/>
        <v>2907247204.3699999</v>
      </c>
      <c r="Z1859" s="42">
        <f t="shared" si="180"/>
        <v>180935099.33533478</v>
      </c>
    </row>
    <row r="1860" spans="1:26" x14ac:dyDescent="0.25">
      <c r="A1860" s="7" t="s">
        <v>2303</v>
      </c>
      <c r="B1860" s="56" t="s">
        <v>1932</v>
      </c>
      <c r="C1860" s="6" t="s">
        <v>1931</v>
      </c>
      <c r="D1860" s="37" t="s">
        <v>1974</v>
      </c>
      <c r="E1860" s="8" t="s">
        <v>1975</v>
      </c>
      <c r="F1860" s="5">
        <v>4172514956.3542099</v>
      </c>
      <c r="G1860" s="2">
        <v>253311998.66303825</v>
      </c>
      <c r="H1860" s="2">
        <v>769725759.33696175</v>
      </c>
      <c r="I1860" s="2">
        <v>0</v>
      </c>
      <c r="J1860" s="2">
        <v>0</v>
      </c>
      <c r="K1860" s="2">
        <v>0</v>
      </c>
      <c r="L1860" s="2">
        <v>0</v>
      </c>
      <c r="M1860" s="24">
        <f t="shared" si="176"/>
        <v>5195552714.3542099</v>
      </c>
      <c r="N1860" s="18">
        <v>253311998.66303825</v>
      </c>
      <c r="O1860" s="17">
        <v>769725759.33696175</v>
      </c>
      <c r="P1860" s="17">
        <v>543615749</v>
      </c>
      <c r="Q1860" s="33">
        <v>1133512320.7846608</v>
      </c>
      <c r="R1860" s="35">
        <v>2290167150.6199999</v>
      </c>
      <c r="S1860" s="40">
        <f t="shared" si="177"/>
        <v>4990332978.4046612</v>
      </c>
      <c r="T1860" s="52">
        <v>0</v>
      </c>
      <c r="U1860" s="64">
        <f t="shared" si="178"/>
        <v>4990332978.4046612</v>
      </c>
      <c r="V1860" s="48">
        <v>543615749</v>
      </c>
      <c r="W1860" s="34">
        <v>1133512320.78</v>
      </c>
      <c r="X1860" s="36">
        <v>3132994314.8699999</v>
      </c>
      <c r="Y1860" s="41">
        <f t="shared" si="179"/>
        <v>4810122384.6499996</v>
      </c>
      <c r="Z1860" s="42">
        <f t="shared" si="180"/>
        <v>180210593.75466156</v>
      </c>
    </row>
    <row r="1861" spans="1:26" x14ac:dyDescent="0.25">
      <c r="A1861" s="7" t="s">
        <v>2303</v>
      </c>
      <c r="B1861" s="56" t="s">
        <v>1932</v>
      </c>
      <c r="C1861" s="6" t="s">
        <v>1931</v>
      </c>
      <c r="D1861" s="37" t="s">
        <v>1976</v>
      </c>
      <c r="E1861" s="8" t="s">
        <v>1977</v>
      </c>
      <c r="F1861" s="5">
        <v>1517021144.2716475</v>
      </c>
      <c r="G1861" s="2">
        <v>1085757616.730001</v>
      </c>
      <c r="H1861" s="2">
        <v>0</v>
      </c>
      <c r="I1861" s="2">
        <v>0</v>
      </c>
      <c r="J1861" s="2">
        <v>0</v>
      </c>
      <c r="K1861" s="2">
        <v>0</v>
      </c>
      <c r="L1861" s="2">
        <v>0</v>
      </c>
      <c r="M1861" s="24">
        <f t="shared" ref="M1861:M1924" si="181">+F1861+G1861+H1861+I1861+J1861+K1861+L1861</f>
        <v>2602778761.0016484</v>
      </c>
      <c r="N1861" s="18">
        <v>1085757616.730001</v>
      </c>
      <c r="O1861" s="17">
        <v>0</v>
      </c>
      <c r="P1861" s="17">
        <v>180136592</v>
      </c>
      <c r="Q1861" s="33">
        <v>509994436.21600783</v>
      </c>
      <c r="R1861" s="35">
        <v>1669866029.1099999</v>
      </c>
      <c r="S1861" s="40">
        <f t="shared" si="177"/>
        <v>3445754674.0560083</v>
      </c>
      <c r="T1861" s="52">
        <v>0</v>
      </c>
      <c r="U1861" s="64">
        <f t="shared" si="178"/>
        <v>3445754674.0560083</v>
      </c>
      <c r="V1861" s="48">
        <v>180136592</v>
      </c>
      <c r="W1861" s="34">
        <v>509994436</v>
      </c>
      <c r="X1861" s="36">
        <v>1912647733</v>
      </c>
      <c r="Y1861" s="41">
        <f t="shared" si="179"/>
        <v>2602778761</v>
      </c>
      <c r="Z1861" s="42">
        <f t="shared" si="180"/>
        <v>842975913.05600834</v>
      </c>
    </row>
    <row r="1862" spans="1:26" x14ac:dyDescent="0.25">
      <c r="A1862" s="7" t="s">
        <v>2303</v>
      </c>
      <c r="B1862" s="56" t="s">
        <v>1932</v>
      </c>
      <c r="C1862" s="6" t="s">
        <v>1931</v>
      </c>
      <c r="D1862" s="37" t="s">
        <v>1978</v>
      </c>
      <c r="E1862" s="8" t="s">
        <v>1979</v>
      </c>
      <c r="F1862" s="5">
        <v>2057261109.8428624</v>
      </c>
      <c r="G1862" s="2">
        <v>124895640.20720053</v>
      </c>
      <c r="H1862" s="2">
        <v>362182128.69279909</v>
      </c>
      <c r="I1862" s="2">
        <v>0</v>
      </c>
      <c r="J1862" s="2">
        <v>0</v>
      </c>
      <c r="K1862" s="2">
        <v>0</v>
      </c>
      <c r="L1862" s="2">
        <v>0</v>
      </c>
      <c r="M1862" s="24">
        <f t="shared" si="181"/>
        <v>2544338878.7428622</v>
      </c>
      <c r="N1862" s="18">
        <v>124895640.20720053</v>
      </c>
      <c r="O1862" s="17">
        <v>362182128.69279909</v>
      </c>
      <c r="P1862" s="17">
        <v>268030085</v>
      </c>
      <c r="Q1862" s="33">
        <v>558878958.75355911</v>
      </c>
      <c r="R1862" s="35">
        <v>1168609591.6900001</v>
      </c>
      <c r="S1862" s="40">
        <f t="shared" ref="S1862:S1925" si="182">+N1862+O1862+P1862+Q1862+R1862</f>
        <v>2482596404.3435588</v>
      </c>
      <c r="T1862" s="52">
        <v>0</v>
      </c>
      <c r="U1862" s="64">
        <f t="shared" ref="U1862:U1925" si="183">+S1862+T1862</f>
        <v>2482596404.3435588</v>
      </c>
      <c r="V1862" s="48">
        <v>268030085</v>
      </c>
      <c r="W1862" s="34">
        <v>558878958.75</v>
      </c>
      <c r="X1862" s="36">
        <v>1549948233.5</v>
      </c>
      <c r="Y1862" s="41">
        <f t="shared" ref="Y1862:Y1925" si="184">+V1862+W1862+X1862</f>
        <v>2376857277.25</v>
      </c>
      <c r="Z1862" s="42">
        <f t="shared" ref="Z1862:Z1925" si="185">+S1862-Y1862+T1862</f>
        <v>105739127.09355879</v>
      </c>
    </row>
    <row r="1863" spans="1:26" x14ac:dyDescent="0.25">
      <c r="A1863" s="7" t="s">
        <v>2303</v>
      </c>
      <c r="B1863" s="56" t="s">
        <v>1932</v>
      </c>
      <c r="C1863" s="6" t="s">
        <v>1931</v>
      </c>
      <c r="D1863" s="37" t="s">
        <v>1980</v>
      </c>
      <c r="E1863" s="8" t="s">
        <v>1981</v>
      </c>
      <c r="F1863" s="5">
        <v>1378439137.1044481</v>
      </c>
      <c r="G1863" s="2">
        <v>1042826407.571305</v>
      </c>
      <c r="H1863" s="2">
        <v>303798904.58869457</v>
      </c>
      <c r="I1863" s="2">
        <v>0</v>
      </c>
      <c r="J1863" s="2">
        <v>0</v>
      </c>
      <c r="K1863" s="2">
        <v>0</v>
      </c>
      <c r="L1863" s="2">
        <v>0</v>
      </c>
      <c r="M1863" s="24">
        <f t="shared" si="181"/>
        <v>2725064449.2644477</v>
      </c>
      <c r="N1863" s="18">
        <v>1042826407.571305</v>
      </c>
      <c r="O1863" s="17">
        <v>303798904.58869457</v>
      </c>
      <c r="P1863" s="17">
        <v>246574720</v>
      </c>
      <c r="Q1863" s="33">
        <v>0</v>
      </c>
      <c r="R1863" s="35">
        <v>1141949133</v>
      </c>
      <c r="S1863" s="40">
        <f t="shared" si="182"/>
        <v>2735149165.1599998</v>
      </c>
      <c r="T1863" s="52">
        <v>0</v>
      </c>
      <c r="U1863" s="64">
        <f t="shared" si="183"/>
        <v>2735149165.1599998</v>
      </c>
      <c r="V1863" s="48">
        <v>246574720</v>
      </c>
      <c r="W1863" s="34">
        <v>0</v>
      </c>
      <c r="X1863" s="36">
        <v>2324414753.9200001</v>
      </c>
      <c r="Y1863" s="41">
        <f t="shared" si="184"/>
        <v>2570989473.9200001</v>
      </c>
      <c r="Z1863" s="42">
        <f t="shared" si="185"/>
        <v>164159691.23999977</v>
      </c>
    </row>
    <row r="1864" spans="1:26" x14ac:dyDescent="0.25">
      <c r="A1864" s="7" t="s">
        <v>2303</v>
      </c>
      <c r="B1864" s="56" t="s">
        <v>1932</v>
      </c>
      <c r="C1864" s="6" t="s">
        <v>1931</v>
      </c>
      <c r="D1864" s="37" t="s">
        <v>1982</v>
      </c>
      <c r="E1864" s="8" t="s">
        <v>1983</v>
      </c>
      <c r="F1864" s="5">
        <v>9040449071.3180714</v>
      </c>
      <c r="G1864" s="2">
        <v>548842665.62448692</v>
      </c>
      <c r="H1864" s="2">
        <v>1667739144.6755123</v>
      </c>
      <c r="I1864" s="2">
        <v>0</v>
      </c>
      <c r="J1864" s="2">
        <v>0</v>
      </c>
      <c r="K1864" s="2">
        <v>0</v>
      </c>
      <c r="L1864" s="2">
        <v>0</v>
      </c>
      <c r="M1864" s="24">
        <f t="shared" si="181"/>
        <v>11257030881.618071</v>
      </c>
      <c r="N1864" s="18">
        <v>548842665.62448692</v>
      </c>
      <c r="O1864" s="17">
        <v>1667739144.6755123</v>
      </c>
      <c r="P1864" s="17">
        <v>1177834122</v>
      </c>
      <c r="Q1864" s="33">
        <v>2455943360.9340148</v>
      </c>
      <c r="R1864" s="35">
        <v>4962028826.1999998</v>
      </c>
      <c r="S1864" s="40">
        <f t="shared" si="182"/>
        <v>10812388119.434013</v>
      </c>
      <c r="T1864" s="52">
        <v>0</v>
      </c>
      <c r="U1864" s="64">
        <f t="shared" si="183"/>
        <v>10812388119.434013</v>
      </c>
      <c r="V1864" s="48">
        <v>1177834122</v>
      </c>
      <c r="W1864" s="34">
        <v>2455943360.9299998</v>
      </c>
      <c r="X1864" s="36">
        <v>6887270551.8699999</v>
      </c>
      <c r="Y1864" s="41">
        <f t="shared" si="184"/>
        <v>10521048034.799999</v>
      </c>
      <c r="Z1864" s="42">
        <f t="shared" si="185"/>
        <v>291340084.63401413</v>
      </c>
    </row>
    <row r="1865" spans="1:26" x14ac:dyDescent="0.25">
      <c r="A1865" s="7" t="s">
        <v>2303</v>
      </c>
      <c r="B1865" s="56" t="s">
        <v>1932</v>
      </c>
      <c r="C1865" s="6" t="s">
        <v>1931</v>
      </c>
      <c r="D1865" s="37" t="s">
        <v>1984</v>
      </c>
      <c r="E1865" s="8" t="s">
        <v>1985</v>
      </c>
      <c r="F1865" s="5">
        <v>1529473724.0689275</v>
      </c>
      <c r="G1865" s="2">
        <v>119656968.45471478</v>
      </c>
      <c r="H1865" s="2">
        <v>284795848.94528437</v>
      </c>
      <c r="I1865" s="2">
        <v>0</v>
      </c>
      <c r="J1865" s="2">
        <v>0</v>
      </c>
      <c r="K1865" s="2">
        <v>0</v>
      </c>
      <c r="L1865" s="2">
        <v>0</v>
      </c>
      <c r="M1865" s="24">
        <f t="shared" si="181"/>
        <v>1933926541.4689267</v>
      </c>
      <c r="N1865" s="18">
        <v>119656968.45471478</v>
      </c>
      <c r="O1865" s="17">
        <v>284795848.94528437</v>
      </c>
      <c r="P1865" s="17">
        <v>201735834</v>
      </c>
      <c r="Q1865" s="33">
        <v>401699679.06415457</v>
      </c>
      <c r="R1865" s="35">
        <v>842745114.61000001</v>
      </c>
      <c r="S1865" s="40">
        <f t="shared" si="182"/>
        <v>1850633445.0741539</v>
      </c>
      <c r="T1865" s="52">
        <v>0</v>
      </c>
      <c r="U1865" s="64">
        <f t="shared" si="183"/>
        <v>1850633445.0741539</v>
      </c>
      <c r="V1865" s="48">
        <v>201735834</v>
      </c>
      <c r="W1865" s="34">
        <v>0</v>
      </c>
      <c r="X1865" s="36">
        <v>982212901.38999999</v>
      </c>
      <c r="Y1865" s="41">
        <f t="shared" si="184"/>
        <v>1183948735.3899999</v>
      </c>
      <c r="Z1865" s="42">
        <f t="shared" si="185"/>
        <v>666684709.68415403</v>
      </c>
    </row>
    <row r="1866" spans="1:26" x14ac:dyDescent="0.25">
      <c r="A1866" s="7" t="s">
        <v>2303</v>
      </c>
      <c r="B1866" s="56" t="s">
        <v>1987</v>
      </c>
      <c r="C1866" s="6" t="s">
        <v>1986</v>
      </c>
      <c r="D1866" s="37" t="s">
        <v>1987</v>
      </c>
      <c r="E1866" s="8" t="s">
        <v>2343</v>
      </c>
      <c r="F1866" s="5">
        <v>28485198645.350346</v>
      </c>
      <c r="G1866" s="2">
        <v>1158366370.1000061</v>
      </c>
      <c r="H1866" s="2">
        <v>0</v>
      </c>
      <c r="I1866" s="2">
        <v>0</v>
      </c>
      <c r="J1866" s="2">
        <v>0</v>
      </c>
      <c r="K1866" s="2">
        <v>0</v>
      </c>
      <c r="L1866" s="2">
        <v>0</v>
      </c>
      <c r="M1866" s="24">
        <f t="shared" si="181"/>
        <v>29643565015.450352</v>
      </c>
      <c r="N1866" s="18">
        <v>1158366370.1000061</v>
      </c>
      <c r="O1866" s="17">
        <v>0</v>
      </c>
      <c r="P1866" s="17">
        <v>3502219066</v>
      </c>
      <c r="Q1866" s="33">
        <v>8906566126.7104034</v>
      </c>
      <c r="R1866" s="35">
        <v>11962679623</v>
      </c>
      <c r="S1866" s="40">
        <f t="shared" si="182"/>
        <v>25529831185.81041</v>
      </c>
      <c r="T1866" s="52">
        <v>0</v>
      </c>
      <c r="U1866" s="64">
        <f t="shared" si="183"/>
        <v>25529831185.81041</v>
      </c>
      <c r="V1866" s="48">
        <v>3502219066</v>
      </c>
      <c r="W1866" s="34">
        <v>8906566126.7099991</v>
      </c>
      <c r="X1866" s="36">
        <v>12347200721.809999</v>
      </c>
      <c r="Y1866" s="41">
        <f t="shared" si="184"/>
        <v>24755985914.519997</v>
      </c>
      <c r="Z1866" s="42">
        <f t="shared" si="185"/>
        <v>773845271.2904129</v>
      </c>
    </row>
    <row r="1867" spans="1:26" x14ac:dyDescent="0.25">
      <c r="A1867" s="7" t="s">
        <v>2303</v>
      </c>
      <c r="B1867" s="56" t="s">
        <v>1987</v>
      </c>
      <c r="C1867" s="6" t="s">
        <v>1986</v>
      </c>
      <c r="D1867" s="37" t="s">
        <v>1989</v>
      </c>
      <c r="E1867" s="8" t="s">
        <v>1990</v>
      </c>
      <c r="F1867" s="5">
        <v>3304662.4408704941</v>
      </c>
      <c r="G1867" s="2">
        <v>4923132.4700000007</v>
      </c>
      <c r="H1867" s="2">
        <v>0</v>
      </c>
      <c r="I1867" s="2">
        <v>0</v>
      </c>
      <c r="J1867" s="2">
        <v>0</v>
      </c>
      <c r="K1867" s="2">
        <v>0</v>
      </c>
      <c r="L1867" s="2">
        <v>0</v>
      </c>
      <c r="M1867" s="24">
        <f t="shared" si="181"/>
        <v>8227794.9108704943</v>
      </c>
      <c r="N1867" s="18">
        <v>4923132.4700000007</v>
      </c>
      <c r="O1867" s="17">
        <v>0</v>
      </c>
      <c r="P1867" s="17">
        <v>467696</v>
      </c>
      <c r="Q1867" s="33">
        <v>690075.97139788594</v>
      </c>
      <c r="R1867" s="35">
        <v>8511884.0800000001</v>
      </c>
      <c r="S1867" s="40">
        <f t="shared" si="182"/>
        <v>14592788.521397887</v>
      </c>
      <c r="T1867" s="52">
        <v>0</v>
      </c>
      <c r="U1867" s="64">
        <f t="shared" si="183"/>
        <v>14592788.521397887</v>
      </c>
      <c r="V1867" s="48">
        <v>0</v>
      </c>
      <c r="W1867" s="34">
        <v>0</v>
      </c>
      <c r="X1867" s="36">
        <v>0</v>
      </c>
      <c r="Y1867" s="41">
        <f t="shared" si="184"/>
        <v>0</v>
      </c>
      <c r="Z1867" s="42">
        <f t="shared" si="185"/>
        <v>14592788.521397887</v>
      </c>
    </row>
    <row r="1868" spans="1:26" x14ac:dyDescent="0.25">
      <c r="A1868" s="7" t="s">
        <v>2303</v>
      </c>
      <c r="B1868" s="56" t="s">
        <v>1987</v>
      </c>
      <c r="C1868" s="6" t="s">
        <v>1986</v>
      </c>
      <c r="D1868" s="37" t="s">
        <v>1993</v>
      </c>
      <c r="E1868" s="8" t="s">
        <v>1994</v>
      </c>
      <c r="F1868" s="5">
        <v>108736824.29081127</v>
      </c>
      <c r="G1868" s="2">
        <v>4908111.1599999666</v>
      </c>
      <c r="H1868" s="2">
        <v>0</v>
      </c>
      <c r="I1868" s="2">
        <v>0</v>
      </c>
      <c r="J1868" s="2">
        <v>0</v>
      </c>
      <c r="K1868" s="2">
        <v>0</v>
      </c>
      <c r="L1868" s="2">
        <v>0</v>
      </c>
      <c r="M1868" s="24">
        <f t="shared" si="181"/>
        <v>113644935.45081124</v>
      </c>
      <c r="N1868" s="18">
        <v>4908111.1599999666</v>
      </c>
      <c r="O1868" s="17">
        <v>0</v>
      </c>
      <c r="P1868" s="17">
        <v>14394236</v>
      </c>
      <c r="Q1868" s="33">
        <v>28267996.254291333</v>
      </c>
      <c r="R1868" s="35">
        <v>55803184.219999999</v>
      </c>
      <c r="S1868" s="40">
        <f t="shared" si="182"/>
        <v>103373527.63429129</v>
      </c>
      <c r="T1868" s="52">
        <v>0</v>
      </c>
      <c r="U1868" s="64">
        <f t="shared" si="183"/>
        <v>103373527.63429129</v>
      </c>
      <c r="V1868" s="48">
        <v>14394236</v>
      </c>
      <c r="W1868" s="34">
        <v>28267996</v>
      </c>
      <c r="X1868" s="36">
        <v>57118722.969999999</v>
      </c>
      <c r="Y1868" s="41">
        <f t="shared" si="184"/>
        <v>99780954.969999999</v>
      </c>
      <c r="Z1868" s="42">
        <f t="shared" si="185"/>
        <v>3592572.6642912924</v>
      </c>
    </row>
    <row r="1869" spans="1:26" x14ac:dyDescent="0.25">
      <c r="A1869" s="7" t="s">
        <v>2303</v>
      </c>
      <c r="B1869" s="56" t="s">
        <v>1987</v>
      </c>
      <c r="C1869" s="6" t="s">
        <v>1986</v>
      </c>
      <c r="D1869" s="37" t="s">
        <v>1995</v>
      </c>
      <c r="E1869" s="8" t="s">
        <v>1996</v>
      </c>
      <c r="F1869" s="5">
        <v>20832.908991259806</v>
      </c>
      <c r="G1869" s="2">
        <v>66381</v>
      </c>
      <c r="H1869" s="2">
        <v>0</v>
      </c>
      <c r="I1869" s="2">
        <v>0</v>
      </c>
      <c r="J1869" s="2">
        <v>0</v>
      </c>
      <c r="K1869" s="2">
        <v>0</v>
      </c>
      <c r="L1869" s="2">
        <v>0</v>
      </c>
      <c r="M1869" s="24">
        <f t="shared" si="181"/>
        <v>87213.908991259814</v>
      </c>
      <c r="N1869" s="18">
        <v>66381</v>
      </c>
      <c r="O1869" s="17">
        <v>0</v>
      </c>
      <c r="P1869" s="17">
        <v>3727</v>
      </c>
      <c r="Q1869" s="33">
        <v>0</v>
      </c>
      <c r="R1869" s="35">
        <v>4852.26</v>
      </c>
      <c r="S1869" s="40">
        <f t="shared" si="182"/>
        <v>74960.259999999995</v>
      </c>
      <c r="T1869" s="52">
        <v>0</v>
      </c>
      <c r="U1869" s="64">
        <f t="shared" si="183"/>
        <v>74960.259999999995</v>
      </c>
      <c r="V1869" s="48">
        <v>0</v>
      </c>
      <c r="W1869" s="34">
        <v>0</v>
      </c>
      <c r="X1869" s="36">
        <v>71233.259999999995</v>
      </c>
      <c r="Y1869" s="41">
        <f t="shared" si="184"/>
        <v>71233.259999999995</v>
      </c>
      <c r="Z1869" s="42">
        <f t="shared" si="185"/>
        <v>3727</v>
      </c>
    </row>
    <row r="1870" spans="1:26" x14ac:dyDescent="0.25">
      <c r="A1870" s="7" t="s">
        <v>2303</v>
      </c>
      <c r="B1870" s="56" t="s">
        <v>1987</v>
      </c>
      <c r="C1870" s="6" t="s">
        <v>1986</v>
      </c>
      <c r="D1870" s="37" t="s">
        <v>1999</v>
      </c>
      <c r="E1870" s="8" t="s">
        <v>2000</v>
      </c>
      <c r="F1870" s="5">
        <v>0</v>
      </c>
      <c r="G1870" s="2">
        <v>0</v>
      </c>
      <c r="H1870" s="2">
        <v>0</v>
      </c>
      <c r="I1870" s="2">
        <v>0</v>
      </c>
      <c r="J1870" s="2">
        <v>0</v>
      </c>
      <c r="K1870" s="2">
        <v>0</v>
      </c>
      <c r="L1870" s="2">
        <v>0</v>
      </c>
      <c r="M1870" s="24">
        <f t="shared" si="181"/>
        <v>0</v>
      </c>
      <c r="N1870" s="18">
        <v>0</v>
      </c>
      <c r="O1870" s="17">
        <v>0</v>
      </c>
      <c r="P1870" s="17">
        <v>0</v>
      </c>
      <c r="Q1870" s="33">
        <v>0</v>
      </c>
      <c r="R1870" s="35">
        <v>0</v>
      </c>
      <c r="S1870" s="40">
        <f t="shared" si="182"/>
        <v>0</v>
      </c>
      <c r="T1870" s="52">
        <v>0</v>
      </c>
      <c r="U1870" s="64">
        <f t="shared" si="183"/>
        <v>0</v>
      </c>
      <c r="V1870" s="48">
        <v>0</v>
      </c>
      <c r="W1870" s="34">
        <v>0</v>
      </c>
      <c r="X1870" s="36">
        <v>0</v>
      </c>
      <c r="Y1870" s="41">
        <f t="shared" si="184"/>
        <v>0</v>
      </c>
      <c r="Z1870" s="42">
        <f t="shared" si="185"/>
        <v>0</v>
      </c>
    </row>
    <row r="1871" spans="1:26" x14ac:dyDescent="0.25">
      <c r="A1871" s="7" t="s">
        <v>2303</v>
      </c>
      <c r="B1871" s="56" t="s">
        <v>1987</v>
      </c>
      <c r="C1871" s="6" t="s">
        <v>1986</v>
      </c>
      <c r="D1871" s="37" t="s">
        <v>2001</v>
      </c>
      <c r="E1871" s="8" t="s">
        <v>2002</v>
      </c>
      <c r="F1871" s="5">
        <v>43048658.147758193</v>
      </c>
      <c r="G1871" s="2">
        <v>0</v>
      </c>
      <c r="H1871" s="2">
        <v>0</v>
      </c>
      <c r="I1871" s="2">
        <v>0</v>
      </c>
      <c r="J1871" s="2">
        <v>0</v>
      </c>
      <c r="K1871" s="2">
        <v>0</v>
      </c>
      <c r="L1871" s="2">
        <v>0</v>
      </c>
      <c r="M1871" s="24">
        <f t="shared" si="181"/>
        <v>43048658.147758193</v>
      </c>
      <c r="N1871" s="18">
        <v>0</v>
      </c>
      <c r="O1871" s="17">
        <v>0</v>
      </c>
      <c r="P1871" s="17">
        <v>1692234</v>
      </c>
      <c r="Q1871" s="33">
        <v>33588477.301851153</v>
      </c>
      <c r="R1871" s="35">
        <v>2431575</v>
      </c>
      <c r="S1871" s="40">
        <f t="shared" si="182"/>
        <v>37712286.301851153</v>
      </c>
      <c r="T1871" s="52">
        <v>0</v>
      </c>
      <c r="U1871" s="64">
        <f t="shared" si="183"/>
        <v>37712286.301851153</v>
      </c>
      <c r="V1871" s="48">
        <v>1692234</v>
      </c>
      <c r="W1871" s="34">
        <v>0</v>
      </c>
      <c r="X1871" s="36">
        <v>2431575</v>
      </c>
      <c r="Y1871" s="41">
        <f t="shared" si="184"/>
        <v>4123809</v>
      </c>
      <c r="Z1871" s="42">
        <f t="shared" si="185"/>
        <v>33588477.301851153</v>
      </c>
    </row>
    <row r="1872" spans="1:26" x14ac:dyDescent="0.25">
      <c r="A1872" s="7" t="s">
        <v>2303</v>
      </c>
      <c r="B1872" s="56" t="s">
        <v>1987</v>
      </c>
      <c r="C1872" s="6" t="s">
        <v>1986</v>
      </c>
      <c r="D1872" s="37" t="s">
        <v>2003</v>
      </c>
      <c r="E1872" s="8" t="s">
        <v>2004</v>
      </c>
      <c r="F1872" s="5">
        <v>26738.298048326516</v>
      </c>
      <c r="G1872" s="2">
        <v>0</v>
      </c>
      <c r="H1872" s="2">
        <v>0</v>
      </c>
      <c r="I1872" s="2">
        <v>0</v>
      </c>
      <c r="J1872" s="2">
        <v>0</v>
      </c>
      <c r="K1872" s="2">
        <v>0</v>
      </c>
      <c r="L1872" s="2">
        <v>0</v>
      </c>
      <c r="M1872" s="24">
        <f t="shared" si="181"/>
        <v>26738.298048326516</v>
      </c>
      <c r="N1872" s="18">
        <v>0</v>
      </c>
      <c r="O1872" s="17">
        <v>0</v>
      </c>
      <c r="P1872" s="17">
        <v>0</v>
      </c>
      <c r="Q1872" s="33">
        <v>26738.298048326516</v>
      </c>
      <c r="R1872" s="35">
        <v>542859</v>
      </c>
      <c r="S1872" s="40">
        <f t="shared" si="182"/>
        <v>569597.29804832651</v>
      </c>
      <c r="T1872" s="52">
        <v>0</v>
      </c>
      <c r="U1872" s="64">
        <f t="shared" si="183"/>
        <v>569597.29804832651</v>
      </c>
      <c r="V1872" s="48">
        <v>0</v>
      </c>
      <c r="W1872" s="34">
        <v>26738</v>
      </c>
      <c r="X1872" s="36">
        <v>0</v>
      </c>
      <c r="Y1872" s="41">
        <f t="shared" si="184"/>
        <v>26738</v>
      </c>
      <c r="Z1872" s="42">
        <f t="shared" si="185"/>
        <v>542859.29804832651</v>
      </c>
    </row>
    <row r="1873" spans="1:26" x14ac:dyDescent="0.25">
      <c r="A1873" s="7" t="s">
        <v>2303</v>
      </c>
      <c r="B1873" s="56" t="s">
        <v>1987</v>
      </c>
      <c r="C1873" s="6" t="s">
        <v>1986</v>
      </c>
      <c r="D1873" s="37" t="s">
        <v>2005</v>
      </c>
      <c r="E1873" s="8" t="s">
        <v>2006</v>
      </c>
      <c r="F1873" s="5">
        <v>381017.62797981186</v>
      </c>
      <c r="G1873" s="2">
        <v>1321607.6200000001</v>
      </c>
      <c r="H1873" s="2">
        <v>0</v>
      </c>
      <c r="I1873" s="2">
        <v>0</v>
      </c>
      <c r="J1873" s="2">
        <v>0</v>
      </c>
      <c r="K1873" s="2">
        <v>0</v>
      </c>
      <c r="L1873" s="2">
        <v>0</v>
      </c>
      <c r="M1873" s="24">
        <f t="shared" si="181"/>
        <v>1702625.2479798119</v>
      </c>
      <c r="N1873" s="18">
        <v>1321607.6200000001</v>
      </c>
      <c r="O1873" s="17">
        <v>0</v>
      </c>
      <c r="P1873" s="17">
        <v>68156</v>
      </c>
      <c r="Q1873" s="33">
        <v>0</v>
      </c>
      <c r="R1873" s="35">
        <v>1617084.32</v>
      </c>
      <c r="S1873" s="40">
        <f t="shared" si="182"/>
        <v>3006847.9400000004</v>
      </c>
      <c r="T1873" s="52">
        <v>0</v>
      </c>
      <c r="U1873" s="64">
        <f t="shared" si="183"/>
        <v>3006847.9400000004</v>
      </c>
      <c r="V1873" s="48">
        <v>0</v>
      </c>
      <c r="W1873" s="34">
        <v>0</v>
      </c>
      <c r="X1873" s="36">
        <v>1634469</v>
      </c>
      <c r="Y1873" s="41">
        <f t="shared" si="184"/>
        <v>1634469</v>
      </c>
      <c r="Z1873" s="42">
        <f t="shared" si="185"/>
        <v>1372378.9400000004</v>
      </c>
    </row>
    <row r="1874" spans="1:26" x14ac:dyDescent="0.25">
      <c r="A1874" s="7" t="s">
        <v>2303</v>
      </c>
      <c r="B1874" s="56" t="s">
        <v>1987</v>
      </c>
      <c r="C1874" s="6" t="s">
        <v>1986</v>
      </c>
      <c r="D1874" s="37" t="s">
        <v>2007</v>
      </c>
      <c r="E1874" s="8" t="s">
        <v>2008</v>
      </c>
      <c r="F1874" s="5">
        <v>31492.430089983369</v>
      </c>
      <c r="G1874" s="2">
        <v>0</v>
      </c>
      <c r="H1874" s="2">
        <v>0</v>
      </c>
      <c r="I1874" s="2">
        <v>0</v>
      </c>
      <c r="J1874" s="2">
        <v>0</v>
      </c>
      <c r="K1874" s="2">
        <v>0</v>
      </c>
      <c r="L1874" s="2">
        <v>0</v>
      </c>
      <c r="M1874" s="24">
        <f t="shared" si="181"/>
        <v>31492.430089983369</v>
      </c>
      <c r="N1874" s="18">
        <v>0</v>
      </c>
      <c r="O1874" s="17">
        <v>0</v>
      </c>
      <c r="P1874" s="17">
        <v>0</v>
      </c>
      <c r="Q1874" s="33">
        <v>31492.430089983369</v>
      </c>
      <c r="R1874" s="35">
        <v>12520268</v>
      </c>
      <c r="S1874" s="40">
        <f t="shared" si="182"/>
        <v>12551760.430089984</v>
      </c>
      <c r="T1874" s="52">
        <v>0</v>
      </c>
      <c r="U1874" s="64">
        <f t="shared" si="183"/>
        <v>12551760.430089984</v>
      </c>
      <c r="V1874" s="48">
        <v>0</v>
      </c>
      <c r="W1874" s="34">
        <v>31492</v>
      </c>
      <c r="X1874" s="36">
        <v>0</v>
      </c>
      <c r="Y1874" s="41">
        <f t="shared" si="184"/>
        <v>31492</v>
      </c>
      <c r="Z1874" s="42">
        <f t="shared" si="185"/>
        <v>12520268.430089984</v>
      </c>
    </row>
    <row r="1875" spans="1:26" x14ac:dyDescent="0.25">
      <c r="A1875" s="7" t="s">
        <v>2303</v>
      </c>
      <c r="B1875" s="56" t="s">
        <v>1987</v>
      </c>
      <c r="C1875" s="6" t="s">
        <v>1986</v>
      </c>
      <c r="D1875" s="37" t="s">
        <v>2009</v>
      </c>
      <c r="E1875" s="8" t="s">
        <v>2010</v>
      </c>
      <c r="F1875" s="5">
        <v>149447143.04562721</v>
      </c>
      <c r="G1875" s="2">
        <v>92173785.669999957</v>
      </c>
      <c r="H1875" s="2">
        <v>0</v>
      </c>
      <c r="I1875" s="2">
        <v>0</v>
      </c>
      <c r="J1875" s="2">
        <v>0</v>
      </c>
      <c r="K1875" s="2">
        <v>0</v>
      </c>
      <c r="L1875" s="2">
        <v>0</v>
      </c>
      <c r="M1875" s="24">
        <f t="shared" si="181"/>
        <v>241620928.71562716</v>
      </c>
      <c r="N1875" s="18">
        <v>92173785.669999957</v>
      </c>
      <c r="O1875" s="17">
        <v>0</v>
      </c>
      <c r="P1875" s="17">
        <v>19084466</v>
      </c>
      <c r="Q1875" s="33">
        <v>42758285.159060068</v>
      </c>
      <c r="R1875" s="35">
        <v>102476136.56</v>
      </c>
      <c r="S1875" s="40">
        <f t="shared" si="182"/>
        <v>256492673.38906002</v>
      </c>
      <c r="T1875" s="52">
        <v>0</v>
      </c>
      <c r="U1875" s="64">
        <f t="shared" si="183"/>
        <v>256492673.38906002</v>
      </c>
      <c r="V1875" s="48">
        <v>19084466</v>
      </c>
      <c r="W1875" s="34">
        <v>42758285</v>
      </c>
      <c r="X1875" s="36">
        <v>179778178</v>
      </c>
      <c r="Y1875" s="41">
        <f t="shared" si="184"/>
        <v>241620929</v>
      </c>
      <c r="Z1875" s="42">
        <f t="shared" si="185"/>
        <v>14871744.38906002</v>
      </c>
    </row>
    <row r="1876" spans="1:26" x14ac:dyDescent="0.25">
      <c r="A1876" s="7" t="s">
        <v>2303</v>
      </c>
      <c r="B1876" s="56" t="s">
        <v>1987</v>
      </c>
      <c r="C1876" s="6" t="s">
        <v>1986</v>
      </c>
      <c r="D1876" s="37" t="s">
        <v>2011</v>
      </c>
      <c r="E1876" s="8" t="s">
        <v>2012</v>
      </c>
      <c r="F1876" s="5">
        <v>9787404.4500899911</v>
      </c>
      <c r="G1876" s="2">
        <v>3313650.9399999958</v>
      </c>
      <c r="H1876" s="2">
        <v>0</v>
      </c>
      <c r="I1876" s="2">
        <v>0</v>
      </c>
      <c r="J1876" s="2">
        <v>0</v>
      </c>
      <c r="K1876" s="2">
        <v>0</v>
      </c>
      <c r="L1876" s="2">
        <v>0</v>
      </c>
      <c r="M1876" s="24">
        <f t="shared" si="181"/>
        <v>13101055.390089987</v>
      </c>
      <c r="N1876" s="18">
        <v>3313650.9399999958</v>
      </c>
      <c r="O1876" s="17">
        <v>0</v>
      </c>
      <c r="P1876" s="17">
        <v>1518075</v>
      </c>
      <c r="Q1876" s="33">
        <v>1300831.8871071062</v>
      </c>
      <c r="R1876" s="35">
        <v>7158411.6299999999</v>
      </c>
      <c r="S1876" s="40">
        <f t="shared" si="182"/>
        <v>13290969.457107101</v>
      </c>
      <c r="T1876" s="52">
        <v>0</v>
      </c>
      <c r="U1876" s="64">
        <f t="shared" si="183"/>
        <v>13290969.457107101</v>
      </c>
      <c r="V1876" s="48">
        <v>1518075</v>
      </c>
      <c r="W1876" s="34">
        <v>1300831.8899999999</v>
      </c>
      <c r="X1876" s="36">
        <v>8191598.79</v>
      </c>
      <c r="Y1876" s="41">
        <f t="shared" si="184"/>
        <v>11010505.68</v>
      </c>
      <c r="Z1876" s="42">
        <f t="shared" si="185"/>
        <v>2280463.7771071009</v>
      </c>
    </row>
    <row r="1877" spans="1:26" x14ac:dyDescent="0.25">
      <c r="A1877" s="7" t="s">
        <v>2303</v>
      </c>
      <c r="B1877" s="56" t="s">
        <v>1987</v>
      </c>
      <c r="C1877" s="6" t="s">
        <v>1986</v>
      </c>
      <c r="D1877" s="37" t="s">
        <v>2013</v>
      </c>
      <c r="E1877" s="8" t="s">
        <v>2014</v>
      </c>
      <c r="F1877" s="5">
        <v>2827433.5931694303</v>
      </c>
      <c r="G1877" s="2">
        <v>75684</v>
      </c>
      <c r="H1877" s="2">
        <v>0</v>
      </c>
      <c r="I1877" s="2">
        <v>0</v>
      </c>
      <c r="J1877" s="2">
        <v>0</v>
      </c>
      <c r="K1877" s="2">
        <v>0</v>
      </c>
      <c r="L1877" s="2">
        <v>0</v>
      </c>
      <c r="M1877" s="24">
        <f t="shared" si="181"/>
        <v>2903117.5931694303</v>
      </c>
      <c r="N1877" s="18">
        <v>75684</v>
      </c>
      <c r="O1877" s="17">
        <v>0</v>
      </c>
      <c r="P1877" s="17">
        <v>353871</v>
      </c>
      <c r="Q1877" s="33">
        <v>849168.63480461715</v>
      </c>
      <c r="R1877" s="35">
        <v>13141540.74</v>
      </c>
      <c r="S1877" s="40">
        <f t="shared" si="182"/>
        <v>14420264.374804618</v>
      </c>
      <c r="T1877" s="52">
        <v>0</v>
      </c>
      <c r="U1877" s="64">
        <f t="shared" si="183"/>
        <v>14420264.374804618</v>
      </c>
      <c r="V1877" s="48">
        <v>353871</v>
      </c>
      <c r="W1877" s="34">
        <v>849168.63</v>
      </c>
      <c r="X1877" s="36">
        <v>1700078</v>
      </c>
      <c r="Y1877" s="41">
        <f t="shared" si="184"/>
        <v>2903117.63</v>
      </c>
      <c r="Z1877" s="42">
        <f t="shared" si="185"/>
        <v>11517146.744804617</v>
      </c>
    </row>
    <row r="1878" spans="1:26" x14ac:dyDescent="0.25">
      <c r="A1878" s="7" t="s">
        <v>2303</v>
      </c>
      <c r="B1878" s="56" t="s">
        <v>1987</v>
      </c>
      <c r="C1878" s="6" t="s">
        <v>1986</v>
      </c>
      <c r="D1878" s="37" t="s">
        <v>2019</v>
      </c>
      <c r="E1878" s="8" t="s">
        <v>2020</v>
      </c>
      <c r="F1878" s="5">
        <v>286387248.23797017</v>
      </c>
      <c r="G1878" s="2">
        <v>12997783.289999962</v>
      </c>
      <c r="H1878" s="2">
        <v>0</v>
      </c>
      <c r="I1878" s="2">
        <v>0</v>
      </c>
      <c r="J1878" s="2">
        <v>0</v>
      </c>
      <c r="K1878" s="2">
        <v>0</v>
      </c>
      <c r="L1878" s="2">
        <v>0</v>
      </c>
      <c r="M1878" s="24">
        <f t="shared" si="181"/>
        <v>299385031.52797014</v>
      </c>
      <c r="N1878" s="18">
        <v>12997783.289999962</v>
      </c>
      <c r="O1878" s="17">
        <v>0</v>
      </c>
      <c r="P1878" s="17">
        <v>34485941</v>
      </c>
      <c r="Q1878" s="33">
        <v>93598744.159970582</v>
      </c>
      <c r="R1878" s="35">
        <v>119904188.81999999</v>
      </c>
      <c r="S1878" s="40">
        <f t="shared" si="182"/>
        <v>260986657.26997054</v>
      </c>
      <c r="T1878" s="52">
        <v>0</v>
      </c>
      <c r="U1878" s="64">
        <f t="shared" si="183"/>
        <v>260986657.26997054</v>
      </c>
      <c r="V1878" s="48">
        <v>34485941</v>
      </c>
      <c r="W1878" s="34">
        <v>93598744</v>
      </c>
      <c r="X1878" s="36">
        <v>124941232.23999999</v>
      </c>
      <c r="Y1878" s="41">
        <f t="shared" si="184"/>
        <v>253025917.24000001</v>
      </c>
      <c r="Z1878" s="42">
        <f t="shared" si="185"/>
        <v>7960740.0299705267</v>
      </c>
    </row>
    <row r="1879" spans="1:26" x14ac:dyDescent="0.25">
      <c r="A1879" s="7" t="s">
        <v>2303</v>
      </c>
      <c r="B1879" s="56" t="s">
        <v>1987</v>
      </c>
      <c r="C1879" s="6" t="s">
        <v>1986</v>
      </c>
      <c r="D1879" s="37" t="s">
        <v>2021</v>
      </c>
      <c r="E1879" s="8" t="s">
        <v>2022</v>
      </c>
      <c r="F1879" s="5">
        <v>3276684.4153689113</v>
      </c>
      <c r="G1879" s="2">
        <v>0</v>
      </c>
      <c r="H1879" s="2">
        <v>0.44000000040978193</v>
      </c>
      <c r="I1879" s="2">
        <v>0</v>
      </c>
      <c r="J1879" s="2">
        <v>0</v>
      </c>
      <c r="K1879" s="2">
        <v>0</v>
      </c>
      <c r="L1879" s="2">
        <v>0</v>
      </c>
      <c r="M1879" s="24">
        <f t="shared" si="181"/>
        <v>3276684.8553689118</v>
      </c>
      <c r="N1879" s="18">
        <v>0</v>
      </c>
      <c r="O1879" s="17">
        <v>0.44000000040978193</v>
      </c>
      <c r="P1879" s="17">
        <v>287558</v>
      </c>
      <c r="Q1879" s="33">
        <v>1669131.8514700136</v>
      </c>
      <c r="R1879" s="35">
        <v>47054773.109999999</v>
      </c>
      <c r="S1879" s="40">
        <f t="shared" si="182"/>
        <v>49011463.401470013</v>
      </c>
      <c r="T1879" s="52">
        <v>0</v>
      </c>
      <c r="U1879" s="64">
        <f t="shared" si="183"/>
        <v>49011463.401470013</v>
      </c>
      <c r="V1879" s="48">
        <v>287558</v>
      </c>
      <c r="W1879" s="34">
        <v>1669131.85</v>
      </c>
      <c r="X1879" s="36">
        <v>1319994</v>
      </c>
      <c r="Y1879" s="41">
        <f t="shared" si="184"/>
        <v>3276683.85</v>
      </c>
      <c r="Z1879" s="42">
        <f t="shared" si="185"/>
        <v>45734779.551470011</v>
      </c>
    </row>
    <row r="1880" spans="1:26" x14ac:dyDescent="0.25">
      <c r="A1880" s="7" t="s">
        <v>2303</v>
      </c>
      <c r="B1880" s="56" t="s">
        <v>1987</v>
      </c>
      <c r="C1880" s="6" t="s">
        <v>1986</v>
      </c>
      <c r="D1880" s="37" t="s">
        <v>2023</v>
      </c>
      <c r="E1880" s="8" t="s">
        <v>2024</v>
      </c>
      <c r="F1880" s="5">
        <v>7187759.0348925032</v>
      </c>
      <c r="G1880" s="2">
        <v>4635276.9099999685</v>
      </c>
      <c r="H1880" s="2">
        <v>3.3527612686157227E-8</v>
      </c>
      <c r="I1880" s="2">
        <v>0</v>
      </c>
      <c r="J1880" s="2">
        <v>0</v>
      </c>
      <c r="K1880" s="2">
        <v>0</v>
      </c>
      <c r="L1880" s="2">
        <v>0</v>
      </c>
      <c r="M1880" s="24">
        <f t="shared" si="181"/>
        <v>11823035.944892505</v>
      </c>
      <c r="N1880" s="18">
        <v>4635276.9099999685</v>
      </c>
      <c r="O1880" s="17">
        <v>3.3527612686157227E-8</v>
      </c>
      <c r="P1880" s="17">
        <v>975527</v>
      </c>
      <c r="Q1880" s="33">
        <v>1734221.8843964094</v>
      </c>
      <c r="R1880" s="35">
        <v>5382195.7000000002</v>
      </c>
      <c r="S1880" s="40">
        <f t="shared" si="182"/>
        <v>12727221.494396411</v>
      </c>
      <c r="T1880" s="52">
        <v>0</v>
      </c>
      <c r="U1880" s="64">
        <f t="shared" si="183"/>
        <v>12727221.494396411</v>
      </c>
      <c r="V1880" s="48">
        <v>975527</v>
      </c>
      <c r="W1880" s="34">
        <v>1734221.88</v>
      </c>
      <c r="X1880" s="36">
        <v>8106196.1500000004</v>
      </c>
      <c r="Y1880" s="41">
        <f t="shared" si="184"/>
        <v>10815945.030000001</v>
      </c>
      <c r="Z1880" s="42">
        <f t="shared" si="185"/>
        <v>1911276.4643964097</v>
      </c>
    </row>
    <row r="1881" spans="1:26" x14ac:dyDescent="0.25">
      <c r="A1881" s="7" t="s">
        <v>2303</v>
      </c>
      <c r="B1881" s="56" t="s">
        <v>1987</v>
      </c>
      <c r="C1881" s="6" t="s">
        <v>1986</v>
      </c>
      <c r="D1881" s="37" t="s">
        <v>2025</v>
      </c>
      <c r="E1881" s="8" t="s">
        <v>2026</v>
      </c>
      <c r="F1881" s="5">
        <v>1612438.123605473</v>
      </c>
      <c r="G1881" s="2">
        <v>0</v>
      </c>
      <c r="H1881" s="2">
        <v>3072218.84</v>
      </c>
      <c r="I1881" s="2">
        <v>0</v>
      </c>
      <c r="J1881" s="2">
        <v>0</v>
      </c>
      <c r="K1881" s="2">
        <v>0</v>
      </c>
      <c r="L1881" s="2">
        <v>0</v>
      </c>
      <c r="M1881" s="24">
        <f t="shared" si="181"/>
        <v>4684656.9636054728</v>
      </c>
      <c r="N1881" s="18">
        <v>0</v>
      </c>
      <c r="O1881" s="17">
        <v>3072218.84</v>
      </c>
      <c r="P1881" s="17">
        <v>288432</v>
      </c>
      <c r="Q1881" s="33">
        <v>0</v>
      </c>
      <c r="R1881" s="35">
        <v>0</v>
      </c>
      <c r="S1881" s="40">
        <f t="shared" si="182"/>
        <v>3360650.84</v>
      </c>
      <c r="T1881" s="52">
        <v>0</v>
      </c>
      <c r="U1881" s="64">
        <f t="shared" si="183"/>
        <v>3360650.84</v>
      </c>
      <c r="V1881" s="48">
        <v>288432</v>
      </c>
      <c r="W1881" s="34">
        <v>0</v>
      </c>
      <c r="X1881" s="36">
        <v>3072218.84</v>
      </c>
      <c r="Y1881" s="41">
        <f t="shared" si="184"/>
        <v>3360650.84</v>
      </c>
      <c r="Z1881" s="42">
        <f t="shared" si="185"/>
        <v>0</v>
      </c>
    </row>
    <row r="1882" spans="1:26" x14ac:dyDescent="0.25">
      <c r="A1882" s="7" t="s">
        <v>2303</v>
      </c>
      <c r="B1882" s="56" t="s">
        <v>1987</v>
      </c>
      <c r="C1882" s="6" t="s">
        <v>1986</v>
      </c>
      <c r="D1882" s="37" t="s">
        <v>2027</v>
      </c>
      <c r="E1882" s="8" t="s">
        <v>2028</v>
      </c>
      <c r="F1882" s="5">
        <v>3559958.2130367197</v>
      </c>
      <c r="G1882" s="2">
        <v>8165053.3699999973</v>
      </c>
      <c r="H1882" s="2">
        <v>0</v>
      </c>
      <c r="I1882" s="2">
        <v>0</v>
      </c>
      <c r="J1882" s="2">
        <v>0</v>
      </c>
      <c r="K1882" s="2">
        <v>0</v>
      </c>
      <c r="L1882" s="2">
        <v>0</v>
      </c>
      <c r="M1882" s="24">
        <f t="shared" si="181"/>
        <v>11725011.583036717</v>
      </c>
      <c r="N1882" s="18">
        <v>8165053.3699999973</v>
      </c>
      <c r="O1882" s="17">
        <v>0</v>
      </c>
      <c r="P1882" s="17">
        <v>636804</v>
      </c>
      <c r="Q1882" s="33">
        <v>0</v>
      </c>
      <c r="R1882" s="35">
        <v>3893373.43</v>
      </c>
      <c r="S1882" s="40">
        <f t="shared" si="182"/>
        <v>12695230.799999997</v>
      </c>
      <c r="T1882" s="52">
        <v>0</v>
      </c>
      <c r="U1882" s="64">
        <f t="shared" si="183"/>
        <v>12695230.799999997</v>
      </c>
      <c r="V1882" s="48">
        <v>636804</v>
      </c>
      <c r="W1882" s="34">
        <v>0</v>
      </c>
      <c r="X1882" s="36">
        <v>10211260.77</v>
      </c>
      <c r="Y1882" s="41">
        <f t="shared" si="184"/>
        <v>10848064.77</v>
      </c>
      <c r="Z1882" s="42">
        <f t="shared" si="185"/>
        <v>1847166.0299999975</v>
      </c>
    </row>
    <row r="1883" spans="1:26" x14ac:dyDescent="0.25">
      <c r="A1883" s="7" t="s">
        <v>2303</v>
      </c>
      <c r="B1883" s="56" t="s">
        <v>1987</v>
      </c>
      <c r="C1883" s="6" t="s">
        <v>1986</v>
      </c>
      <c r="D1883" s="37" t="s">
        <v>2031</v>
      </c>
      <c r="E1883" s="8" t="s">
        <v>2032</v>
      </c>
      <c r="F1883" s="5">
        <v>101001.42902790365</v>
      </c>
      <c r="G1883" s="2">
        <v>75119.64</v>
      </c>
      <c r="H1883" s="2">
        <v>0</v>
      </c>
      <c r="I1883" s="2">
        <v>0</v>
      </c>
      <c r="J1883" s="2">
        <v>0</v>
      </c>
      <c r="K1883" s="2">
        <v>0</v>
      </c>
      <c r="L1883" s="2">
        <v>0</v>
      </c>
      <c r="M1883" s="24">
        <f t="shared" si="181"/>
        <v>176121.06902790366</v>
      </c>
      <c r="N1883" s="18">
        <v>75119.64</v>
      </c>
      <c r="O1883" s="17">
        <v>0</v>
      </c>
      <c r="P1883" s="17">
        <v>18067</v>
      </c>
      <c r="Q1883" s="33">
        <v>0</v>
      </c>
      <c r="R1883" s="35">
        <v>223646.54</v>
      </c>
      <c r="S1883" s="40">
        <f t="shared" si="182"/>
        <v>316833.18</v>
      </c>
      <c r="T1883" s="52">
        <v>0</v>
      </c>
      <c r="U1883" s="64">
        <f t="shared" si="183"/>
        <v>316833.18</v>
      </c>
      <c r="V1883" s="48">
        <v>0</v>
      </c>
      <c r="W1883" s="34">
        <v>0</v>
      </c>
      <c r="X1883" s="36">
        <v>0</v>
      </c>
      <c r="Y1883" s="41">
        <f t="shared" si="184"/>
        <v>0</v>
      </c>
      <c r="Z1883" s="42">
        <f t="shared" si="185"/>
        <v>316833.18</v>
      </c>
    </row>
    <row r="1884" spans="1:26" x14ac:dyDescent="0.25">
      <c r="A1884" s="7" t="s">
        <v>2303</v>
      </c>
      <c r="B1884" s="56" t="s">
        <v>1987</v>
      </c>
      <c r="C1884" s="6" t="s">
        <v>1986</v>
      </c>
      <c r="D1884" s="37" t="s">
        <v>2033</v>
      </c>
      <c r="E1884" s="8" t="s">
        <v>2034</v>
      </c>
      <c r="F1884" s="5">
        <v>90115643.430917352</v>
      </c>
      <c r="G1884" s="2">
        <v>4652102.8600000143</v>
      </c>
      <c r="H1884" s="2">
        <v>0</v>
      </c>
      <c r="I1884" s="2">
        <v>0</v>
      </c>
      <c r="J1884" s="2">
        <v>0</v>
      </c>
      <c r="K1884" s="2">
        <v>0</v>
      </c>
      <c r="L1884" s="2">
        <v>0</v>
      </c>
      <c r="M1884" s="24">
        <f t="shared" si="181"/>
        <v>94767746.290917367</v>
      </c>
      <c r="N1884" s="18">
        <v>4652102.8600000143</v>
      </c>
      <c r="O1884" s="17">
        <v>0</v>
      </c>
      <c r="P1884" s="17">
        <v>11702458</v>
      </c>
      <c r="Q1884" s="33">
        <v>24694800.114106577</v>
      </c>
      <c r="R1884" s="35">
        <v>63945048.32</v>
      </c>
      <c r="S1884" s="40">
        <f t="shared" si="182"/>
        <v>104994409.2941066</v>
      </c>
      <c r="T1884" s="52">
        <v>0</v>
      </c>
      <c r="U1884" s="64">
        <f t="shared" si="183"/>
        <v>104994409.2941066</v>
      </c>
      <c r="V1884" s="48">
        <v>11702458</v>
      </c>
      <c r="W1884" s="34">
        <v>24694800</v>
      </c>
      <c r="X1884" s="36">
        <v>46778607.939999998</v>
      </c>
      <c r="Y1884" s="41">
        <f t="shared" si="184"/>
        <v>83175865.939999998</v>
      </c>
      <c r="Z1884" s="42">
        <f t="shared" si="185"/>
        <v>21818543.354106605</v>
      </c>
    </row>
    <row r="1885" spans="1:26" x14ac:dyDescent="0.25">
      <c r="A1885" s="7" t="s">
        <v>2303</v>
      </c>
      <c r="B1885" s="56" t="s">
        <v>1987</v>
      </c>
      <c r="C1885" s="6" t="s">
        <v>1986</v>
      </c>
      <c r="D1885" s="37" t="s">
        <v>2035</v>
      </c>
      <c r="E1885" s="8" t="s">
        <v>2036</v>
      </c>
      <c r="F1885" s="5">
        <v>995967.79153604573</v>
      </c>
      <c r="G1885" s="2">
        <v>-0.3599999996367842</v>
      </c>
      <c r="H1885" s="2">
        <v>0</v>
      </c>
      <c r="I1885" s="2">
        <v>0</v>
      </c>
      <c r="J1885" s="2">
        <v>0</v>
      </c>
      <c r="K1885" s="2">
        <v>0</v>
      </c>
      <c r="L1885" s="2">
        <v>0</v>
      </c>
      <c r="M1885" s="24">
        <f t="shared" si="181"/>
        <v>995967.43153604609</v>
      </c>
      <c r="N1885" s="18">
        <v>-0.3599999996367842</v>
      </c>
      <c r="O1885" s="17">
        <v>0</v>
      </c>
      <c r="P1885" s="17">
        <v>87264</v>
      </c>
      <c r="Q1885" s="33">
        <v>508130.19552715763</v>
      </c>
      <c r="R1885" s="35">
        <v>24772</v>
      </c>
      <c r="S1885" s="40">
        <f t="shared" si="182"/>
        <v>620165.83552715799</v>
      </c>
      <c r="T1885" s="52">
        <v>0</v>
      </c>
      <c r="U1885" s="64">
        <f t="shared" si="183"/>
        <v>620165.83552715799</v>
      </c>
      <c r="V1885" s="48">
        <v>87264</v>
      </c>
      <c r="W1885" s="34">
        <v>508130</v>
      </c>
      <c r="X1885" s="36">
        <v>24772</v>
      </c>
      <c r="Y1885" s="41">
        <f t="shared" si="184"/>
        <v>620166</v>
      </c>
      <c r="Z1885" s="42">
        <f t="shared" si="185"/>
        <v>-0.16447284200694412</v>
      </c>
    </row>
    <row r="1886" spans="1:26" x14ac:dyDescent="0.25">
      <c r="A1886" s="7" t="s">
        <v>2303</v>
      </c>
      <c r="B1886" s="56" t="s">
        <v>1987</v>
      </c>
      <c r="C1886" s="6" t="s">
        <v>1986</v>
      </c>
      <c r="D1886" s="37" t="s">
        <v>2037</v>
      </c>
      <c r="E1886" s="8" t="s">
        <v>2038</v>
      </c>
      <c r="F1886" s="5">
        <v>101523682.03131099</v>
      </c>
      <c r="G1886" s="2">
        <v>0</v>
      </c>
      <c r="H1886" s="2">
        <v>0</v>
      </c>
      <c r="I1886" s="2">
        <v>0</v>
      </c>
      <c r="J1886" s="2">
        <v>0</v>
      </c>
      <c r="K1886" s="2">
        <v>0</v>
      </c>
      <c r="L1886" s="2">
        <v>0</v>
      </c>
      <c r="M1886" s="24">
        <f t="shared" si="181"/>
        <v>101523682.03131099</v>
      </c>
      <c r="N1886" s="18">
        <v>0</v>
      </c>
      <c r="O1886" s="17">
        <v>0</v>
      </c>
      <c r="P1886" s="17">
        <v>15816145</v>
      </c>
      <c r="Q1886" s="33">
        <v>13105883.628335537</v>
      </c>
      <c r="R1886" s="35">
        <v>140319215.94999999</v>
      </c>
      <c r="S1886" s="40">
        <f t="shared" si="182"/>
        <v>169241244.57833552</v>
      </c>
      <c r="T1886" s="52">
        <v>0</v>
      </c>
      <c r="U1886" s="64">
        <f t="shared" si="183"/>
        <v>169241244.57833552</v>
      </c>
      <c r="V1886" s="48">
        <v>15816145</v>
      </c>
      <c r="W1886" s="34">
        <v>13105883.630000001</v>
      </c>
      <c r="X1886" s="36">
        <v>72601653</v>
      </c>
      <c r="Y1886" s="41">
        <f t="shared" si="184"/>
        <v>101523681.63</v>
      </c>
      <c r="Z1886" s="42">
        <f t="shared" si="185"/>
        <v>67717562.948335528</v>
      </c>
    </row>
    <row r="1887" spans="1:26" x14ac:dyDescent="0.25">
      <c r="A1887" s="7" t="s">
        <v>2303</v>
      </c>
      <c r="B1887" s="56" t="s">
        <v>1987</v>
      </c>
      <c r="C1887" s="6" t="s">
        <v>1986</v>
      </c>
      <c r="D1887" s="37" t="s">
        <v>2039</v>
      </c>
      <c r="E1887" s="8" t="s">
        <v>2040</v>
      </c>
      <c r="F1887" s="5">
        <v>1536342.939695593</v>
      </c>
      <c r="G1887" s="2">
        <v>0</v>
      </c>
      <c r="H1887" s="2">
        <v>157231.97999999975</v>
      </c>
      <c r="I1887" s="2">
        <v>0</v>
      </c>
      <c r="J1887" s="2">
        <v>0</v>
      </c>
      <c r="K1887" s="2">
        <v>0</v>
      </c>
      <c r="L1887" s="2">
        <v>0</v>
      </c>
      <c r="M1887" s="24">
        <f t="shared" si="181"/>
        <v>1693574.9196955927</v>
      </c>
      <c r="N1887" s="18">
        <v>0</v>
      </c>
      <c r="O1887" s="17">
        <v>157231.97999999975</v>
      </c>
      <c r="P1887" s="17">
        <v>157861</v>
      </c>
      <c r="Q1887" s="33">
        <v>653846.1189482878</v>
      </c>
      <c r="R1887" s="35">
        <v>0</v>
      </c>
      <c r="S1887" s="40">
        <f t="shared" si="182"/>
        <v>968939.09894828754</v>
      </c>
      <c r="T1887" s="52">
        <v>0</v>
      </c>
      <c r="U1887" s="64">
        <f t="shared" si="183"/>
        <v>968939.09894828754</v>
      </c>
      <c r="V1887" s="48">
        <v>157861</v>
      </c>
      <c r="W1887" s="34">
        <v>0</v>
      </c>
      <c r="X1887" s="36">
        <v>157231.98000000001</v>
      </c>
      <c r="Y1887" s="41">
        <f t="shared" si="184"/>
        <v>315092.98</v>
      </c>
      <c r="Z1887" s="42">
        <f t="shared" si="185"/>
        <v>653846.11894828756</v>
      </c>
    </row>
    <row r="1888" spans="1:26" x14ac:dyDescent="0.25">
      <c r="A1888" s="7" t="s">
        <v>2303</v>
      </c>
      <c r="B1888" s="56" t="s">
        <v>1987</v>
      </c>
      <c r="C1888" s="6" t="s">
        <v>1986</v>
      </c>
      <c r="D1888" s="37" t="s">
        <v>2041</v>
      </c>
      <c r="E1888" s="8" t="s">
        <v>2042</v>
      </c>
      <c r="F1888" s="5">
        <v>3850295260.5379424</v>
      </c>
      <c r="G1888" s="2">
        <v>194342276.71000099</v>
      </c>
      <c r="H1888" s="2">
        <v>0</v>
      </c>
      <c r="I1888" s="2">
        <v>0</v>
      </c>
      <c r="J1888" s="2">
        <v>0</v>
      </c>
      <c r="K1888" s="2">
        <v>0</v>
      </c>
      <c r="L1888" s="2">
        <v>0</v>
      </c>
      <c r="M1888" s="24">
        <f t="shared" si="181"/>
        <v>4044637537.2479434</v>
      </c>
      <c r="N1888" s="18">
        <v>194342276.71000099</v>
      </c>
      <c r="O1888" s="17">
        <v>0</v>
      </c>
      <c r="P1888" s="17">
        <v>487473059</v>
      </c>
      <c r="Q1888" s="33">
        <v>1125149947.0560198</v>
      </c>
      <c r="R1888" s="35">
        <v>2061684704.46</v>
      </c>
      <c r="S1888" s="40">
        <f t="shared" si="182"/>
        <v>3868649987.2260208</v>
      </c>
      <c r="T1888" s="52">
        <v>0</v>
      </c>
      <c r="U1888" s="64">
        <f t="shared" si="183"/>
        <v>3868649987.2260208</v>
      </c>
      <c r="V1888" s="48">
        <v>487473059</v>
      </c>
      <c r="W1888" s="34">
        <v>1125149947</v>
      </c>
      <c r="X1888" s="36">
        <v>2157729940.98</v>
      </c>
      <c r="Y1888" s="41">
        <f t="shared" si="184"/>
        <v>3770352946.98</v>
      </c>
      <c r="Z1888" s="42">
        <f t="shared" si="185"/>
        <v>98297040.246020794</v>
      </c>
    </row>
    <row r="1889" spans="1:26" x14ac:dyDescent="0.25">
      <c r="A1889" s="7" t="s">
        <v>2303</v>
      </c>
      <c r="B1889" s="56" t="s">
        <v>1987</v>
      </c>
      <c r="C1889" s="6" t="s">
        <v>1986</v>
      </c>
      <c r="D1889" s="37" t="s">
        <v>2043</v>
      </c>
      <c r="E1889" s="8" t="s">
        <v>2044</v>
      </c>
      <c r="F1889" s="5">
        <v>0</v>
      </c>
      <c r="G1889" s="2">
        <v>0</v>
      </c>
      <c r="H1889" s="2">
        <v>0</v>
      </c>
      <c r="I1889" s="2">
        <v>0</v>
      </c>
      <c r="J1889" s="2">
        <v>0</v>
      </c>
      <c r="K1889" s="2">
        <v>0</v>
      </c>
      <c r="L1889" s="2">
        <v>0</v>
      </c>
      <c r="M1889" s="24">
        <f t="shared" si="181"/>
        <v>0</v>
      </c>
      <c r="N1889" s="18">
        <v>0</v>
      </c>
      <c r="O1889" s="17">
        <v>0</v>
      </c>
      <c r="P1889" s="17">
        <v>0</v>
      </c>
      <c r="Q1889" s="33">
        <v>0</v>
      </c>
      <c r="R1889" s="35">
        <v>14135.36</v>
      </c>
      <c r="S1889" s="40">
        <f t="shared" si="182"/>
        <v>14135.36</v>
      </c>
      <c r="T1889" s="52">
        <v>0</v>
      </c>
      <c r="U1889" s="64">
        <f t="shared" si="183"/>
        <v>14135.36</v>
      </c>
      <c r="V1889" s="48">
        <v>0</v>
      </c>
      <c r="W1889" s="34">
        <v>0</v>
      </c>
      <c r="X1889" s="36">
        <v>0</v>
      </c>
      <c r="Y1889" s="41">
        <f t="shared" si="184"/>
        <v>0</v>
      </c>
      <c r="Z1889" s="42">
        <f t="shared" si="185"/>
        <v>14135.36</v>
      </c>
    </row>
    <row r="1890" spans="1:26" x14ac:dyDescent="0.25">
      <c r="A1890" s="7" t="s">
        <v>2303</v>
      </c>
      <c r="B1890" s="56" t="s">
        <v>1987</v>
      </c>
      <c r="C1890" s="6" t="s">
        <v>1986</v>
      </c>
      <c r="D1890" s="37" t="s">
        <v>2047</v>
      </c>
      <c r="E1890" s="8" t="s">
        <v>2048</v>
      </c>
      <c r="F1890" s="5">
        <v>2051875721.1109009</v>
      </c>
      <c r="G1890" s="2">
        <v>67597341.859999657</v>
      </c>
      <c r="H1890" s="2">
        <v>0</v>
      </c>
      <c r="I1890" s="2">
        <v>0</v>
      </c>
      <c r="J1890" s="2">
        <v>0</v>
      </c>
      <c r="K1890" s="2">
        <v>0</v>
      </c>
      <c r="L1890" s="2">
        <v>0</v>
      </c>
      <c r="M1890" s="24">
        <f t="shared" si="181"/>
        <v>2119473062.9709005</v>
      </c>
      <c r="N1890" s="18">
        <v>67597341.859999657</v>
      </c>
      <c r="O1890" s="17">
        <v>0</v>
      </c>
      <c r="P1890" s="17">
        <v>327149853</v>
      </c>
      <c r="Q1890" s="33">
        <v>222993336.35854867</v>
      </c>
      <c r="R1890" s="35">
        <v>410010982.5</v>
      </c>
      <c r="S1890" s="40">
        <f t="shared" si="182"/>
        <v>1027751513.7185483</v>
      </c>
      <c r="T1890" s="52">
        <v>0</v>
      </c>
      <c r="U1890" s="64">
        <f t="shared" si="183"/>
        <v>1027751513.7185483</v>
      </c>
      <c r="V1890" s="48">
        <v>327149853</v>
      </c>
      <c r="W1890" s="34">
        <v>222993336</v>
      </c>
      <c r="X1890" s="36">
        <v>473467790.79000002</v>
      </c>
      <c r="Y1890" s="41">
        <f t="shared" si="184"/>
        <v>1023610979.79</v>
      </c>
      <c r="Z1890" s="42">
        <f t="shared" si="185"/>
        <v>4140533.928548336</v>
      </c>
    </row>
    <row r="1891" spans="1:26" x14ac:dyDescent="0.25">
      <c r="A1891" s="7" t="s">
        <v>2303</v>
      </c>
      <c r="B1891" s="56" t="s">
        <v>1987</v>
      </c>
      <c r="C1891" s="6" t="s">
        <v>1986</v>
      </c>
      <c r="D1891" s="37" t="s">
        <v>2049</v>
      </c>
      <c r="E1891" s="8" t="s">
        <v>2050</v>
      </c>
      <c r="F1891" s="5">
        <v>0</v>
      </c>
      <c r="G1891" s="2">
        <v>0</v>
      </c>
      <c r="H1891" s="2">
        <v>0</v>
      </c>
      <c r="I1891" s="2">
        <v>0</v>
      </c>
      <c r="J1891" s="2">
        <v>0</v>
      </c>
      <c r="K1891" s="2">
        <v>0</v>
      </c>
      <c r="L1891" s="2">
        <v>0</v>
      </c>
      <c r="M1891" s="24">
        <f t="shared" si="181"/>
        <v>0</v>
      </c>
      <c r="N1891" s="18">
        <v>0</v>
      </c>
      <c r="O1891" s="17">
        <v>0</v>
      </c>
      <c r="P1891" s="17">
        <v>0</v>
      </c>
      <c r="Q1891" s="33">
        <v>0</v>
      </c>
      <c r="R1891" s="35">
        <v>8243723.8300000001</v>
      </c>
      <c r="S1891" s="40">
        <f t="shared" si="182"/>
        <v>8243723.8300000001</v>
      </c>
      <c r="T1891" s="52">
        <v>0</v>
      </c>
      <c r="U1891" s="64">
        <f t="shared" si="183"/>
        <v>8243723.8300000001</v>
      </c>
      <c r="V1891" s="48">
        <v>0</v>
      </c>
      <c r="W1891" s="34">
        <v>0</v>
      </c>
      <c r="X1891" s="36">
        <v>0</v>
      </c>
      <c r="Y1891" s="41">
        <f t="shared" si="184"/>
        <v>0</v>
      </c>
      <c r="Z1891" s="42">
        <f t="shared" si="185"/>
        <v>8243723.8300000001</v>
      </c>
    </row>
    <row r="1892" spans="1:26" x14ac:dyDescent="0.25">
      <c r="A1892" s="7" t="s">
        <v>2303</v>
      </c>
      <c r="B1892" s="56" t="s">
        <v>1987</v>
      </c>
      <c r="C1892" s="6" t="s">
        <v>1986</v>
      </c>
      <c r="D1892" s="37" t="s">
        <v>2051</v>
      </c>
      <c r="E1892" s="8" t="s">
        <v>2052</v>
      </c>
      <c r="F1892" s="5">
        <v>1787868377.1204793</v>
      </c>
      <c r="G1892" s="2">
        <v>405093344.89000034</v>
      </c>
      <c r="H1892" s="2">
        <v>0</v>
      </c>
      <c r="I1892" s="2">
        <v>0</v>
      </c>
      <c r="J1892" s="2">
        <v>0</v>
      </c>
      <c r="K1892" s="2">
        <v>0</v>
      </c>
      <c r="L1892" s="2">
        <v>0</v>
      </c>
      <c r="M1892" s="24">
        <f t="shared" si="181"/>
        <v>2192961722.0104799</v>
      </c>
      <c r="N1892" s="18">
        <v>405093344.89000034</v>
      </c>
      <c r="O1892" s="17">
        <v>0</v>
      </c>
      <c r="P1892" s="17">
        <v>281823404</v>
      </c>
      <c r="Q1892" s="33">
        <v>212376739.37933135</v>
      </c>
      <c r="R1892" s="35">
        <v>1000589000.95</v>
      </c>
      <c r="S1892" s="40">
        <f t="shared" si="182"/>
        <v>1899882489.2193317</v>
      </c>
      <c r="T1892" s="52">
        <v>0</v>
      </c>
      <c r="U1892" s="64">
        <f t="shared" si="183"/>
        <v>1899882489.2193317</v>
      </c>
      <c r="V1892" s="48">
        <v>281823404</v>
      </c>
      <c r="W1892" s="34">
        <v>212376739</v>
      </c>
      <c r="X1892" s="36">
        <v>1310661108.73</v>
      </c>
      <c r="Y1892" s="41">
        <f t="shared" si="184"/>
        <v>1804861251.73</v>
      </c>
      <c r="Z1892" s="42">
        <f t="shared" si="185"/>
        <v>95021237.489331722</v>
      </c>
    </row>
    <row r="1893" spans="1:26" x14ac:dyDescent="0.25">
      <c r="A1893" s="7" t="s">
        <v>2303</v>
      </c>
      <c r="B1893" s="56" t="s">
        <v>1987</v>
      </c>
      <c r="C1893" s="6" t="s">
        <v>1986</v>
      </c>
      <c r="D1893" s="37" t="s">
        <v>2055</v>
      </c>
      <c r="E1893" s="8" t="s">
        <v>2056</v>
      </c>
      <c r="F1893" s="5">
        <v>51755427.958345503</v>
      </c>
      <c r="G1893" s="2">
        <v>117573307.45000005</v>
      </c>
      <c r="H1893" s="2">
        <v>0</v>
      </c>
      <c r="I1893" s="2">
        <v>0</v>
      </c>
      <c r="J1893" s="2">
        <v>0</v>
      </c>
      <c r="K1893" s="2">
        <v>0</v>
      </c>
      <c r="L1893" s="2">
        <v>0</v>
      </c>
      <c r="M1893" s="24">
        <f t="shared" si="181"/>
        <v>169328735.40834555</v>
      </c>
      <c r="N1893" s="18">
        <v>117573307.45000005</v>
      </c>
      <c r="O1893" s="17">
        <v>0</v>
      </c>
      <c r="P1893" s="17">
        <v>8244336</v>
      </c>
      <c r="Q1893" s="33">
        <v>5666696.74698768</v>
      </c>
      <c r="R1893" s="35">
        <v>77160473.799999997</v>
      </c>
      <c r="S1893" s="40">
        <f t="shared" si="182"/>
        <v>208644813.99698773</v>
      </c>
      <c r="T1893" s="52">
        <v>0</v>
      </c>
      <c r="U1893" s="64">
        <f t="shared" si="183"/>
        <v>208644813.99698773</v>
      </c>
      <c r="V1893" s="48">
        <v>8244336</v>
      </c>
      <c r="W1893" s="34">
        <v>0</v>
      </c>
      <c r="X1893" s="36">
        <v>155417702</v>
      </c>
      <c r="Y1893" s="41">
        <f t="shared" si="184"/>
        <v>163662038</v>
      </c>
      <c r="Z1893" s="42">
        <f t="shared" si="185"/>
        <v>44982775.99698773</v>
      </c>
    </row>
    <row r="1894" spans="1:26" x14ac:dyDescent="0.25">
      <c r="A1894" s="7" t="s">
        <v>2303</v>
      </c>
      <c r="B1894" s="56" t="s">
        <v>1987</v>
      </c>
      <c r="C1894" s="6" t="s">
        <v>1986</v>
      </c>
      <c r="D1894" s="37" t="s">
        <v>2057</v>
      </c>
      <c r="E1894" s="8" t="s">
        <v>2058</v>
      </c>
      <c r="F1894" s="5">
        <v>8608721510.6963902</v>
      </c>
      <c r="G1894" s="2">
        <v>0</v>
      </c>
      <c r="H1894" s="2">
        <v>316208669.6799984</v>
      </c>
      <c r="I1894" s="2">
        <v>0</v>
      </c>
      <c r="J1894" s="2">
        <v>0</v>
      </c>
      <c r="K1894" s="2">
        <v>0</v>
      </c>
      <c r="L1894" s="2">
        <v>0</v>
      </c>
      <c r="M1894" s="24">
        <f t="shared" si="181"/>
        <v>8924930180.3763885</v>
      </c>
      <c r="N1894" s="18">
        <v>0</v>
      </c>
      <c r="O1894" s="17">
        <v>316208669.6799984</v>
      </c>
      <c r="P1894" s="17">
        <v>900397817</v>
      </c>
      <c r="Q1894" s="33">
        <v>3575182018.9518456</v>
      </c>
      <c r="R1894" s="35">
        <v>3061041610.8299999</v>
      </c>
      <c r="S1894" s="40">
        <f t="shared" si="182"/>
        <v>7852830116.4618435</v>
      </c>
      <c r="T1894" s="52">
        <v>0</v>
      </c>
      <c r="U1894" s="64">
        <f t="shared" si="183"/>
        <v>7852830116.4618435</v>
      </c>
      <c r="V1894" s="48">
        <v>900397817</v>
      </c>
      <c r="W1894" s="34">
        <v>3575182018.9499998</v>
      </c>
      <c r="X1894" s="36">
        <v>3219660254.9499998</v>
      </c>
      <c r="Y1894" s="41">
        <f t="shared" si="184"/>
        <v>7695240090.8999996</v>
      </c>
      <c r="Z1894" s="42">
        <f t="shared" si="185"/>
        <v>157590025.56184387</v>
      </c>
    </row>
    <row r="1895" spans="1:26" x14ac:dyDescent="0.25">
      <c r="A1895" s="7" t="s">
        <v>2303</v>
      </c>
      <c r="B1895" s="56" t="s">
        <v>1987</v>
      </c>
      <c r="C1895" s="6" t="s">
        <v>1986</v>
      </c>
      <c r="D1895" s="37" t="s">
        <v>2061</v>
      </c>
      <c r="E1895" s="8" t="s">
        <v>2062</v>
      </c>
      <c r="F1895" s="5">
        <v>0</v>
      </c>
      <c r="G1895" s="2">
        <v>0</v>
      </c>
      <c r="H1895" s="2">
        <v>0</v>
      </c>
      <c r="I1895" s="2">
        <v>0</v>
      </c>
      <c r="J1895" s="2">
        <v>0</v>
      </c>
      <c r="K1895" s="2">
        <v>0</v>
      </c>
      <c r="L1895" s="2">
        <v>0</v>
      </c>
      <c r="M1895" s="24">
        <f t="shared" si="181"/>
        <v>0</v>
      </c>
      <c r="N1895" s="18">
        <v>0</v>
      </c>
      <c r="O1895" s="17">
        <v>0</v>
      </c>
      <c r="P1895" s="17">
        <v>0</v>
      </c>
      <c r="Q1895" s="33">
        <v>0</v>
      </c>
      <c r="R1895" s="35">
        <v>0</v>
      </c>
      <c r="S1895" s="40">
        <f t="shared" si="182"/>
        <v>0</v>
      </c>
      <c r="T1895" s="52">
        <v>0</v>
      </c>
      <c r="U1895" s="64">
        <f t="shared" si="183"/>
        <v>0</v>
      </c>
      <c r="V1895" s="48">
        <v>0</v>
      </c>
      <c r="W1895" s="34">
        <v>0</v>
      </c>
      <c r="X1895" s="36">
        <v>0</v>
      </c>
      <c r="Y1895" s="41">
        <f t="shared" si="184"/>
        <v>0</v>
      </c>
      <c r="Z1895" s="42">
        <f t="shared" si="185"/>
        <v>0</v>
      </c>
    </row>
    <row r="1896" spans="1:26" x14ac:dyDescent="0.25">
      <c r="A1896" s="7" t="s">
        <v>2303</v>
      </c>
      <c r="B1896" s="56" t="s">
        <v>1987</v>
      </c>
      <c r="C1896" s="6" t="s">
        <v>1986</v>
      </c>
      <c r="D1896" s="37" t="s">
        <v>2063</v>
      </c>
      <c r="E1896" s="8" t="s">
        <v>2064</v>
      </c>
      <c r="F1896" s="5">
        <v>0</v>
      </c>
      <c r="G1896" s="2">
        <v>14153.000000000002</v>
      </c>
      <c r="H1896" s="2">
        <v>0</v>
      </c>
      <c r="I1896" s="2">
        <v>0</v>
      </c>
      <c r="J1896" s="2">
        <v>0</v>
      </c>
      <c r="K1896" s="2">
        <v>0</v>
      </c>
      <c r="L1896" s="2">
        <v>0</v>
      </c>
      <c r="M1896" s="24">
        <f t="shared" si="181"/>
        <v>14153.000000000002</v>
      </c>
      <c r="N1896" s="18">
        <v>14153.000000000002</v>
      </c>
      <c r="O1896" s="17">
        <v>0</v>
      </c>
      <c r="P1896" s="17">
        <v>0</v>
      </c>
      <c r="Q1896" s="33">
        <v>0</v>
      </c>
      <c r="R1896" s="35">
        <v>297833.73</v>
      </c>
      <c r="S1896" s="40">
        <f t="shared" si="182"/>
        <v>311986.73</v>
      </c>
      <c r="T1896" s="52">
        <v>0</v>
      </c>
      <c r="U1896" s="64">
        <f t="shared" si="183"/>
        <v>311986.73</v>
      </c>
      <c r="V1896" s="48">
        <v>0</v>
      </c>
      <c r="W1896" s="34">
        <v>0</v>
      </c>
      <c r="X1896" s="36">
        <v>14153</v>
      </c>
      <c r="Y1896" s="41">
        <f t="shared" si="184"/>
        <v>14153</v>
      </c>
      <c r="Z1896" s="42">
        <f t="shared" si="185"/>
        <v>297833.73</v>
      </c>
    </row>
    <row r="1897" spans="1:26" x14ac:dyDescent="0.25">
      <c r="A1897" s="7" t="s">
        <v>2303</v>
      </c>
      <c r="B1897" s="56" t="s">
        <v>1987</v>
      </c>
      <c r="C1897" s="6" t="s">
        <v>1986</v>
      </c>
      <c r="D1897" s="37" t="s">
        <v>2065</v>
      </c>
      <c r="E1897" s="8" t="s">
        <v>2066</v>
      </c>
      <c r="F1897" s="5">
        <v>153799.28251848099</v>
      </c>
      <c r="G1897" s="2">
        <v>3995975.8</v>
      </c>
      <c r="H1897" s="2">
        <v>0</v>
      </c>
      <c r="I1897" s="2">
        <v>0</v>
      </c>
      <c r="J1897" s="2">
        <v>0</v>
      </c>
      <c r="K1897" s="2">
        <v>0</v>
      </c>
      <c r="L1897" s="2">
        <v>0</v>
      </c>
      <c r="M1897" s="24">
        <f t="shared" si="181"/>
        <v>4149775.0825184807</v>
      </c>
      <c r="N1897" s="18">
        <v>3995975.8</v>
      </c>
      <c r="O1897" s="17">
        <v>0</v>
      </c>
      <c r="P1897" s="17">
        <v>27512</v>
      </c>
      <c r="Q1897" s="33">
        <v>0</v>
      </c>
      <c r="R1897" s="35">
        <v>5224798.49</v>
      </c>
      <c r="S1897" s="40">
        <f t="shared" si="182"/>
        <v>9248286.2899999991</v>
      </c>
      <c r="T1897" s="52">
        <v>0</v>
      </c>
      <c r="U1897" s="64">
        <f t="shared" si="183"/>
        <v>9248286.2899999991</v>
      </c>
      <c r="V1897" s="48">
        <v>0</v>
      </c>
      <c r="W1897" s="34">
        <v>0</v>
      </c>
      <c r="X1897" s="36">
        <v>4122264</v>
      </c>
      <c r="Y1897" s="41">
        <f t="shared" si="184"/>
        <v>4122264</v>
      </c>
      <c r="Z1897" s="42">
        <f t="shared" si="185"/>
        <v>5126022.2899999991</v>
      </c>
    </row>
    <row r="1898" spans="1:26" x14ac:dyDescent="0.25">
      <c r="A1898" s="7" t="s">
        <v>2303</v>
      </c>
      <c r="B1898" s="56" t="s">
        <v>1987</v>
      </c>
      <c r="C1898" s="6" t="s">
        <v>1986</v>
      </c>
      <c r="D1898" s="37" t="s">
        <v>2069</v>
      </c>
      <c r="E1898" s="8" t="s">
        <v>2070</v>
      </c>
      <c r="F1898" s="5">
        <v>42203339.368997291</v>
      </c>
      <c r="G1898" s="2">
        <v>82908139.810000002</v>
      </c>
      <c r="H1898" s="2">
        <v>0</v>
      </c>
      <c r="I1898" s="2">
        <v>0</v>
      </c>
      <c r="J1898" s="2">
        <v>0</v>
      </c>
      <c r="K1898" s="2">
        <v>0</v>
      </c>
      <c r="L1898" s="2">
        <v>0</v>
      </c>
      <c r="M1898" s="24">
        <f t="shared" si="181"/>
        <v>125111479.17899729</v>
      </c>
      <c r="N1898" s="18">
        <v>82908139.810000002</v>
      </c>
      <c r="O1898" s="17">
        <v>0</v>
      </c>
      <c r="P1898" s="17">
        <v>7549319</v>
      </c>
      <c r="Q1898" s="33">
        <v>0</v>
      </c>
      <c r="R1898" s="35">
        <v>74051174.790000007</v>
      </c>
      <c r="S1898" s="40">
        <f t="shared" si="182"/>
        <v>164508633.60000002</v>
      </c>
      <c r="T1898" s="52">
        <v>0</v>
      </c>
      <c r="U1898" s="64">
        <f t="shared" si="183"/>
        <v>164508633.60000002</v>
      </c>
      <c r="V1898" s="48">
        <v>7549319</v>
      </c>
      <c r="W1898" s="34">
        <v>0</v>
      </c>
      <c r="X1898" s="36">
        <v>87324375.859999999</v>
      </c>
      <c r="Y1898" s="41">
        <f t="shared" si="184"/>
        <v>94873694.859999999</v>
      </c>
      <c r="Z1898" s="42">
        <f t="shared" si="185"/>
        <v>69634938.740000024</v>
      </c>
    </row>
    <row r="1899" spans="1:26" x14ac:dyDescent="0.25">
      <c r="A1899" s="7" t="s">
        <v>2303</v>
      </c>
      <c r="B1899" s="56" t="s">
        <v>1987</v>
      </c>
      <c r="C1899" s="6" t="s">
        <v>1986</v>
      </c>
      <c r="D1899" s="37" t="s">
        <v>2071</v>
      </c>
      <c r="E1899" s="8" t="s">
        <v>2072</v>
      </c>
      <c r="F1899" s="5">
        <v>86812694.882250324</v>
      </c>
      <c r="G1899" s="2">
        <v>1050768</v>
      </c>
      <c r="H1899" s="2">
        <v>0</v>
      </c>
      <c r="I1899" s="2">
        <v>0</v>
      </c>
      <c r="J1899" s="2">
        <v>0</v>
      </c>
      <c r="K1899" s="2">
        <v>0</v>
      </c>
      <c r="L1899" s="2">
        <v>0</v>
      </c>
      <c r="M1899" s="24">
        <f t="shared" si="181"/>
        <v>87863462.882250324</v>
      </c>
      <c r="N1899" s="18">
        <v>1050768</v>
      </c>
      <c r="O1899" s="17">
        <v>0</v>
      </c>
      <c r="P1899" s="17">
        <v>11827220</v>
      </c>
      <c r="Q1899" s="33">
        <v>20694389.447824474</v>
      </c>
      <c r="R1899" s="35">
        <v>31991389.350000001</v>
      </c>
      <c r="S1899" s="40">
        <f t="shared" si="182"/>
        <v>65563766.79782448</v>
      </c>
      <c r="T1899" s="52">
        <v>0</v>
      </c>
      <c r="U1899" s="64">
        <f t="shared" si="183"/>
        <v>65563766.79782448</v>
      </c>
      <c r="V1899" s="48">
        <v>11827220</v>
      </c>
      <c r="W1899" s="34">
        <v>20694389</v>
      </c>
      <c r="X1899" s="36">
        <v>31672296.260000002</v>
      </c>
      <c r="Y1899" s="41">
        <f t="shared" si="184"/>
        <v>64193905.260000005</v>
      </c>
      <c r="Z1899" s="42">
        <f t="shared" si="185"/>
        <v>1369861.5378244743</v>
      </c>
    </row>
    <row r="1900" spans="1:26" x14ac:dyDescent="0.25">
      <c r="A1900" s="7" t="s">
        <v>2303</v>
      </c>
      <c r="B1900" s="56" t="s">
        <v>1987</v>
      </c>
      <c r="C1900" s="6" t="s">
        <v>1986</v>
      </c>
      <c r="D1900" s="37" t="s">
        <v>2073</v>
      </c>
      <c r="E1900" s="8" t="s">
        <v>2074</v>
      </c>
      <c r="F1900" s="5">
        <v>786571.06762618234</v>
      </c>
      <c r="G1900" s="2">
        <v>4838913.6100000003</v>
      </c>
      <c r="H1900" s="2">
        <v>0</v>
      </c>
      <c r="I1900" s="2">
        <v>0</v>
      </c>
      <c r="J1900" s="2">
        <v>0</v>
      </c>
      <c r="K1900" s="2">
        <v>0</v>
      </c>
      <c r="L1900" s="2">
        <v>0</v>
      </c>
      <c r="M1900" s="24">
        <f t="shared" si="181"/>
        <v>5625484.6776261823</v>
      </c>
      <c r="N1900" s="18">
        <v>4838913.6100000003</v>
      </c>
      <c r="O1900" s="17">
        <v>0</v>
      </c>
      <c r="P1900" s="17">
        <v>140702</v>
      </c>
      <c r="Q1900" s="33">
        <v>0</v>
      </c>
      <c r="R1900" s="35">
        <v>548352.9</v>
      </c>
      <c r="S1900" s="40">
        <f t="shared" si="182"/>
        <v>5527968.5100000007</v>
      </c>
      <c r="T1900" s="52">
        <v>0</v>
      </c>
      <c r="U1900" s="64">
        <f t="shared" si="183"/>
        <v>5527968.5100000007</v>
      </c>
      <c r="V1900" s="48">
        <v>0</v>
      </c>
      <c r="W1900" s="34">
        <v>0</v>
      </c>
      <c r="X1900" s="36">
        <v>0</v>
      </c>
      <c r="Y1900" s="41">
        <f t="shared" si="184"/>
        <v>0</v>
      </c>
      <c r="Z1900" s="42">
        <f t="shared" si="185"/>
        <v>5527968.5100000007</v>
      </c>
    </row>
    <row r="1901" spans="1:26" x14ac:dyDescent="0.25">
      <c r="A1901" s="7" t="s">
        <v>2303</v>
      </c>
      <c r="B1901" s="56" t="s">
        <v>1987</v>
      </c>
      <c r="C1901" s="6" t="s">
        <v>1986</v>
      </c>
      <c r="D1901" s="37" t="s">
        <v>2075</v>
      </c>
      <c r="E1901" s="8" t="s">
        <v>2076</v>
      </c>
      <c r="F1901" s="5">
        <v>5033740.9923230559</v>
      </c>
      <c r="G1901" s="2">
        <v>2902848.928748359</v>
      </c>
      <c r="H1901" s="2">
        <v>11278284.361251639</v>
      </c>
      <c r="I1901" s="2">
        <v>0</v>
      </c>
      <c r="J1901" s="2">
        <v>0</v>
      </c>
      <c r="K1901" s="2">
        <v>0</v>
      </c>
      <c r="L1901" s="2">
        <v>0</v>
      </c>
      <c r="M1901" s="24">
        <f t="shared" si="181"/>
        <v>19214874.282323055</v>
      </c>
      <c r="N1901" s="18">
        <v>2902848.928748359</v>
      </c>
      <c r="O1901" s="17">
        <v>11278284.361251639</v>
      </c>
      <c r="P1901" s="17">
        <v>900434</v>
      </c>
      <c r="Q1901" s="33">
        <v>0</v>
      </c>
      <c r="R1901" s="35">
        <v>520190.26</v>
      </c>
      <c r="S1901" s="40">
        <f t="shared" si="182"/>
        <v>15601757.549999999</v>
      </c>
      <c r="T1901" s="52">
        <v>0</v>
      </c>
      <c r="U1901" s="64">
        <f t="shared" si="183"/>
        <v>15601757.549999999</v>
      </c>
      <c r="V1901" s="48">
        <v>900434</v>
      </c>
      <c r="W1901" s="34">
        <v>0</v>
      </c>
      <c r="X1901" s="36">
        <v>14685624.91</v>
      </c>
      <c r="Y1901" s="41">
        <f t="shared" si="184"/>
        <v>15586058.91</v>
      </c>
      <c r="Z1901" s="42">
        <f t="shared" si="185"/>
        <v>15698.639999998733</v>
      </c>
    </row>
    <row r="1902" spans="1:26" x14ac:dyDescent="0.25">
      <c r="A1902" s="7" t="s">
        <v>2303</v>
      </c>
      <c r="B1902" s="56" t="s">
        <v>1987</v>
      </c>
      <c r="C1902" s="6" t="s">
        <v>1986</v>
      </c>
      <c r="D1902" s="37" t="s">
        <v>2077</v>
      </c>
      <c r="E1902" s="8" t="s">
        <v>2078</v>
      </c>
      <c r="F1902" s="5">
        <v>2071732.4190952126</v>
      </c>
      <c r="G1902" s="2">
        <v>0</v>
      </c>
      <c r="H1902" s="2">
        <v>0.34000000008381903</v>
      </c>
      <c r="I1902" s="2">
        <v>0</v>
      </c>
      <c r="J1902" s="2">
        <v>0</v>
      </c>
      <c r="K1902" s="2">
        <v>0</v>
      </c>
      <c r="L1902" s="2">
        <v>0</v>
      </c>
      <c r="M1902" s="24">
        <f t="shared" si="181"/>
        <v>2071732.7590952127</v>
      </c>
      <c r="N1902" s="18">
        <v>0</v>
      </c>
      <c r="O1902" s="17">
        <v>0.34000000008381903</v>
      </c>
      <c r="P1902" s="17">
        <v>118059</v>
      </c>
      <c r="Q1902" s="33">
        <v>1411740.5239690631</v>
      </c>
      <c r="R1902" s="35">
        <v>0</v>
      </c>
      <c r="S1902" s="40">
        <f t="shared" si="182"/>
        <v>1529799.8639690632</v>
      </c>
      <c r="T1902" s="52">
        <v>0</v>
      </c>
      <c r="U1902" s="64">
        <f t="shared" si="183"/>
        <v>1529799.8639690632</v>
      </c>
      <c r="V1902" s="48">
        <v>118059</v>
      </c>
      <c r="W1902" s="34">
        <v>1411740.52</v>
      </c>
      <c r="X1902" s="36">
        <v>0.34</v>
      </c>
      <c r="Y1902" s="41">
        <f t="shared" si="184"/>
        <v>1529799.86</v>
      </c>
      <c r="Z1902" s="42">
        <f t="shared" si="185"/>
        <v>3.9690630510449409E-3</v>
      </c>
    </row>
    <row r="1903" spans="1:26" x14ac:dyDescent="0.25">
      <c r="A1903" s="7" t="s">
        <v>2303</v>
      </c>
      <c r="B1903" s="56" t="s">
        <v>2084</v>
      </c>
      <c r="C1903" s="6" t="s">
        <v>2083</v>
      </c>
      <c r="D1903" s="37" t="s">
        <v>2084</v>
      </c>
      <c r="E1903" s="8" t="s">
        <v>2344</v>
      </c>
      <c r="F1903" s="5">
        <v>114961772.16273883</v>
      </c>
      <c r="G1903" s="2">
        <v>3487936.4399999976</v>
      </c>
      <c r="H1903" s="2">
        <v>0</v>
      </c>
      <c r="I1903" s="2">
        <v>0</v>
      </c>
      <c r="J1903" s="2">
        <v>0</v>
      </c>
      <c r="K1903" s="2">
        <v>0</v>
      </c>
      <c r="L1903" s="2">
        <v>0</v>
      </c>
      <c r="M1903" s="24">
        <f t="shared" si="181"/>
        <v>118449708.60273883</v>
      </c>
      <c r="N1903" s="18">
        <v>3487936.4399999976</v>
      </c>
      <c r="O1903" s="17">
        <v>0</v>
      </c>
      <c r="P1903" s="17">
        <v>11216605</v>
      </c>
      <c r="Q1903" s="33">
        <v>52257019.339949854</v>
      </c>
      <c r="R1903" s="35">
        <v>101643118.73</v>
      </c>
      <c r="S1903" s="40">
        <f t="shared" si="182"/>
        <v>168604679.50994986</v>
      </c>
      <c r="T1903" s="52">
        <v>0</v>
      </c>
      <c r="U1903" s="64">
        <f t="shared" si="183"/>
        <v>168604679.50994986</v>
      </c>
      <c r="V1903" s="48">
        <v>11216605</v>
      </c>
      <c r="W1903" s="34">
        <v>52257019</v>
      </c>
      <c r="X1903" s="36">
        <v>54976084</v>
      </c>
      <c r="Y1903" s="41">
        <f t="shared" si="184"/>
        <v>118449708</v>
      </c>
      <c r="Z1903" s="42">
        <f t="shared" si="185"/>
        <v>50154971.509949863</v>
      </c>
    </row>
    <row r="1904" spans="1:26" x14ac:dyDescent="0.25">
      <c r="A1904" s="7" t="s">
        <v>2303</v>
      </c>
      <c r="B1904" s="56" t="s">
        <v>2084</v>
      </c>
      <c r="C1904" s="6" t="s">
        <v>2083</v>
      </c>
      <c r="D1904" s="37" t="s">
        <v>2086</v>
      </c>
      <c r="E1904" s="8" t="s">
        <v>2087</v>
      </c>
      <c r="F1904" s="5">
        <v>114112746.29360271</v>
      </c>
      <c r="G1904" s="2">
        <v>3708275</v>
      </c>
      <c r="H1904" s="2">
        <v>0</v>
      </c>
      <c r="I1904" s="2">
        <v>0</v>
      </c>
      <c r="J1904" s="2">
        <v>0</v>
      </c>
      <c r="K1904" s="2">
        <v>0</v>
      </c>
      <c r="L1904" s="2">
        <v>0</v>
      </c>
      <c r="M1904" s="24">
        <f t="shared" si="181"/>
        <v>117821021.29360271</v>
      </c>
      <c r="N1904" s="18">
        <v>3708275</v>
      </c>
      <c r="O1904" s="17">
        <v>0</v>
      </c>
      <c r="P1904" s="17">
        <v>5450251</v>
      </c>
      <c r="Q1904" s="33">
        <v>83643933.266257808</v>
      </c>
      <c r="R1904" s="35">
        <v>37832608.200000003</v>
      </c>
      <c r="S1904" s="40">
        <f t="shared" si="182"/>
        <v>130635067.46625781</v>
      </c>
      <c r="T1904" s="52">
        <v>0</v>
      </c>
      <c r="U1904" s="64">
        <f t="shared" si="183"/>
        <v>130635067.46625781</v>
      </c>
      <c r="V1904" s="48">
        <v>5450251</v>
      </c>
      <c r="W1904" s="34">
        <v>83643933</v>
      </c>
      <c r="X1904" s="36">
        <v>28726837</v>
      </c>
      <c r="Y1904" s="41">
        <f t="shared" si="184"/>
        <v>117821021</v>
      </c>
      <c r="Z1904" s="42">
        <f t="shared" si="185"/>
        <v>12814046.466257811</v>
      </c>
    </row>
    <row r="1905" spans="1:26" x14ac:dyDescent="0.25">
      <c r="A1905" s="7" t="s">
        <v>2303</v>
      </c>
      <c r="B1905" s="56" t="s">
        <v>2084</v>
      </c>
      <c r="C1905" s="6" t="s">
        <v>2083</v>
      </c>
      <c r="D1905" s="37" t="s">
        <v>2092</v>
      </c>
      <c r="E1905" s="8" t="s">
        <v>2093</v>
      </c>
      <c r="F1905" s="5">
        <v>428481.41337858408</v>
      </c>
      <c r="G1905" s="2">
        <v>2055172.2677257031</v>
      </c>
      <c r="H1905" s="2">
        <v>196299.40227429674</v>
      </c>
      <c r="I1905" s="2">
        <v>0</v>
      </c>
      <c r="J1905" s="2">
        <v>0</v>
      </c>
      <c r="K1905" s="2">
        <v>0</v>
      </c>
      <c r="L1905" s="2">
        <v>0</v>
      </c>
      <c r="M1905" s="24">
        <f t="shared" si="181"/>
        <v>2679953.0833785837</v>
      </c>
      <c r="N1905" s="18">
        <v>2055172.2677257031</v>
      </c>
      <c r="O1905" s="17">
        <v>196299.40227429674</v>
      </c>
      <c r="P1905" s="17">
        <v>76647</v>
      </c>
      <c r="Q1905" s="33">
        <v>0</v>
      </c>
      <c r="R1905" s="35">
        <v>909365.29</v>
      </c>
      <c r="S1905" s="40">
        <f t="shared" si="182"/>
        <v>3237483.96</v>
      </c>
      <c r="T1905" s="52">
        <v>0</v>
      </c>
      <c r="U1905" s="64">
        <f t="shared" si="183"/>
        <v>3237483.96</v>
      </c>
      <c r="V1905" s="48">
        <v>0</v>
      </c>
      <c r="W1905" s="34">
        <v>0</v>
      </c>
      <c r="X1905" s="36">
        <v>0</v>
      </c>
      <c r="Y1905" s="41">
        <f t="shared" si="184"/>
        <v>0</v>
      </c>
      <c r="Z1905" s="42">
        <f t="shared" si="185"/>
        <v>3237483.96</v>
      </c>
    </row>
    <row r="1906" spans="1:26" x14ac:dyDescent="0.25">
      <c r="A1906" s="7" t="s">
        <v>2303</v>
      </c>
      <c r="B1906" s="56" t="s">
        <v>2084</v>
      </c>
      <c r="C1906" s="6" t="s">
        <v>2083</v>
      </c>
      <c r="D1906" s="37" t="s">
        <v>2094</v>
      </c>
      <c r="E1906" s="8" t="s">
        <v>2095</v>
      </c>
      <c r="F1906" s="5">
        <v>0</v>
      </c>
      <c r="G1906" s="2">
        <v>0</v>
      </c>
      <c r="H1906" s="2">
        <v>0</v>
      </c>
      <c r="I1906" s="2">
        <v>0</v>
      </c>
      <c r="J1906" s="2">
        <v>0</v>
      </c>
      <c r="K1906" s="2">
        <v>0</v>
      </c>
      <c r="L1906" s="2">
        <v>0</v>
      </c>
      <c r="M1906" s="24">
        <f t="shared" si="181"/>
        <v>0</v>
      </c>
      <c r="N1906" s="18">
        <v>0</v>
      </c>
      <c r="O1906" s="17">
        <v>0</v>
      </c>
      <c r="P1906" s="17">
        <v>0</v>
      </c>
      <c r="Q1906" s="33">
        <v>0</v>
      </c>
      <c r="R1906" s="35">
        <v>0</v>
      </c>
      <c r="S1906" s="40">
        <f t="shared" si="182"/>
        <v>0</v>
      </c>
      <c r="T1906" s="52">
        <v>0</v>
      </c>
      <c r="U1906" s="64">
        <f t="shared" si="183"/>
        <v>0</v>
      </c>
      <c r="V1906" s="48">
        <v>0</v>
      </c>
      <c r="W1906" s="34">
        <v>0</v>
      </c>
      <c r="X1906" s="36">
        <v>0</v>
      </c>
      <c r="Y1906" s="41">
        <f t="shared" si="184"/>
        <v>0</v>
      </c>
      <c r="Z1906" s="42">
        <f t="shared" si="185"/>
        <v>0</v>
      </c>
    </row>
    <row r="1907" spans="1:26" x14ac:dyDescent="0.25">
      <c r="A1907" s="7" t="s">
        <v>2303</v>
      </c>
      <c r="B1907" s="56" t="s">
        <v>2084</v>
      </c>
      <c r="C1907" s="6" t="s">
        <v>2083</v>
      </c>
      <c r="D1907" s="37" t="s">
        <v>2096</v>
      </c>
      <c r="E1907" s="8" t="s">
        <v>2097</v>
      </c>
      <c r="F1907" s="5">
        <v>16242.079378600421</v>
      </c>
      <c r="G1907" s="2">
        <v>136116.28</v>
      </c>
      <c r="H1907" s="2">
        <v>0</v>
      </c>
      <c r="I1907" s="2">
        <v>0</v>
      </c>
      <c r="J1907" s="2">
        <v>0</v>
      </c>
      <c r="K1907" s="2">
        <v>0</v>
      </c>
      <c r="L1907" s="2">
        <v>0</v>
      </c>
      <c r="M1907" s="24">
        <f t="shared" si="181"/>
        <v>152358.35937860043</v>
      </c>
      <c r="N1907" s="18">
        <v>136116.28</v>
      </c>
      <c r="O1907" s="17">
        <v>0</v>
      </c>
      <c r="P1907" s="17">
        <v>2905</v>
      </c>
      <c r="Q1907" s="33">
        <v>0</v>
      </c>
      <c r="R1907" s="35">
        <v>1498822.92</v>
      </c>
      <c r="S1907" s="40">
        <f t="shared" si="182"/>
        <v>1637844.2</v>
      </c>
      <c r="T1907" s="52">
        <v>0</v>
      </c>
      <c r="U1907" s="64">
        <f t="shared" si="183"/>
        <v>1637844.2</v>
      </c>
      <c r="V1907" s="48">
        <v>2905</v>
      </c>
      <c r="W1907" s="34">
        <v>0</v>
      </c>
      <c r="X1907" s="36">
        <v>149452.72</v>
      </c>
      <c r="Y1907" s="41">
        <f t="shared" si="184"/>
        <v>152357.72</v>
      </c>
      <c r="Z1907" s="42">
        <f t="shared" si="185"/>
        <v>1485486.48</v>
      </c>
    </row>
    <row r="1908" spans="1:26" x14ac:dyDescent="0.25">
      <c r="A1908" s="7" t="s">
        <v>2303</v>
      </c>
      <c r="B1908" s="56" t="s">
        <v>2084</v>
      </c>
      <c r="C1908" s="6" t="s">
        <v>2083</v>
      </c>
      <c r="D1908" s="37" t="s">
        <v>2098</v>
      </c>
      <c r="E1908" s="8" t="s">
        <v>2099</v>
      </c>
      <c r="F1908" s="5">
        <v>649520773.67834306</v>
      </c>
      <c r="G1908" s="2">
        <v>345177623.92429399</v>
      </c>
      <c r="H1908" s="2">
        <v>196499178.25570571</v>
      </c>
      <c r="I1908" s="2">
        <v>0</v>
      </c>
      <c r="J1908" s="2">
        <v>0</v>
      </c>
      <c r="K1908" s="2">
        <v>0</v>
      </c>
      <c r="L1908" s="2">
        <v>0</v>
      </c>
      <c r="M1908" s="24">
        <f t="shared" si="181"/>
        <v>1191197575.8583426</v>
      </c>
      <c r="N1908" s="18">
        <v>345177623.92429399</v>
      </c>
      <c r="O1908" s="17">
        <v>196499178.25570571</v>
      </c>
      <c r="P1908" s="17">
        <v>116186053</v>
      </c>
      <c r="Q1908" s="33">
        <v>0</v>
      </c>
      <c r="R1908" s="35">
        <v>465789621.60000002</v>
      </c>
      <c r="S1908" s="40">
        <f t="shared" si="182"/>
        <v>1123652476.7799997</v>
      </c>
      <c r="T1908" s="52">
        <v>0</v>
      </c>
      <c r="U1908" s="64">
        <f t="shared" si="183"/>
        <v>1123652476.7799997</v>
      </c>
      <c r="V1908" s="48">
        <v>116186053</v>
      </c>
      <c r="W1908" s="34">
        <v>0</v>
      </c>
      <c r="X1908" s="36">
        <v>986586044.86000001</v>
      </c>
      <c r="Y1908" s="41">
        <f t="shared" si="184"/>
        <v>1102772097.8600001</v>
      </c>
      <c r="Z1908" s="42">
        <f t="shared" si="185"/>
        <v>20880378.919999599</v>
      </c>
    </row>
    <row r="1909" spans="1:26" x14ac:dyDescent="0.25">
      <c r="A1909" s="7" t="s">
        <v>2303</v>
      </c>
      <c r="B1909" s="56" t="s">
        <v>2084</v>
      </c>
      <c r="C1909" s="6" t="s">
        <v>2083</v>
      </c>
      <c r="D1909" s="37" t="s">
        <v>2100</v>
      </c>
      <c r="E1909" s="8" t="s">
        <v>2101</v>
      </c>
      <c r="F1909" s="5">
        <v>897935.47973896121</v>
      </c>
      <c r="G1909" s="2">
        <v>0</v>
      </c>
      <c r="H1909" s="2">
        <v>111898.54999999981</v>
      </c>
      <c r="I1909" s="2">
        <v>0</v>
      </c>
      <c r="J1909" s="2">
        <v>0</v>
      </c>
      <c r="K1909" s="2">
        <v>0</v>
      </c>
      <c r="L1909" s="2">
        <v>0</v>
      </c>
      <c r="M1909" s="24">
        <f t="shared" si="181"/>
        <v>1009834.029738961</v>
      </c>
      <c r="N1909" s="18">
        <v>0</v>
      </c>
      <c r="O1909" s="17">
        <v>111898.54999999981</v>
      </c>
      <c r="P1909" s="17">
        <v>160622</v>
      </c>
      <c r="Q1909" s="33">
        <v>0</v>
      </c>
      <c r="R1909" s="35">
        <v>257043.72</v>
      </c>
      <c r="S1909" s="40">
        <f t="shared" si="182"/>
        <v>529564.26999999979</v>
      </c>
      <c r="T1909" s="52">
        <v>0</v>
      </c>
      <c r="U1909" s="64">
        <f t="shared" si="183"/>
        <v>529564.26999999979</v>
      </c>
      <c r="V1909" s="48">
        <v>160622</v>
      </c>
      <c r="W1909" s="34">
        <v>0</v>
      </c>
      <c r="X1909" s="36">
        <v>368942.27</v>
      </c>
      <c r="Y1909" s="41">
        <f t="shared" si="184"/>
        <v>529564.27</v>
      </c>
      <c r="Z1909" s="42">
        <f t="shared" si="185"/>
        <v>-2.3283064365386963E-10</v>
      </c>
    </row>
    <row r="1910" spans="1:26" x14ac:dyDescent="0.25">
      <c r="A1910" s="7" t="s">
        <v>2303</v>
      </c>
      <c r="B1910" s="56" t="s">
        <v>2084</v>
      </c>
      <c r="C1910" s="6" t="s">
        <v>2083</v>
      </c>
      <c r="D1910" s="37" t="s">
        <v>2102</v>
      </c>
      <c r="E1910" s="8" t="s">
        <v>2103</v>
      </c>
      <c r="F1910" s="5">
        <v>0</v>
      </c>
      <c r="G1910" s="2">
        <v>25293.339835726903</v>
      </c>
      <c r="H1910" s="2">
        <v>54915.660164273097</v>
      </c>
      <c r="I1910" s="2">
        <v>0</v>
      </c>
      <c r="J1910" s="2">
        <v>0</v>
      </c>
      <c r="K1910" s="2">
        <v>0</v>
      </c>
      <c r="L1910" s="2">
        <v>0</v>
      </c>
      <c r="M1910" s="24">
        <f t="shared" si="181"/>
        <v>80209</v>
      </c>
      <c r="N1910" s="18">
        <v>25293.339835726903</v>
      </c>
      <c r="O1910" s="17">
        <v>54915.660164273097</v>
      </c>
      <c r="P1910" s="17">
        <v>0</v>
      </c>
      <c r="Q1910" s="33">
        <v>0</v>
      </c>
      <c r="R1910" s="35">
        <v>103222.29</v>
      </c>
      <c r="S1910" s="40">
        <f t="shared" si="182"/>
        <v>183431.28999999998</v>
      </c>
      <c r="T1910" s="52">
        <v>0</v>
      </c>
      <c r="U1910" s="64">
        <f t="shared" si="183"/>
        <v>183431.28999999998</v>
      </c>
      <c r="V1910" s="48">
        <v>0</v>
      </c>
      <c r="W1910" s="34">
        <v>0</v>
      </c>
      <c r="X1910" s="36">
        <v>0</v>
      </c>
      <c r="Y1910" s="41">
        <f t="shared" si="184"/>
        <v>0</v>
      </c>
      <c r="Z1910" s="42">
        <f t="shared" si="185"/>
        <v>183431.28999999998</v>
      </c>
    </row>
    <row r="1911" spans="1:26" x14ac:dyDescent="0.25">
      <c r="A1911" s="7" t="s">
        <v>2303</v>
      </c>
      <c r="B1911" s="56" t="s">
        <v>2084</v>
      </c>
      <c r="C1911" s="6" t="s">
        <v>2083</v>
      </c>
      <c r="D1911" s="37" t="s">
        <v>2104</v>
      </c>
      <c r="E1911" s="8" t="s">
        <v>2105</v>
      </c>
      <c r="F1911" s="5">
        <v>195529.34114824538</v>
      </c>
      <c r="G1911" s="2">
        <v>332490.23999999999</v>
      </c>
      <c r="H1911" s="2">
        <v>0</v>
      </c>
      <c r="I1911" s="2">
        <v>0</v>
      </c>
      <c r="J1911" s="2">
        <v>0</v>
      </c>
      <c r="K1911" s="2">
        <v>0</v>
      </c>
      <c r="L1911" s="2">
        <v>0</v>
      </c>
      <c r="M1911" s="24">
        <f t="shared" si="181"/>
        <v>528019.58114824537</v>
      </c>
      <c r="N1911" s="18">
        <v>332490.23999999999</v>
      </c>
      <c r="O1911" s="17">
        <v>0</v>
      </c>
      <c r="P1911" s="17">
        <v>34976</v>
      </c>
      <c r="Q1911" s="33">
        <v>0</v>
      </c>
      <c r="R1911" s="35">
        <v>393466.58</v>
      </c>
      <c r="S1911" s="40">
        <f t="shared" si="182"/>
        <v>760932.82000000007</v>
      </c>
      <c r="T1911" s="52">
        <v>0</v>
      </c>
      <c r="U1911" s="64">
        <f t="shared" si="183"/>
        <v>760932.82000000007</v>
      </c>
      <c r="V1911" s="48">
        <v>34976</v>
      </c>
      <c r="W1911" s="34">
        <v>0</v>
      </c>
      <c r="X1911" s="36">
        <v>493043</v>
      </c>
      <c r="Y1911" s="41">
        <f t="shared" si="184"/>
        <v>528019</v>
      </c>
      <c r="Z1911" s="42">
        <f t="shared" si="185"/>
        <v>232913.82000000007</v>
      </c>
    </row>
    <row r="1912" spans="1:26" x14ac:dyDescent="0.25">
      <c r="A1912" s="7" t="s">
        <v>2303</v>
      </c>
      <c r="B1912" s="56" t="s">
        <v>2084</v>
      </c>
      <c r="C1912" s="6" t="s">
        <v>2083</v>
      </c>
      <c r="D1912" s="37" t="s">
        <v>2106</v>
      </c>
      <c r="E1912" s="8" t="s">
        <v>2107</v>
      </c>
      <c r="F1912" s="5">
        <v>75722.364517342547</v>
      </c>
      <c r="G1912" s="2">
        <v>456163.04</v>
      </c>
      <c r="H1912" s="2">
        <v>0</v>
      </c>
      <c r="I1912" s="2">
        <v>0</v>
      </c>
      <c r="J1912" s="2">
        <v>0</v>
      </c>
      <c r="K1912" s="2">
        <v>0</v>
      </c>
      <c r="L1912" s="2">
        <v>0</v>
      </c>
      <c r="M1912" s="24">
        <f t="shared" si="181"/>
        <v>531885.40451734257</v>
      </c>
      <c r="N1912" s="18">
        <v>456163.04</v>
      </c>
      <c r="O1912" s="17">
        <v>0</v>
      </c>
      <c r="P1912" s="17">
        <v>13545</v>
      </c>
      <c r="Q1912" s="33">
        <v>0</v>
      </c>
      <c r="R1912" s="35">
        <v>0</v>
      </c>
      <c r="S1912" s="40">
        <f t="shared" si="182"/>
        <v>469708.04</v>
      </c>
      <c r="T1912" s="52">
        <v>0</v>
      </c>
      <c r="U1912" s="64">
        <f t="shared" si="183"/>
        <v>469708.04</v>
      </c>
      <c r="V1912" s="48">
        <v>13545</v>
      </c>
      <c r="W1912" s="34">
        <v>0</v>
      </c>
      <c r="X1912" s="36">
        <v>456163.04</v>
      </c>
      <c r="Y1912" s="41">
        <f t="shared" si="184"/>
        <v>469708.04</v>
      </c>
      <c r="Z1912" s="42">
        <f t="shared" si="185"/>
        <v>0</v>
      </c>
    </row>
    <row r="1913" spans="1:26" x14ac:dyDescent="0.25">
      <c r="A1913" s="7" t="s">
        <v>2303</v>
      </c>
      <c r="B1913" s="56" t="s">
        <v>2084</v>
      </c>
      <c r="C1913" s="6" t="s">
        <v>2083</v>
      </c>
      <c r="D1913" s="37" t="s">
        <v>2108</v>
      </c>
      <c r="E1913" s="8" t="s">
        <v>2109</v>
      </c>
      <c r="F1913" s="5">
        <v>0</v>
      </c>
      <c r="G1913" s="2">
        <v>0</v>
      </c>
      <c r="H1913" s="2">
        <v>0</v>
      </c>
      <c r="I1913" s="2">
        <v>0</v>
      </c>
      <c r="J1913" s="2">
        <v>0</v>
      </c>
      <c r="K1913" s="2">
        <v>0</v>
      </c>
      <c r="L1913" s="2">
        <v>0</v>
      </c>
      <c r="M1913" s="24">
        <f t="shared" si="181"/>
        <v>0</v>
      </c>
      <c r="N1913" s="18">
        <v>0</v>
      </c>
      <c r="O1913" s="17">
        <v>0</v>
      </c>
      <c r="P1913" s="17">
        <v>0</v>
      </c>
      <c r="Q1913" s="33">
        <v>0</v>
      </c>
      <c r="R1913" s="35">
        <v>403401.56</v>
      </c>
      <c r="S1913" s="40">
        <f t="shared" si="182"/>
        <v>403401.56</v>
      </c>
      <c r="T1913" s="52">
        <v>0</v>
      </c>
      <c r="U1913" s="64">
        <f t="shared" si="183"/>
        <v>403401.56</v>
      </c>
      <c r="V1913" s="48">
        <v>0</v>
      </c>
      <c r="W1913" s="34">
        <v>0</v>
      </c>
      <c r="X1913" s="36">
        <v>0</v>
      </c>
      <c r="Y1913" s="41">
        <f t="shared" si="184"/>
        <v>0</v>
      </c>
      <c r="Z1913" s="42">
        <f t="shared" si="185"/>
        <v>403401.56</v>
      </c>
    </row>
    <row r="1914" spans="1:26" x14ac:dyDescent="0.25">
      <c r="A1914" s="7" t="s">
        <v>2303</v>
      </c>
      <c r="B1914" s="56" t="s">
        <v>2084</v>
      </c>
      <c r="C1914" s="6" t="s">
        <v>2083</v>
      </c>
      <c r="D1914" s="37" t="s">
        <v>2110</v>
      </c>
      <c r="E1914" s="8" t="s">
        <v>2111</v>
      </c>
      <c r="F1914" s="5">
        <v>327036.74017481995</v>
      </c>
      <c r="G1914" s="2">
        <v>1197481.73</v>
      </c>
      <c r="H1914" s="2">
        <v>0</v>
      </c>
      <c r="I1914" s="2">
        <v>0</v>
      </c>
      <c r="J1914" s="2">
        <v>0</v>
      </c>
      <c r="K1914" s="2">
        <v>0</v>
      </c>
      <c r="L1914" s="2">
        <v>0</v>
      </c>
      <c r="M1914" s="24">
        <f t="shared" si="181"/>
        <v>1524518.4701748199</v>
      </c>
      <c r="N1914" s="18">
        <v>1197481.73</v>
      </c>
      <c r="O1914" s="17">
        <v>0</v>
      </c>
      <c r="P1914" s="17">
        <v>58500</v>
      </c>
      <c r="Q1914" s="33">
        <v>0</v>
      </c>
      <c r="R1914" s="35">
        <v>2182672.25</v>
      </c>
      <c r="S1914" s="40">
        <f t="shared" si="182"/>
        <v>3438653.98</v>
      </c>
      <c r="T1914" s="52">
        <v>0</v>
      </c>
      <c r="U1914" s="64">
        <f t="shared" si="183"/>
        <v>3438653.98</v>
      </c>
      <c r="V1914" s="48">
        <v>58500</v>
      </c>
      <c r="W1914" s="34">
        <v>0</v>
      </c>
      <c r="X1914" s="36">
        <v>1466018.43</v>
      </c>
      <c r="Y1914" s="41">
        <f t="shared" si="184"/>
        <v>1524518.43</v>
      </c>
      <c r="Z1914" s="42">
        <f t="shared" si="185"/>
        <v>1914135.55</v>
      </c>
    </row>
    <row r="1915" spans="1:26" x14ac:dyDescent="0.25">
      <c r="A1915" s="7" t="s">
        <v>2303</v>
      </c>
      <c r="B1915" s="56" t="s">
        <v>2084</v>
      </c>
      <c r="C1915" s="6" t="s">
        <v>2083</v>
      </c>
      <c r="D1915" s="37" t="s">
        <v>2112</v>
      </c>
      <c r="E1915" s="8" t="s">
        <v>2113</v>
      </c>
      <c r="F1915" s="5">
        <v>23397.129247761466</v>
      </c>
      <c r="G1915" s="2">
        <v>60475.999999999985</v>
      </c>
      <c r="H1915" s="2">
        <v>0</v>
      </c>
      <c r="I1915" s="2">
        <v>0</v>
      </c>
      <c r="J1915" s="2">
        <v>0</v>
      </c>
      <c r="K1915" s="2">
        <v>0</v>
      </c>
      <c r="L1915" s="2">
        <v>0</v>
      </c>
      <c r="M1915" s="24">
        <f t="shared" si="181"/>
        <v>83873.129247761448</v>
      </c>
      <c r="N1915" s="18">
        <v>60475.999999999985</v>
      </c>
      <c r="O1915" s="17">
        <v>0</v>
      </c>
      <c r="P1915" s="17">
        <v>4185</v>
      </c>
      <c r="Q1915" s="33">
        <v>0</v>
      </c>
      <c r="R1915" s="35">
        <v>94982.01</v>
      </c>
      <c r="S1915" s="40">
        <f t="shared" si="182"/>
        <v>159643.00999999998</v>
      </c>
      <c r="T1915" s="52">
        <v>0</v>
      </c>
      <c r="U1915" s="64">
        <f t="shared" si="183"/>
        <v>159643.00999999998</v>
      </c>
      <c r="V1915" s="48">
        <v>4185</v>
      </c>
      <c r="W1915" s="34">
        <v>0</v>
      </c>
      <c r="X1915" s="36">
        <v>60476</v>
      </c>
      <c r="Y1915" s="41">
        <f t="shared" si="184"/>
        <v>64661</v>
      </c>
      <c r="Z1915" s="42">
        <f t="shared" si="185"/>
        <v>94982.00999999998</v>
      </c>
    </row>
    <row r="1916" spans="1:26" x14ac:dyDescent="0.25">
      <c r="A1916" s="7" t="s">
        <v>2303</v>
      </c>
      <c r="B1916" s="56" t="s">
        <v>2084</v>
      </c>
      <c r="C1916" s="6" t="s">
        <v>2083</v>
      </c>
      <c r="D1916" s="37" t="s">
        <v>2118</v>
      </c>
      <c r="E1916" s="8" t="s">
        <v>2119</v>
      </c>
      <c r="F1916" s="5">
        <v>0</v>
      </c>
      <c r="G1916" s="2">
        <v>173953.47</v>
      </c>
      <c r="H1916" s="2">
        <v>0</v>
      </c>
      <c r="I1916" s="2">
        <v>0</v>
      </c>
      <c r="J1916" s="2">
        <v>0</v>
      </c>
      <c r="K1916" s="2">
        <v>0</v>
      </c>
      <c r="L1916" s="2">
        <v>0</v>
      </c>
      <c r="M1916" s="24">
        <f t="shared" si="181"/>
        <v>173953.47</v>
      </c>
      <c r="N1916" s="18">
        <v>173953.47</v>
      </c>
      <c r="O1916" s="17">
        <v>0</v>
      </c>
      <c r="P1916" s="17">
        <v>0</v>
      </c>
      <c r="Q1916" s="33">
        <v>0</v>
      </c>
      <c r="R1916" s="35">
        <v>27658.91</v>
      </c>
      <c r="S1916" s="40">
        <f t="shared" si="182"/>
        <v>201612.38</v>
      </c>
      <c r="T1916" s="52">
        <v>0</v>
      </c>
      <c r="U1916" s="64">
        <f t="shared" si="183"/>
        <v>201612.38</v>
      </c>
      <c r="V1916" s="48">
        <v>0</v>
      </c>
      <c r="W1916" s="34">
        <v>0</v>
      </c>
      <c r="X1916" s="36">
        <v>0</v>
      </c>
      <c r="Y1916" s="41">
        <f t="shared" si="184"/>
        <v>0</v>
      </c>
      <c r="Z1916" s="42">
        <f t="shared" si="185"/>
        <v>201612.38</v>
      </c>
    </row>
    <row r="1917" spans="1:26" x14ac:dyDescent="0.25">
      <c r="A1917" s="7" t="s">
        <v>2303</v>
      </c>
      <c r="B1917" s="56" t="s">
        <v>2084</v>
      </c>
      <c r="C1917" s="6" t="s">
        <v>2083</v>
      </c>
      <c r="D1917" s="37" t="s">
        <v>2120</v>
      </c>
      <c r="E1917" s="8" t="s">
        <v>2121</v>
      </c>
      <c r="F1917" s="5">
        <v>19376.794044148406</v>
      </c>
      <c r="G1917" s="2">
        <v>229353.71999999997</v>
      </c>
      <c r="H1917" s="2">
        <v>0</v>
      </c>
      <c r="I1917" s="2">
        <v>0</v>
      </c>
      <c r="J1917" s="2">
        <v>0</v>
      </c>
      <c r="K1917" s="2">
        <v>0</v>
      </c>
      <c r="L1917" s="2">
        <v>0</v>
      </c>
      <c r="M1917" s="24">
        <f t="shared" si="181"/>
        <v>248730.51404414838</v>
      </c>
      <c r="N1917" s="18">
        <v>229353.71999999997</v>
      </c>
      <c r="O1917" s="17">
        <v>0</v>
      </c>
      <c r="P1917" s="17">
        <v>3466</v>
      </c>
      <c r="Q1917" s="33">
        <v>0</v>
      </c>
      <c r="R1917" s="35">
        <v>518483</v>
      </c>
      <c r="S1917" s="40">
        <f t="shared" si="182"/>
        <v>751302.72</v>
      </c>
      <c r="T1917" s="52">
        <v>0</v>
      </c>
      <c r="U1917" s="64">
        <f t="shared" si="183"/>
        <v>751302.72</v>
      </c>
      <c r="V1917" s="48">
        <v>0</v>
      </c>
      <c r="W1917" s="34">
        <v>0</v>
      </c>
      <c r="X1917" s="36">
        <v>0</v>
      </c>
      <c r="Y1917" s="41">
        <f t="shared" si="184"/>
        <v>0</v>
      </c>
      <c r="Z1917" s="42">
        <f t="shared" si="185"/>
        <v>751302.72</v>
      </c>
    </row>
    <row r="1918" spans="1:26" x14ac:dyDescent="0.25">
      <c r="A1918" s="7" t="s">
        <v>2303</v>
      </c>
      <c r="B1918" s="56" t="s">
        <v>2084</v>
      </c>
      <c r="C1918" s="6" t="s">
        <v>2083</v>
      </c>
      <c r="D1918" s="37" t="s">
        <v>2124</v>
      </c>
      <c r="E1918" s="8" t="s">
        <v>2125</v>
      </c>
      <c r="F1918" s="5">
        <v>33652066.455970854</v>
      </c>
      <c r="G1918" s="2">
        <v>53231</v>
      </c>
      <c r="H1918" s="2">
        <v>0</v>
      </c>
      <c r="I1918" s="2">
        <v>0</v>
      </c>
      <c r="J1918" s="2">
        <v>0</v>
      </c>
      <c r="K1918" s="2">
        <v>0</v>
      </c>
      <c r="L1918" s="2">
        <v>0</v>
      </c>
      <c r="M1918" s="24">
        <f t="shared" si="181"/>
        <v>33705297.455970854</v>
      </c>
      <c r="N1918" s="18">
        <v>53231</v>
      </c>
      <c r="O1918" s="17">
        <v>0</v>
      </c>
      <c r="P1918" s="17">
        <v>273085</v>
      </c>
      <c r="Q1918" s="33">
        <v>32125426.971128412</v>
      </c>
      <c r="R1918" s="35">
        <v>445016.76</v>
      </c>
      <c r="S1918" s="40">
        <f t="shared" si="182"/>
        <v>32896759.731128413</v>
      </c>
      <c r="T1918" s="52">
        <v>0</v>
      </c>
      <c r="U1918" s="64">
        <f t="shared" si="183"/>
        <v>32896759.731128413</v>
      </c>
      <c r="V1918" s="48">
        <v>273085</v>
      </c>
      <c r="W1918" s="34">
        <v>32125426.969999999</v>
      </c>
      <c r="X1918" s="36">
        <v>498247.76</v>
      </c>
      <c r="Y1918" s="41">
        <f t="shared" si="184"/>
        <v>32896759.73</v>
      </c>
      <c r="Z1918" s="42">
        <f t="shared" si="185"/>
        <v>1.1284127831459045E-3</v>
      </c>
    </row>
    <row r="1919" spans="1:26" x14ac:dyDescent="0.25">
      <c r="A1919" s="7" t="s">
        <v>2303</v>
      </c>
      <c r="B1919" s="56" t="s">
        <v>2084</v>
      </c>
      <c r="C1919" s="6" t="s">
        <v>2083</v>
      </c>
      <c r="D1919" s="37" t="s">
        <v>2126</v>
      </c>
      <c r="E1919" s="8" t="s">
        <v>2127</v>
      </c>
      <c r="F1919" s="5">
        <v>225817.88174807274</v>
      </c>
      <c r="G1919" s="2">
        <v>397175.00999999989</v>
      </c>
      <c r="H1919" s="2">
        <v>0</v>
      </c>
      <c r="I1919" s="2">
        <v>0</v>
      </c>
      <c r="J1919" s="2">
        <v>0</v>
      </c>
      <c r="K1919" s="2">
        <v>0</v>
      </c>
      <c r="L1919" s="2">
        <v>0</v>
      </c>
      <c r="M1919" s="24">
        <f t="shared" si="181"/>
        <v>622992.89174807258</v>
      </c>
      <c r="N1919" s="18">
        <v>397175.00999999989</v>
      </c>
      <c r="O1919" s="17">
        <v>0</v>
      </c>
      <c r="P1919" s="17">
        <v>19097</v>
      </c>
      <c r="Q1919" s="33">
        <v>119059.56871290278</v>
      </c>
      <c r="R1919" s="35">
        <v>0</v>
      </c>
      <c r="S1919" s="40">
        <f t="shared" si="182"/>
        <v>535331.57871290273</v>
      </c>
      <c r="T1919" s="52">
        <v>0</v>
      </c>
      <c r="U1919" s="64">
        <f t="shared" si="183"/>
        <v>535331.57871290273</v>
      </c>
      <c r="V1919" s="48">
        <v>19097</v>
      </c>
      <c r="W1919" s="34">
        <v>119059.57</v>
      </c>
      <c r="X1919" s="36">
        <v>397175.01</v>
      </c>
      <c r="Y1919" s="41">
        <f t="shared" si="184"/>
        <v>535331.58000000007</v>
      </c>
      <c r="Z1919" s="42">
        <f t="shared" si="185"/>
        <v>-1.2870973441749811E-3</v>
      </c>
    </row>
    <row r="1920" spans="1:26" x14ac:dyDescent="0.25">
      <c r="A1920" s="7" t="s">
        <v>2303</v>
      </c>
      <c r="B1920" s="56" t="s">
        <v>2084</v>
      </c>
      <c r="C1920" s="6" t="s">
        <v>2083</v>
      </c>
      <c r="D1920" s="37" t="s">
        <v>2128</v>
      </c>
      <c r="E1920" s="8" t="s">
        <v>2129</v>
      </c>
      <c r="F1920" s="5">
        <v>9758264.7248029523</v>
      </c>
      <c r="G1920" s="2">
        <v>88597</v>
      </c>
      <c r="H1920" s="2">
        <v>0</v>
      </c>
      <c r="I1920" s="2">
        <v>0</v>
      </c>
      <c r="J1920" s="2">
        <v>0</v>
      </c>
      <c r="K1920" s="2">
        <v>0</v>
      </c>
      <c r="L1920" s="2">
        <v>0</v>
      </c>
      <c r="M1920" s="24">
        <f t="shared" si="181"/>
        <v>9846861.7248029523</v>
      </c>
      <c r="N1920" s="18">
        <v>88597</v>
      </c>
      <c r="O1920" s="17">
        <v>0</v>
      </c>
      <c r="P1920" s="17">
        <v>510277</v>
      </c>
      <c r="Q1920" s="33">
        <v>6905635.7495482713</v>
      </c>
      <c r="R1920" s="35">
        <v>14227768.869999999</v>
      </c>
      <c r="S1920" s="40">
        <f t="shared" si="182"/>
        <v>21732278.619548269</v>
      </c>
      <c r="T1920" s="52">
        <v>0</v>
      </c>
      <c r="U1920" s="64">
        <f t="shared" si="183"/>
        <v>21732278.619548269</v>
      </c>
      <c r="V1920" s="48">
        <v>510277</v>
      </c>
      <c r="W1920" s="34">
        <v>6905635.75</v>
      </c>
      <c r="X1920" s="36">
        <v>2430948.91</v>
      </c>
      <c r="Y1920" s="41">
        <f t="shared" si="184"/>
        <v>9846861.6600000001</v>
      </c>
      <c r="Z1920" s="42">
        <f t="shared" si="185"/>
        <v>11885416.959548268</v>
      </c>
    </row>
    <row r="1921" spans="1:26" x14ac:dyDescent="0.25">
      <c r="A1921" s="7" t="s">
        <v>2303</v>
      </c>
      <c r="B1921" s="56" t="s">
        <v>2084</v>
      </c>
      <c r="C1921" s="6" t="s">
        <v>2083</v>
      </c>
      <c r="D1921" s="37" t="s">
        <v>2132</v>
      </c>
      <c r="E1921" s="8" t="s">
        <v>2133</v>
      </c>
      <c r="F1921" s="5">
        <v>8929.9969277136734</v>
      </c>
      <c r="G1921" s="2">
        <v>50514</v>
      </c>
      <c r="H1921" s="2">
        <v>0</v>
      </c>
      <c r="I1921" s="2">
        <v>0</v>
      </c>
      <c r="J1921" s="2">
        <v>0</v>
      </c>
      <c r="K1921" s="2">
        <v>0</v>
      </c>
      <c r="L1921" s="2">
        <v>0</v>
      </c>
      <c r="M1921" s="24">
        <f t="shared" si="181"/>
        <v>59443.99692771367</v>
      </c>
      <c r="N1921" s="18">
        <v>50514</v>
      </c>
      <c r="O1921" s="17">
        <v>0</v>
      </c>
      <c r="P1921" s="17">
        <v>1597</v>
      </c>
      <c r="Q1921" s="33">
        <v>0</v>
      </c>
      <c r="R1921" s="35">
        <v>0</v>
      </c>
      <c r="S1921" s="40">
        <f t="shared" si="182"/>
        <v>52111</v>
      </c>
      <c r="T1921" s="52">
        <v>0</v>
      </c>
      <c r="U1921" s="64">
        <f t="shared" si="183"/>
        <v>52111</v>
      </c>
      <c r="V1921" s="48">
        <v>1597</v>
      </c>
      <c r="W1921" s="34">
        <v>0</v>
      </c>
      <c r="X1921" s="36">
        <v>50514</v>
      </c>
      <c r="Y1921" s="41">
        <f t="shared" si="184"/>
        <v>52111</v>
      </c>
      <c r="Z1921" s="42">
        <f t="shared" si="185"/>
        <v>0</v>
      </c>
    </row>
    <row r="1922" spans="1:26" x14ac:dyDescent="0.25">
      <c r="A1922" s="7" t="s">
        <v>2303</v>
      </c>
      <c r="B1922" s="56" t="s">
        <v>2084</v>
      </c>
      <c r="C1922" s="6" t="s">
        <v>2083</v>
      </c>
      <c r="D1922" s="37" t="s">
        <v>2134</v>
      </c>
      <c r="E1922" s="8" t="s">
        <v>2135</v>
      </c>
      <c r="F1922" s="5">
        <v>73447.518778226731</v>
      </c>
      <c r="G1922" s="2">
        <v>652477</v>
      </c>
      <c r="H1922" s="2">
        <v>0</v>
      </c>
      <c r="I1922" s="2">
        <v>0</v>
      </c>
      <c r="J1922" s="2">
        <v>0</v>
      </c>
      <c r="K1922" s="2">
        <v>0</v>
      </c>
      <c r="L1922" s="2">
        <v>0</v>
      </c>
      <c r="M1922" s="24">
        <f t="shared" si="181"/>
        <v>725924.51877822669</v>
      </c>
      <c r="N1922" s="18">
        <v>652477</v>
      </c>
      <c r="O1922" s="17">
        <v>0</v>
      </c>
      <c r="P1922" s="17">
        <v>13138</v>
      </c>
      <c r="Q1922" s="33">
        <v>0</v>
      </c>
      <c r="R1922" s="35">
        <v>710011.56</v>
      </c>
      <c r="S1922" s="40">
        <f t="shared" si="182"/>
        <v>1375626.56</v>
      </c>
      <c r="T1922" s="52">
        <v>0</v>
      </c>
      <c r="U1922" s="64">
        <f t="shared" si="183"/>
        <v>1375626.56</v>
      </c>
      <c r="V1922" s="48">
        <v>0</v>
      </c>
      <c r="W1922" s="34">
        <v>0</v>
      </c>
      <c r="X1922" s="36">
        <v>0</v>
      </c>
      <c r="Y1922" s="41">
        <f t="shared" si="184"/>
        <v>0</v>
      </c>
      <c r="Z1922" s="42">
        <f t="shared" si="185"/>
        <v>1375626.56</v>
      </c>
    </row>
    <row r="1923" spans="1:26" x14ac:dyDescent="0.25">
      <c r="A1923" s="7" t="s">
        <v>2303</v>
      </c>
      <c r="B1923" s="56" t="s">
        <v>2084</v>
      </c>
      <c r="C1923" s="6" t="s">
        <v>2083</v>
      </c>
      <c r="D1923" s="37" t="s">
        <v>2138</v>
      </c>
      <c r="E1923" s="8" t="s">
        <v>2139</v>
      </c>
      <c r="F1923" s="5">
        <v>479126.11299413664</v>
      </c>
      <c r="G1923" s="2">
        <v>1281722.1000000001</v>
      </c>
      <c r="H1923" s="2">
        <v>0</v>
      </c>
      <c r="I1923" s="2">
        <v>0</v>
      </c>
      <c r="J1923" s="2">
        <v>0</v>
      </c>
      <c r="K1923" s="2">
        <v>0</v>
      </c>
      <c r="L1923" s="2">
        <v>0</v>
      </c>
      <c r="M1923" s="24">
        <f t="shared" si="181"/>
        <v>1760848.2129941368</v>
      </c>
      <c r="N1923" s="18">
        <v>1281722.1000000001</v>
      </c>
      <c r="O1923" s="17">
        <v>0</v>
      </c>
      <c r="P1923" s="17">
        <v>85706</v>
      </c>
      <c r="Q1923" s="33">
        <v>0</v>
      </c>
      <c r="R1923" s="35">
        <v>1746565.34</v>
      </c>
      <c r="S1923" s="40">
        <f t="shared" si="182"/>
        <v>3113993.4400000004</v>
      </c>
      <c r="T1923" s="52">
        <v>0</v>
      </c>
      <c r="U1923" s="64">
        <f t="shared" si="183"/>
        <v>3113993.4400000004</v>
      </c>
      <c r="V1923" s="48">
        <v>85706</v>
      </c>
      <c r="W1923" s="34">
        <v>0</v>
      </c>
      <c r="X1923" s="36">
        <v>1675142</v>
      </c>
      <c r="Y1923" s="41">
        <f t="shared" si="184"/>
        <v>1760848</v>
      </c>
      <c r="Z1923" s="42">
        <f t="shared" si="185"/>
        <v>1353145.4400000004</v>
      </c>
    </row>
    <row r="1924" spans="1:26" x14ac:dyDescent="0.25">
      <c r="A1924" s="7" t="s">
        <v>2303</v>
      </c>
      <c r="B1924" s="56" t="s">
        <v>2084</v>
      </c>
      <c r="C1924" s="6" t="s">
        <v>2083</v>
      </c>
      <c r="D1924" s="37" t="s">
        <v>2142</v>
      </c>
      <c r="E1924" s="8" t="s">
        <v>2143</v>
      </c>
      <c r="F1924" s="5">
        <v>0</v>
      </c>
      <c r="G1924" s="2">
        <v>16362</v>
      </c>
      <c r="H1924" s="2">
        <v>0</v>
      </c>
      <c r="I1924" s="2">
        <v>0</v>
      </c>
      <c r="J1924" s="2">
        <v>0</v>
      </c>
      <c r="K1924" s="2">
        <v>0</v>
      </c>
      <c r="L1924" s="2">
        <v>0</v>
      </c>
      <c r="M1924" s="24">
        <f t="shared" si="181"/>
        <v>16362</v>
      </c>
      <c r="N1924" s="18">
        <v>16362</v>
      </c>
      <c r="O1924" s="17">
        <v>0</v>
      </c>
      <c r="P1924" s="17">
        <v>0</v>
      </c>
      <c r="Q1924" s="33">
        <v>0</v>
      </c>
      <c r="R1924" s="35">
        <v>0</v>
      </c>
      <c r="S1924" s="40">
        <f t="shared" si="182"/>
        <v>16362</v>
      </c>
      <c r="T1924" s="52">
        <v>0</v>
      </c>
      <c r="U1924" s="64">
        <f t="shared" si="183"/>
        <v>16362</v>
      </c>
      <c r="V1924" s="48">
        <v>0</v>
      </c>
      <c r="W1924" s="34">
        <v>0</v>
      </c>
      <c r="X1924" s="36">
        <v>16362</v>
      </c>
      <c r="Y1924" s="41">
        <f t="shared" si="184"/>
        <v>16362</v>
      </c>
      <c r="Z1924" s="42">
        <f t="shared" si="185"/>
        <v>0</v>
      </c>
    </row>
    <row r="1925" spans="1:26" x14ac:dyDescent="0.25">
      <c r="A1925" s="7" t="s">
        <v>2303</v>
      </c>
      <c r="B1925" s="56" t="s">
        <v>2084</v>
      </c>
      <c r="C1925" s="6" t="s">
        <v>2083</v>
      </c>
      <c r="D1925" s="37" t="s">
        <v>2146</v>
      </c>
      <c r="E1925" s="8" t="s">
        <v>2147</v>
      </c>
      <c r="F1925" s="5">
        <v>32610.810362938169</v>
      </c>
      <c r="G1925" s="2">
        <v>94148.45</v>
      </c>
      <c r="H1925" s="2">
        <v>0</v>
      </c>
      <c r="I1925" s="2">
        <v>0</v>
      </c>
      <c r="J1925" s="2">
        <v>0</v>
      </c>
      <c r="K1925" s="2">
        <v>0</v>
      </c>
      <c r="L1925" s="2">
        <v>0</v>
      </c>
      <c r="M1925" s="24">
        <f t="shared" ref="M1925:M1988" si="186">+F1925+G1925+H1925+I1925+J1925+K1925+L1925</f>
        <v>126759.26036293816</v>
      </c>
      <c r="N1925" s="18">
        <v>94148.45</v>
      </c>
      <c r="O1925" s="17">
        <v>0</v>
      </c>
      <c r="P1925" s="17">
        <v>5833</v>
      </c>
      <c r="Q1925" s="33">
        <v>0</v>
      </c>
      <c r="R1925" s="35">
        <v>1347486.79</v>
      </c>
      <c r="S1925" s="40">
        <f t="shared" si="182"/>
        <v>1447468.24</v>
      </c>
      <c r="T1925" s="52">
        <v>0</v>
      </c>
      <c r="U1925" s="64">
        <f t="shared" si="183"/>
        <v>1447468.24</v>
      </c>
      <c r="V1925" s="48">
        <v>0</v>
      </c>
      <c r="W1925" s="34">
        <v>0</v>
      </c>
      <c r="X1925" s="36">
        <v>0</v>
      </c>
      <c r="Y1925" s="41">
        <f t="shared" si="184"/>
        <v>0</v>
      </c>
      <c r="Z1925" s="42">
        <f t="shared" si="185"/>
        <v>1447468.24</v>
      </c>
    </row>
    <row r="1926" spans="1:26" x14ac:dyDescent="0.25">
      <c r="A1926" s="7" t="s">
        <v>2303</v>
      </c>
      <c r="B1926" s="56" t="s">
        <v>2084</v>
      </c>
      <c r="C1926" s="6" t="s">
        <v>2083</v>
      </c>
      <c r="D1926" s="37" t="s">
        <v>2150</v>
      </c>
      <c r="E1926" s="8" t="s">
        <v>2151</v>
      </c>
      <c r="F1926" s="5">
        <v>49085.008288784753</v>
      </c>
      <c r="G1926" s="2">
        <v>69787.859999999986</v>
      </c>
      <c r="H1926" s="2">
        <v>0</v>
      </c>
      <c r="I1926" s="2">
        <v>0</v>
      </c>
      <c r="J1926" s="2">
        <v>0</v>
      </c>
      <c r="K1926" s="2">
        <v>0</v>
      </c>
      <c r="L1926" s="2">
        <v>0</v>
      </c>
      <c r="M1926" s="24">
        <f t="shared" si="186"/>
        <v>118872.86828878474</v>
      </c>
      <c r="N1926" s="18">
        <v>69787.859999999986</v>
      </c>
      <c r="O1926" s="17">
        <v>0</v>
      </c>
      <c r="P1926" s="17">
        <v>3644</v>
      </c>
      <c r="Q1926" s="33">
        <v>28714.524542031002</v>
      </c>
      <c r="R1926" s="35">
        <v>163.04</v>
      </c>
      <c r="S1926" s="40">
        <f t="shared" ref="S1926:S1989" si="187">+N1926+O1926+P1926+Q1926+R1926</f>
        <v>102309.42454203097</v>
      </c>
      <c r="T1926" s="52">
        <v>0</v>
      </c>
      <c r="U1926" s="64">
        <f t="shared" ref="U1926:U1989" si="188">+S1926+T1926</f>
        <v>102309.42454203097</v>
      </c>
      <c r="V1926" s="48">
        <v>3644</v>
      </c>
      <c r="W1926" s="34">
        <v>28714.52</v>
      </c>
      <c r="X1926" s="36">
        <v>69950.899999999994</v>
      </c>
      <c r="Y1926" s="41">
        <f t="shared" ref="Y1926:Y1989" si="189">+V1926+W1926+X1926</f>
        <v>102309.42</v>
      </c>
      <c r="Z1926" s="42">
        <f t="shared" ref="Z1926:Z1989" si="190">+S1926-Y1926+T1926</f>
        <v>4.5420309761539102E-3</v>
      </c>
    </row>
    <row r="1927" spans="1:26" x14ac:dyDescent="0.25">
      <c r="A1927" s="7" t="s">
        <v>2303</v>
      </c>
      <c r="B1927" s="56" t="s">
        <v>2084</v>
      </c>
      <c r="C1927" s="6" t="s">
        <v>2083</v>
      </c>
      <c r="D1927" s="37" t="s">
        <v>2154</v>
      </c>
      <c r="E1927" s="8" t="s">
        <v>2155</v>
      </c>
      <c r="F1927" s="5">
        <v>172596.75457218336</v>
      </c>
      <c r="G1927" s="2">
        <v>976322</v>
      </c>
      <c r="H1927" s="2">
        <v>0</v>
      </c>
      <c r="I1927" s="2">
        <v>0</v>
      </c>
      <c r="J1927" s="2">
        <v>0</v>
      </c>
      <c r="K1927" s="2">
        <v>0</v>
      </c>
      <c r="L1927" s="2">
        <v>0</v>
      </c>
      <c r="M1927" s="24">
        <f t="shared" si="186"/>
        <v>1148918.7545721834</v>
      </c>
      <c r="N1927" s="18">
        <v>976322</v>
      </c>
      <c r="O1927" s="17">
        <v>0</v>
      </c>
      <c r="P1927" s="17">
        <v>30874</v>
      </c>
      <c r="Q1927" s="33">
        <v>0</v>
      </c>
      <c r="R1927" s="35">
        <v>611595.96</v>
      </c>
      <c r="S1927" s="40">
        <f t="shared" si="187"/>
        <v>1618791.96</v>
      </c>
      <c r="T1927" s="52">
        <v>0</v>
      </c>
      <c r="U1927" s="64">
        <f t="shared" si="188"/>
        <v>1618791.96</v>
      </c>
      <c r="V1927" s="48">
        <v>0</v>
      </c>
      <c r="W1927" s="34">
        <v>0</v>
      </c>
      <c r="X1927" s="36">
        <v>0</v>
      </c>
      <c r="Y1927" s="41">
        <f t="shared" si="189"/>
        <v>0</v>
      </c>
      <c r="Z1927" s="42">
        <f t="shared" si="190"/>
        <v>1618791.96</v>
      </c>
    </row>
    <row r="1928" spans="1:26" x14ac:dyDescent="0.25">
      <c r="A1928" s="7" t="s">
        <v>2303</v>
      </c>
      <c r="B1928" s="56" t="s">
        <v>2084</v>
      </c>
      <c r="C1928" s="6" t="s">
        <v>2083</v>
      </c>
      <c r="D1928" s="37" t="s">
        <v>2156</v>
      </c>
      <c r="E1928" s="8" t="s">
        <v>2157</v>
      </c>
      <c r="F1928" s="5">
        <v>2741341.7081035622</v>
      </c>
      <c r="G1928" s="2">
        <v>0</v>
      </c>
      <c r="H1928" s="2">
        <v>50899.629999999655</v>
      </c>
      <c r="I1928" s="2">
        <v>0</v>
      </c>
      <c r="J1928" s="2">
        <v>0</v>
      </c>
      <c r="K1928" s="2">
        <v>0</v>
      </c>
      <c r="L1928" s="2">
        <v>0</v>
      </c>
      <c r="M1928" s="24">
        <f t="shared" si="186"/>
        <v>2792241.3381035617</v>
      </c>
      <c r="N1928" s="18">
        <v>0</v>
      </c>
      <c r="O1928" s="17">
        <v>50899.629999999655</v>
      </c>
      <c r="P1928" s="17">
        <v>159825</v>
      </c>
      <c r="Q1928" s="33">
        <v>1847862.3010832788</v>
      </c>
      <c r="R1928" s="35">
        <v>683716.15</v>
      </c>
      <c r="S1928" s="40">
        <f t="shared" si="187"/>
        <v>2742303.0810832786</v>
      </c>
      <c r="T1928" s="52">
        <v>0</v>
      </c>
      <c r="U1928" s="64">
        <f t="shared" si="188"/>
        <v>2742303.0810832786</v>
      </c>
      <c r="V1928" s="48">
        <v>159825</v>
      </c>
      <c r="W1928" s="34">
        <v>1847862</v>
      </c>
      <c r="X1928" s="36">
        <v>715643.87</v>
      </c>
      <c r="Y1928" s="41">
        <f t="shared" si="189"/>
        <v>2723330.87</v>
      </c>
      <c r="Z1928" s="42">
        <f t="shared" si="190"/>
        <v>18972.211083278526</v>
      </c>
    </row>
    <row r="1929" spans="1:26" x14ac:dyDescent="0.25">
      <c r="A1929" s="7" t="s">
        <v>2303</v>
      </c>
      <c r="B1929" s="56" t="s">
        <v>2084</v>
      </c>
      <c r="C1929" s="6" t="s">
        <v>2083</v>
      </c>
      <c r="D1929" s="37" t="s">
        <v>2162</v>
      </c>
      <c r="E1929" s="8" t="s">
        <v>2163</v>
      </c>
      <c r="F1929" s="5">
        <v>554041.93272439833</v>
      </c>
      <c r="G1929" s="2">
        <v>925859.2</v>
      </c>
      <c r="H1929" s="2">
        <v>0</v>
      </c>
      <c r="I1929" s="2">
        <v>0</v>
      </c>
      <c r="J1929" s="2">
        <v>0</v>
      </c>
      <c r="K1929" s="2">
        <v>0</v>
      </c>
      <c r="L1929" s="2">
        <v>0</v>
      </c>
      <c r="M1929" s="24">
        <f t="shared" si="186"/>
        <v>1479901.1327243983</v>
      </c>
      <c r="N1929" s="18">
        <v>925859.2</v>
      </c>
      <c r="O1929" s="17">
        <v>0</v>
      </c>
      <c r="P1929" s="17">
        <v>99107</v>
      </c>
      <c r="Q1929" s="33">
        <v>0</v>
      </c>
      <c r="R1929" s="35">
        <v>1500523.74</v>
      </c>
      <c r="S1929" s="40">
        <f t="shared" si="187"/>
        <v>2525489.94</v>
      </c>
      <c r="T1929" s="52">
        <v>0</v>
      </c>
      <c r="U1929" s="64">
        <f t="shared" si="188"/>
        <v>2525489.94</v>
      </c>
      <c r="V1929" s="48">
        <v>0</v>
      </c>
      <c r="W1929" s="34">
        <v>0</v>
      </c>
      <c r="X1929" s="36">
        <v>1380794</v>
      </c>
      <c r="Y1929" s="41">
        <f t="shared" si="189"/>
        <v>1380794</v>
      </c>
      <c r="Z1929" s="42">
        <f t="shared" si="190"/>
        <v>1144695.94</v>
      </c>
    </row>
    <row r="1930" spans="1:26" x14ac:dyDescent="0.25">
      <c r="A1930" s="7" t="s">
        <v>2303</v>
      </c>
      <c r="B1930" s="56" t="s">
        <v>2084</v>
      </c>
      <c r="C1930" s="6" t="s">
        <v>2083</v>
      </c>
      <c r="D1930" s="37" t="s">
        <v>2164</v>
      </c>
      <c r="E1930" s="8" t="s">
        <v>2165</v>
      </c>
      <c r="F1930" s="5">
        <v>140764.81758845338</v>
      </c>
      <c r="G1930" s="2">
        <v>799364.4</v>
      </c>
      <c r="H1930" s="2">
        <v>0</v>
      </c>
      <c r="I1930" s="2">
        <v>0</v>
      </c>
      <c r="J1930" s="2">
        <v>0</v>
      </c>
      <c r="K1930" s="2">
        <v>0</v>
      </c>
      <c r="L1930" s="2">
        <v>0</v>
      </c>
      <c r="M1930" s="24">
        <f t="shared" si="186"/>
        <v>940129.21758845344</v>
      </c>
      <c r="N1930" s="18">
        <v>799364.4</v>
      </c>
      <c r="O1930" s="17">
        <v>0</v>
      </c>
      <c r="P1930" s="17">
        <v>25180</v>
      </c>
      <c r="Q1930" s="33">
        <v>0</v>
      </c>
      <c r="R1930" s="35">
        <v>627609.56000000006</v>
      </c>
      <c r="S1930" s="40">
        <f t="shared" si="187"/>
        <v>1452153.96</v>
      </c>
      <c r="T1930" s="52">
        <v>0</v>
      </c>
      <c r="U1930" s="64">
        <f t="shared" si="188"/>
        <v>1452153.96</v>
      </c>
      <c r="V1930" s="48">
        <v>0</v>
      </c>
      <c r="W1930" s="34">
        <v>0</v>
      </c>
      <c r="X1930" s="36">
        <v>0</v>
      </c>
      <c r="Y1930" s="41">
        <f t="shared" si="189"/>
        <v>0</v>
      </c>
      <c r="Z1930" s="42">
        <f t="shared" si="190"/>
        <v>1452153.96</v>
      </c>
    </row>
    <row r="1931" spans="1:26" x14ac:dyDescent="0.25">
      <c r="A1931" s="7" t="s">
        <v>2303</v>
      </c>
      <c r="B1931" s="56" t="s">
        <v>2084</v>
      </c>
      <c r="C1931" s="6" t="s">
        <v>2083</v>
      </c>
      <c r="D1931" s="37" t="s">
        <v>2166</v>
      </c>
      <c r="E1931" s="8" t="s">
        <v>2167</v>
      </c>
      <c r="F1931" s="5">
        <v>59647208.441462293</v>
      </c>
      <c r="G1931" s="2">
        <v>61369625.184317216</v>
      </c>
      <c r="H1931" s="2">
        <v>49972348.405682795</v>
      </c>
      <c r="I1931" s="2">
        <v>0</v>
      </c>
      <c r="J1931" s="2">
        <v>0</v>
      </c>
      <c r="K1931" s="2">
        <v>0</v>
      </c>
      <c r="L1931" s="2">
        <v>0</v>
      </c>
      <c r="M1931" s="24">
        <f t="shared" si="186"/>
        <v>170989182.03146231</v>
      </c>
      <c r="N1931" s="18">
        <v>61369625.184317216</v>
      </c>
      <c r="O1931" s="17">
        <v>49972348.405682795</v>
      </c>
      <c r="P1931" s="17">
        <v>10669672</v>
      </c>
      <c r="Q1931" s="33">
        <v>0</v>
      </c>
      <c r="R1931" s="35">
        <v>58268542.420000002</v>
      </c>
      <c r="S1931" s="40">
        <f t="shared" si="187"/>
        <v>180280188.00999999</v>
      </c>
      <c r="T1931" s="52">
        <v>0</v>
      </c>
      <c r="U1931" s="64">
        <f t="shared" si="188"/>
        <v>180280188.00999999</v>
      </c>
      <c r="V1931" s="48">
        <v>10669672</v>
      </c>
      <c r="W1931" s="34">
        <v>0</v>
      </c>
      <c r="X1931" s="36">
        <v>151532606.63</v>
      </c>
      <c r="Y1931" s="41">
        <f t="shared" si="189"/>
        <v>162202278.63</v>
      </c>
      <c r="Z1931" s="42">
        <f t="shared" si="190"/>
        <v>18077909.379999995</v>
      </c>
    </row>
    <row r="1932" spans="1:26" x14ac:dyDescent="0.25">
      <c r="A1932" s="7" t="s">
        <v>2303</v>
      </c>
      <c r="B1932" s="56" t="s">
        <v>2084</v>
      </c>
      <c r="C1932" s="6" t="s">
        <v>2083</v>
      </c>
      <c r="D1932" s="37" t="s">
        <v>2168</v>
      </c>
      <c r="E1932" s="8" t="s">
        <v>2169</v>
      </c>
      <c r="F1932" s="5">
        <v>88462.628914594825</v>
      </c>
      <c r="G1932" s="2">
        <v>406358.61</v>
      </c>
      <c r="H1932" s="2">
        <v>0</v>
      </c>
      <c r="I1932" s="2">
        <v>0</v>
      </c>
      <c r="J1932" s="2">
        <v>0</v>
      </c>
      <c r="K1932" s="2">
        <v>0</v>
      </c>
      <c r="L1932" s="2">
        <v>0</v>
      </c>
      <c r="M1932" s="24">
        <f t="shared" si="186"/>
        <v>494821.23891459481</v>
      </c>
      <c r="N1932" s="18">
        <v>406358.61</v>
      </c>
      <c r="O1932" s="17">
        <v>0</v>
      </c>
      <c r="P1932" s="17">
        <v>15824</v>
      </c>
      <c r="Q1932" s="33">
        <v>0</v>
      </c>
      <c r="R1932" s="35">
        <v>0</v>
      </c>
      <c r="S1932" s="40">
        <f t="shared" si="187"/>
        <v>422182.61</v>
      </c>
      <c r="T1932" s="52">
        <v>0</v>
      </c>
      <c r="U1932" s="64">
        <f t="shared" si="188"/>
        <v>422182.61</v>
      </c>
      <c r="V1932" s="48">
        <v>0</v>
      </c>
      <c r="W1932" s="34">
        <v>0</v>
      </c>
      <c r="X1932" s="36">
        <v>0</v>
      </c>
      <c r="Y1932" s="41">
        <f t="shared" si="189"/>
        <v>0</v>
      </c>
      <c r="Z1932" s="42">
        <f t="shared" si="190"/>
        <v>422182.61</v>
      </c>
    </row>
    <row r="1933" spans="1:26" x14ac:dyDescent="0.25">
      <c r="A1933" s="7" t="s">
        <v>2303</v>
      </c>
      <c r="B1933" s="56" t="s">
        <v>2171</v>
      </c>
      <c r="C1933" s="6" t="s">
        <v>2170</v>
      </c>
      <c r="D1933" s="37" t="s">
        <v>2171</v>
      </c>
      <c r="E1933" s="8" t="s">
        <v>2345</v>
      </c>
      <c r="F1933" s="5">
        <v>59825012671.862381</v>
      </c>
      <c r="G1933" s="2">
        <v>0</v>
      </c>
      <c r="H1933" s="2">
        <v>15442570816.020035</v>
      </c>
      <c r="I1933" s="2">
        <v>0</v>
      </c>
      <c r="J1933" s="2">
        <v>0</v>
      </c>
      <c r="K1933" s="2">
        <v>0</v>
      </c>
      <c r="L1933" s="2">
        <v>0</v>
      </c>
      <c r="M1933" s="24">
        <f t="shared" si="186"/>
        <v>75267583487.882416</v>
      </c>
      <c r="N1933" s="18">
        <v>0</v>
      </c>
      <c r="O1933" s="17">
        <v>15442570816.020035</v>
      </c>
      <c r="P1933" s="17">
        <v>8987984488</v>
      </c>
      <c r="Q1933" s="33">
        <v>9579028041.4766445</v>
      </c>
      <c r="R1933" s="35">
        <v>41909162760.010002</v>
      </c>
      <c r="S1933" s="40">
        <f t="shared" si="187"/>
        <v>75918746105.506683</v>
      </c>
      <c r="T1933" s="52">
        <v>0</v>
      </c>
      <c r="U1933" s="64">
        <f t="shared" si="188"/>
        <v>75918746105.506683</v>
      </c>
      <c r="V1933" s="48">
        <v>8987984488</v>
      </c>
      <c r="W1933" s="34">
        <v>9579028041</v>
      </c>
      <c r="X1933" s="36">
        <v>51012971534.699997</v>
      </c>
      <c r="Y1933" s="41">
        <f t="shared" si="189"/>
        <v>69579984063.699997</v>
      </c>
      <c r="Z1933" s="42">
        <f>+S1933-Y1933+T1933</f>
        <v>6338762041.8066864</v>
      </c>
    </row>
    <row r="1934" spans="1:26" x14ac:dyDescent="0.25">
      <c r="A1934" s="7" t="s">
        <v>2303</v>
      </c>
      <c r="B1934" s="56" t="s">
        <v>2171</v>
      </c>
      <c r="C1934" s="6" t="s">
        <v>2170</v>
      </c>
      <c r="D1934" s="37" t="s">
        <v>2173</v>
      </c>
      <c r="E1934" s="8" t="s">
        <v>2174</v>
      </c>
      <c r="F1934" s="5">
        <v>22254202195.660263</v>
      </c>
      <c r="G1934" s="2">
        <v>0</v>
      </c>
      <c r="H1934" s="2">
        <v>10357811585.639999</v>
      </c>
      <c r="I1934" s="2">
        <v>0</v>
      </c>
      <c r="J1934" s="2">
        <v>0</v>
      </c>
      <c r="K1934" s="2">
        <v>0</v>
      </c>
      <c r="L1934" s="2">
        <v>0</v>
      </c>
      <c r="M1934" s="24">
        <f t="shared" si="186"/>
        <v>32612013781.300262</v>
      </c>
      <c r="N1934" s="18">
        <v>0</v>
      </c>
      <c r="O1934" s="17">
        <v>10357811585.639999</v>
      </c>
      <c r="P1934" s="17">
        <v>3456573007</v>
      </c>
      <c r="Q1934" s="33">
        <v>2930747153.0312648</v>
      </c>
      <c r="R1934" s="35">
        <v>13820656391.379999</v>
      </c>
      <c r="S1934" s="40">
        <f t="shared" si="187"/>
        <v>30565788137.051262</v>
      </c>
      <c r="T1934" s="52">
        <v>0</v>
      </c>
      <c r="U1934" s="64">
        <f t="shared" si="188"/>
        <v>30565788137.051262</v>
      </c>
      <c r="V1934" s="48">
        <v>3456573007</v>
      </c>
      <c r="W1934" s="34">
        <v>2930747153</v>
      </c>
      <c r="X1934" s="36">
        <v>23443018382.919998</v>
      </c>
      <c r="Y1934" s="41">
        <f t="shared" si="189"/>
        <v>29830338542.919998</v>
      </c>
      <c r="Z1934" s="42">
        <f t="shared" si="190"/>
        <v>735449594.13126373</v>
      </c>
    </row>
    <row r="1935" spans="1:26" x14ac:dyDescent="0.25">
      <c r="A1935" s="7" t="s">
        <v>2303</v>
      </c>
      <c r="B1935" s="56" t="s">
        <v>2171</v>
      </c>
      <c r="C1935" s="6" t="s">
        <v>2170</v>
      </c>
      <c r="D1935" s="37" t="s">
        <v>2175</v>
      </c>
      <c r="E1935" s="8" t="s">
        <v>2176</v>
      </c>
      <c r="F1935" s="5">
        <v>6259467549.7888613</v>
      </c>
      <c r="G1935" s="2">
        <v>65985803.923322678</v>
      </c>
      <c r="H1935" s="2">
        <v>1779773375.4466801</v>
      </c>
      <c r="I1935" s="2">
        <v>0</v>
      </c>
      <c r="J1935" s="2">
        <v>0</v>
      </c>
      <c r="K1935" s="2">
        <v>0</v>
      </c>
      <c r="L1935" s="2">
        <v>0</v>
      </c>
      <c r="M1935" s="24">
        <f t="shared" si="186"/>
        <v>8105226729.158864</v>
      </c>
      <c r="N1935" s="18">
        <v>65985803.923322678</v>
      </c>
      <c r="O1935" s="17">
        <v>1779773375.4466801</v>
      </c>
      <c r="P1935" s="17">
        <v>937082395</v>
      </c>
      <c r="Q1935" s="33">
        <v>1020848403.2608043</v>
      </c>
      <c r="R1935" s="35">
        <v>4434660628.8800001</v>
      </c>
      <c r="S1935" s="40">
        <f t="shared" si="187"/>
        <v>8238350606.510807</v>
      </c>
      <c r="T1935" s="52">
        <v>0</v>
      </c>
      <c r="U1935" s="64">
        <f t="shared" si="188"/>
        <v>8238350606.510807</v>
      </c>
      <c r="V1935" s="48">
        <v>937082395</v>
      </c>
      <c r="W1935" s="34">
        <v>1020848403</v>
      </c>
      <c r="X1935" s="36">
        <v>6064219753.5100002</v>
      </c>
      <c r="Y1935" s="41">
        <f t="shared" si="189"/>
        <v>8022150551.5100002</v>
      </c>
      <c r="Z1935" s="42">
        <f t="shared" si="190"/>
        <v>216200055.00080681</v>
      </c>
    </row>
    <row r="1936" spans="1:26" x14ac:dyDescent="0.25">
      <c r="A1936" s="7" t="s">
        <v>2303</v>
      </c>
      <c r="B1936" s="56" t="s">
        <v>2171</v>
      </c>
      <c r="C1936" s="6" t="s">
        <v>2170</v>
      </c>
      <c r="D1936" s="37" t="s">
        <v>2183</v>
      </c>
      <c r="E1936" s="8" t="s">
        <v>2184</v>
      </c>
      <c r="F1936" s="5">
        <v>350667774.34104395</v>
      </c>
      <c r="G1936" s="2">
        <v>0</v>
      </c>
      <c r="H1936" s="2">
        <v>19323564.019999981</v>
      </c>
      <c r="I1936" s="2">
        <v>0</v>
      </c>
      <c r="J1936" s="2">
        <v>0</v>
      </c>
      <c r="K1936" s="2">
        <v>0</v>
      </c>
      <c r="L1936" s="2">
        <v>0</v>
      </c>
      <c r="M1936" s="24">
        <f t="shared" si="186"/>
        <v>369991338.36104393</v>
      </c>
      <c r="N1936" s="18">
        <v>0</v>
      </c>
      <c r="O1936" s="17">
        <v>19323564.019999981</v>
      </c>
      <c r="P1936" s="17">
        <v>56033513</v>
      </c>
      <c r="Q1936" s="33">
        <v>37420789.719053343</v>
      </c>
      <c r="R1936" s="35">
        <v>147195355.37</v>
      </c>
      <c r="S1936" s="40">
        <f t="shared" si="187"/>
        <v>259973222.10905331</v>
      </c>
      <c r="T1936" s="52">
        <v>0</v>
      </c>
      <c r="U1936" s="64">
        <f t="shared" si="188"/>
        <v>259973222.10905331</v>
      </c>
      <c r="V1936" s="48">
        <v>56033513</v>
      </c>
      <c r="W1936" s="34">
        <v>37420789.719999999</v>
      </c>
      <c r="X1936" s="36">
        <v>165846667.86000001</v>
      </c>
      <c r="Y1936" s="41">
        <f t="shared" si="189"/>
        <v>259300970.58000001</v>
      </c>
      <c r="Z1936" s="42">
        <f t="shared" si="190"/>
        <v>672251.52905330062</v>
      </c>
    </row>
    <row r="1937" spans="1:26" x14ac:dyDescent="0.25">
      <c r="A1937" s="7" t="s">
        <v>2303</v>
      </c>
      <c r="B1937" s="56" t="s">
        <v>2171</v>
      </c>
      <c r="C1937" s="6" t="s">
        <v>2170</v>
      </c>
      <c r="D1937" s="37" t="s">
        <v>2185</v>
      </c>
      <c r="E1937" s="8" t="s">
        <v>2186</v>
      </c>
      <c r="F1937" s="5">
        <v>1093543.9695100826</v>
      </c>
      <c r="G1937" s="2">
        <v>3748583.9987745881</v>
      </c>
      <c r="H1937" s="2">
        <v>1567886.2512254119</v>
      </c>
      <c r="I1937" s="2">
        <v>0</v>
      </c>
      <c r="J1937" s="2">
        <v>0</v>
      </c>
      <c r="K1937" s="2">
        <v>0</v>
      </c>
      <c r="L1937" s="2">
        <v>0</v>
      </c>
      <c r="M1937" s="24">
        <f t="shared" si="186"/>
        <v>6410014.2195100822</v>
      </c>
      <c r="N1937" s="18">
        <v>3748583.9987745881</v>
      </c>
      <c r="O1937" s="17">
        <v>1567886.2512254119</v>
      </c>
      <c r="P1937" s="17">
        <v>195613</v>
      </c>
      <c r="Q1937" s="33">
        <v>0</v>
      </c>
      <c r="R1937" s="35">
        <v>4667734.47</v>
      </c>
      <c r="S1937" s="40">
        <f t="shared" si="187"/>
        <v>10179817.719999999</v>
      </c>
      <c r="T1937" s="52">
        <v>0</v>
      </c>
      <c r="U1937" s="64">
        <f t="shared" si="188"/>
        <v>10179817.719999999</v>
      </c>
      <c r="V1937" s="48">
        <v>195613</v>
      </c>
      <c r="W1937" s="34">
        <v>0</v>
      </c>
      <c r="X1937" s="36">
        <v>6214401</v>
      </c>
      <c r="Y1937" s="41">
        <f t="shared" si="189"/>
        <v>6410014</v>
      </c>
      <c r="Z1937" s="42">
        <f t="shared" si="190"/>
        <v>3769803.7199999988</v>
      </c>
    </row>
    <row r="1938" spans="1:26" x14ac:dyDescent="0.25">
      <c r="A1938" s="7" t="s">
        <v>2303</v>
      </c>
      <c r="B1938" s="56" t="s">
        <v>2188</v>
      </c>
      <c r="C1938" s="6" t="s">
        <v>2187</v>
      </c>
      <c r="D1938" s="37" t="s">
        <v>2188</v>
      </c>
      <c r="E1938" s="8" t="s">
        <v>2346</v>
      </c>
      <c r="F1938" s="5">
        <v>154828635909.22333</v>
      </c>
      <c r="G1938" s="2">
        <v>0</v>
      </c>
      <c r="H1938" s="2">
        <v>40238936393.590088</v>
      </c>
      <c r="I1938" s="2">
        <v>0</v>
      </c>
      <c r="J1938" s="2">
        <v>0</v>
      </c>
      <c r="K1938" s="2">
        <v>0</v>
      </c>
      <c r="L1938" s="2">
        <v>0</v>
      </c>
      <c r="M1938" s="24">
        <f t="shared" si="186"/>
        <v>195067572302.81342</v>
      </c>
      <c r="N1938" s="18">
        <v>0</v>
      </c>
      <c r="O1938" s="17">
        <v>40238936393.590088</v>
      </c>
      <c r="P1938" s="17">
        <v>23476379287</v>
      </c>
      <c r="Q1938" s="33">
        <v>23587444476.778694</v>
      </c>
      <c r="R1938" s="35">
        <v>175385170414.51001</v>
      </c>
      <c r="S1938" s="40">
        <f t="shared" si="187"/>
        <v>262687930571.87878</v>
      </c>
      <c r="T1938" s="52">
        <v>0</v>
      </c>
      <c r="U1938" s="64">
        <f t="shared" si="188"/>
        <v>262687930571.87878</v>
      </c>
      <c r="V1938" s="48">
        <v>23476379287</v>
      </c>
      <c r="W1938" s="34">
        <v>23587444476.779999</v>
      </c>
      <c r="X1938" s="36">
        <v>148003748539</v>
      </c>
      <c r="Y1938" s="41">
        <f t="shared" si="189"/>
        <v>195067572302.78</v>
      </c>
      <c r="Z1938" s="42">
        <f t="shared" si="190"/>
        <v>67620358269.098785</v>
      </c>
    </row>
    <row r="1939" spans="1:26" x14ac:dyDescent="0.25">
      <c r="A1939" s="7" t="s">
        <v>2303</v>
      </c>
      <c r="B1939" s="56" t="s">
        <v>2188</v>
      </c>
      <c r="C1939" s="6" t="s">
        <v>2187</v>
      </c>
      <c r="D1939" s="37" t="s">
        <v>2190</v>
      </c>
      <c r="E1939" s="8" t="s">
        <v>2191</v>
      </c>
      <c r="F1939" s="5">
        <v>10371387360.340393</v>
      </c>
      <c r="G1939" s="2">
        <v>0</v>
      </c>
      <c r="H1939" s="2">
        <v>1216486646.7800026</v>
      </c>
      <c r="I1939" s="2">
        <v>0</v>
      </c>
      <c r="J1939" s="2">
        <v>0</v>
      </c>
      <c r="K1939" s="2">
        <v>0</v>
      </c>
      <c r="L1939" s="2">
        <v>0</v>
      </c>
      <c r="M1939" s="24">
        <f t="shared" si="186"/>
        <v>11587874007.120396</v>
      </c>
      <c r="N1939" s="18">
        <v>0</v>
      </c>
      <c r="O1939" s="17">
        <v>1216486646.7800026</v>
      </c>
      <c r="P1939" s="17">
        <v>1290828598</v>
      </c>
      <c r="Q1939" s="33">
        <v>3155202909.8222361</v>
      </c>
      <c r="R1939" s="35">
        <v>16196175403.469999</v>
      </c>
      <c r="S1939" s="40">
        <f t="shared" si="187"/>
        <v>21858693558.072239</v>
      </c>
      <c r="T1939" s="52">
        <v>0</v>
      </c>
      <c r="U1939" s="64">
        <f t="shared" si="188"/>
        <v>21858693558.072239</v>
      </c>
      <c r="V1939" s="48">
        <v>1290828598</v>
      </c>
      <c r="W1939" s="34">
        <v>3155202909.8200002</v>
      </c>
      <c r="X1939" s="36">
        <v>7141842499</v>
      </c>
      <c r="Y1939" s="41">
        <f t="shared" si="189"/>
        <v>11587874006.82</v>
      </c>
      <c r="Z1939" s="42">
        <f t="shared" si="190"/>
        <v>10270819551.252239</v>
      </c>
    </row>
    <row r="1940" spans="1:26" x14ac:dyDescent="0.25">
      <c r="A1940" s="7" t="s">
        <v>2303</v>
      </c>
      <c r="B1940" s="56" t="s">
        <v>2188</v>
      </c>
      <c r="C1940" s="6" t="s">
        <v>2187</v>
      </c>
      <c r="D1940" s="37" t="s">
        <v>2192</v>
      </c>
      <c r="E1940" s="8" t="s">
        <v>2193</v>
      </c>
      <c r="F1940" s="5">
        <v>17478358007.495506</v>
      </c>
      <c r="G1940" s="2">
        <v>0</v>
      </c>
      <c r="H1940" s="2">
        <v>1078328779.9399986</v>
      </c>
      <c r="I1940" s="2">
        <v>0</v>
      </c>
      <c r="J1940" s="2">
        <v>0</v>
      </c>
      <c r="K1940" s="2">
        <v>0</v>
      </c>
      <c r="L1940" s="2">
        <v>0</v>
      </c>
      <c r="M1940" s="24">
        <f t="shared" si="186"/>
        <v>18556686787.435505</v>
      </c>
      <c r="N1940" s="18">
        <v>0</v>
      </c>
      <c r="O1940" s="17">
        <v>1078328779.9399986</v>
      </c>
      <c r="P1940" s="17">
        <v>2597080446</v>
      </c>
      <c r="Q1940" s="33">
        <v>2959767736.4582376</v>
      </c>
      <c r="R1940" s="35">
        <v>12550739321.450001</v>
      </c>
      <c r="S1940" s="40">
        <f t="shared" si="187"/>
        <v>19185916283.848236</v>
      </c>
      <c r="T1940" s="52">
        <v>0</v>
      </c>
      <c r="U1940" s="64">
        <f t="shared" si="188"/>
        <v>19185916283.848236</v>
      </c>
      <c r="V1940" s="48">
        <v>2597080446</v>
      </c>
      <c r="W1940" s="34">
        <v>2959767736</v>
      </c>
      <c r="X1940" s="36">
        <v>12999838606</v>
      </c>
      <c r="Y1940" s="41">
        <f t="shared" si="189"/>
        <v>18556686788</v>
      </c>
      <c r="Z1940" s="42">
        <f t="shared" si="190"/>
        <v>629229495.84823608</v>
      </c>
    </row>
    <row r="1941" spans="1:26" x14ac:dyDescent="0.25">
      <c r="A1941" s="7" t="s">
        <v>2303</v>
      </c>
      <c r="B1941" s="56" t="s">
        <v>2188</v>
      </c>
      <c r="C1941" s="6" t="s">
        <v>2187</v>
      </c>
      <c r="D1941" s="37" t="s">
        <v>2196</v>
      </c>
      <c r="E1941" s="8" t="s">
        <v>2197</v>
      </c>
      <c r="F1941" s="5">
        <v>9037.4807565937845</v>
      </c>
      <c r="G1941" s="2">
        <v>5535042.9699999997</v>
      </c>
      <c r="H1941" s="2">
        <v>0</v>
      </c>
      <c r="I1941" s="2">
        <v>0</v>
      </c>
      <c r="J1941" s="2">
        <v>0</v>
      </c>
      <c r="K1941" s="2">
        <v>0</v>
      </c>
      <c r="L1941" s="2">
        <v>0</v>
      </c>
      <c r="M1941" s="24">
        <f t="shared" si="186"/>
        <v>5544080.4507565936</v>
      </c>
      <c r="N1941" s="18">
        <v>5535042.9699999997</v>
      </c>
      <c r="O1941" s="17">
        <v>0</v>
      </c>
      <c r="P1941" s="17">
        <v>1617</v>
      </c>
      <c r="Q1941" s="33">
        <v>0</v>
      </c>
      <c r="R1941" s="35">
        <v>536752.26</v>
      </c>
      <c r="S1941" s="40">
        <f t="shared" si="187"/>
        <v>6073412.2299999995</v>
      </c>
      <c r="T1941" s="52">
        <v>0</v>
      </c>
      <c r="U1941" s="64">
        <f t="shared" si="188"/>
        <v>6073412.2299999995</v>
      </c>
      <c r="V1941" s="48">
        <v>0</v>
      </c>
      <c r="W1941" s="34">
        <v>0</v>
      </c>
      <c r="X1941" s="36">
        <v>0</v>
      </c>
      <c r="Y1941" s="41">
        <f t="shared" si="189"/>
        <v>0</v>
      </c>
      <c r="Z1941" s="42">
        <f t="shared" si="190"/>
        <v>6073412.2299999995</v>
      </c>
    </row>
    <row r="1942" spans="1:26" x14ac:dyDescent="0.25">
      <c r="A1942" s="7" t="s">
        <v>2303</v>
      </c>
      <c r="B1942" s="56" t="s">
        <v>2188</v>
      </c>
      <c r="C1942" s="6" t="s">
        <v>2187</v>
      </c>
      <c r="D1942" s="37" t="s">
        <v>2200</v>
      </c>
      <c r="E1942" s="8" t="s">
        <v>2201</v>
      </c>
      <c r="F1942" s="5">
        <v>4756533699.2051811</v>
      </c>
      <c r="G1942" s="2">
        <v>1602734760.494627</v>
      </c>
      <c r="H1942" s="2">
        <v>839914673.11537361</v>
      </c>
      <c r="I1942" s="2">
        <v>0</v>
      </c>
      <c r="J1942" s="2">
        <v>0</v>
      </c>
      <c r="K1942" s="2">
        <v>0</v>
      </c>
      <c r="L1942" s="2">
        <v>0</v>
      </c>
      <c r="M1942" s="24">
        <f t="shared" si="186"/>
        <v>7199183132.8151817</v>
      </c>
      <c r="N1942" s="18">
        <v>1602734760.494627</v>
      </c>
      <c r="O1942" s="17">
        <v>839914673.11537361</v>
      </c>
      <c r="P1942" s="17">
        <v>780529491</v>
      </c>
      <c r="Q1942" s="33">
        <v>393100176.06040621</v>
      </c>
      <c r="R1942" s="35">
        <v>2564009159.3200002</v>
      </c>
      <c r="S1942" s="40">
        <f t="shared" si="187"/>
        <v>6180288259.990407</v>
      </c>
      <c r="T1942" s="52">
        <v>0</v>
      </c>
      <c r="U1942" s="64">
        <f t="shared" si="188"/>
        <v>6180288259.990407</v>
      </c>
      <c r="V1942" s="48">
        <v>780529491</v>
      </c>
      <c r="W1942" s="34">
        <v>393100176</v>
      </c>
      <c r="X1942" s="36">
        <v>4899935947.8500004</v>
      </c>
      <c r="Y1942" s="41">
        <f t="shared" si="189"/>
        <v>6073565614.8500004</v>
      </c>
      <c r="Z1942" s="42">
        <f t="shared" si="190"/>
        <v>106722645.14040661</v>
      </c>
    </row>
    <row r="1943" spans="1:26" x14ac:dyDescent="0.25">
      <c r="A1943" s="7" t="s">
        <v>2303</v>
      </c>
      <c r="B1943" s="56" t="s">
        <v>2188</v>
      </c>
      <c r="C1943" s="6" t="s">
        <v>2187</v>
      </c>
      <c r="D1943" s="37" t="s">
        <v>2202</v>
      </c>
      <c r="E1943" s="8" t="s">
        <v>2203</v>
      </c>
      <c r="F1943" s="5">
        <v>453992165.29857165</v>
      </c>
      <c r="G1943" s="2">
        <v>0</v>
      </c>
      <c r="H1943" s="2">
        <v>100901910.56000012</v>
      </c>
      <c r="I1943" s="2">
        <v>0</v>
      </c>
      <c r="J1943" s="2">
        <v>0</v>
      </c>
      <c r="K1943" s="2">
        <v>0</v>
      </c>
      <c r="L1943" s="2">
        <v>0</v>
      </c>
      <c r="M1943" s="24">
        <f t="shared" si="186"/>
        <v>554894075.85857177</v>
      </c>
      <c r="N1943" s="18">
        <v>0</v>
      </c>
      <c r="O1943" s="17">
        <v>100901910.56000012</v>
      </c>
      <c r="P1943" s="17">
        <v>70442741</v>
      </c>
      <c r="Q1943" s="33">
        <v>60192545.664603844</v>
      </c>
      <c r="R1943" s="35">
        <v>187259523.03999999</v>
      </c>
      <c r="S1943" s="40">
        <f t="shared" si="187"/>
        <v>418796720.26460397</v>
      </c>
      <c r="T1943" s="52">
        <v>0</v>
      </c>
      <c r="U1943" s="64">
        <f t="shared" si="188"/>
        <v>418796720.26460397</v>
      </c>
      <c r="V1943" s="48">
        <v>70442741</v>
      </c>
      <c r="W1943" s="34">
        <v>60192545.659999996</v>
      </c>
      <c r="X1943" s="36">
        <v>280378221.13999999</v>
      </c>
      <c r="Y1943" s="41">
        <f t="shared" si="189"/>
        <v>411013507.79999995</v>
      </c>
      <c r="Z1943" s="42">
        <f t="shared" si="190"/>
        <v>7783212.4646040201</v>
      </c>
    </row>
    <row r="1944" spans="1:26" x14ac:dyDescent="0.25">
      <c r="A1944" s="7" t="s">
        <v>2303</v>
      </c>
      <c r="B1944" s="56" t="s">
        <v>2188</v>
      </c>
      <c r="C1944" s="6" t="s">
        <v>2187</v>
      </c>
      <c r="D1944" s="37" t="s">
        <v>2204</v>
      </c>
      <c r="E1944" s="8" t="s">
        <v>2205</v>
      </c>
      <c r="F1944" s="5">
        <v>19771001.556618411</v>
      </c>
      <c r="G1944" s="2">
        <v>12342584.379999995</v>
      </c>
      <c r="H1944" s="2">
        <v>0</v>
      </c>
      <c r="I1944" s="2">
        <v>0</v>
      </c>
      <c r="J1944" s="2">
        <v>0</v>
      </c>
      <c r="K1944" s="2">
        <v>0</v>
      </c>
      <c r="L1944" s="2">
        <v>0</v>
      </c>
      <c r="M1944" s="24">
        <f t="shared" si="186"/>
        <v>32113585.936618406</v>
      </c>
      <c r="N1944" s="18">
        <v>12342584.379999995</v>
      </c>
      <c r="O1944" s="17">
        <v>0</v>
      </c>
      <c r="P1944" s="17">
        <v>3104952</v>
      </c>
      <c r="Q1944" s="33">
        <v>2413233.6907407753</v>
      </c>
      <c r="R1944" s="35">
        <v>16140539.609999999</v>
      </c>
      <c r="S1944" s="40">
        <f t="shared" si="187"/>
        <v>34001309.680740774</v>
      </c>
      <c r="T1944" s="52">
        <v>0</v>
      </c>
      <c r="U1944" s="64">
        <f t="shared" si="188"/>
        <v>34001309.680740774</v>
      </c>
      <c r="V1944" s="48">
        <v>3104952</v>
      </c>
      <c r="W1944" s="34">
        <v>2413233.69</v>
      </c>
      <c r="X1944" s="36">
        <v>22319555.109999999</v>
      </c>
      <c r="Y1944" s="41">
        <f t="shared" si="189"/>
        <v>27837740.799999997</v>
      </c>
      <c r="Z1944" s="42">
        <f t="shared" si="190"/>
        <v>6163568.8807407767</v>
      </c>
    </row>
    <row r="1945" spans="1:26" x14ac:dyDescent="0.25">
      <c r="A1945" s="7" t="s">
        <v>2303</v>
      </c>
      <c r="B1945" s="56" t="s">
        <v>2188</v>
      </c>
      <c r="C1945" s="6" t="s">
        <v>2187</v>
      </c>
      <c r="D1945" s="37" t="s">
        <v>2206</v>
      </c>
      <c r="E1945" s="8" t="s">
        <v>2207</v>
      </c>
      <c r="F1945" s="5">
        <v>10748935235.994692</v>
      </c>
      <c r="G1945" s="2">
        <v>0</v>
      </c>
      <c r="H1945" s="2">
        <v>3938722251.5699978</v>
      </c>
      <c r="I1945" s="2">
        <v>0</v>
      </c>
      <c r="J1945" s="2">
        <v>0</v>
      </c>
      <c r="K1945" s="2">
        <v>0</v>
      </c>
      <c r="L1945" s="2">
        <v>0</v>
      </c>
      <c r="M1945" s="24">
        <f t="shared" si="186"/>
        <v>14687657487.56469</v>
      </c>
      <c r="N1945" s="18">
        <v>0</v>
      </c>
      <c r="O1945" s="17">
        <v>3938722251.5699978</v>
      </c>
      <c r="P1945" s="17">
        <v>1755533833</v>
      </c>
      <c r="Q1945" s="33">
        <v>934885589.5042305</v>
      </c>
      <c r="R1945" s="35">
        <v>5569747214.8999996</v>
      </c>
      <c r="S1945" s="40">
        <f t="shared" si="187"/>
        <v>12198888888.974228</v>
      </c>
      <c r="T1945" s="52">
        <v>0</v>
      </c>
      <c r="U1945" s="64">
        <f t="shared" si="188"/>
        <v>12198888888.974228</v>
      </c>
      <c r="V1945" s="48">
        <v>1755533833</v>
      </c>
      <c r="W1945" s="34">
        <v>934885589.5</v>
      </c>
      <c r="X1945" s="36">
        <v>9279052004.9500008</v>
      </c>
      <c r="Y1945" s="41">
        <f t="shared" si="189"/>
        <v>11969471427.450001</v>
      </c>
      <c r="Z1945" s="42">
        <f t="shared" si="190"/>
        <v>229417461.52422714</v>
      </c>
    </row>
    <row r="1946" spans="1:26" x14ac:dyDescent="0.25">
      <c r="A1946" s="7" t="s">
        <v>2303</v>
      </c>
      <c r="B1946" s="56" t="s">
        <v>2188</v>
      </c>
      <c r="C1946" s="6" t="s">
        <v>2187</v>
      </c>
      <c r="D1946" s="37" t="s">
        <v>2208</v>
      </c>
      <c r="E1946" s="8" t="s">
        <v>2209</v>
      </c>
      <c r="F1946" s="5">
        <v>6735197711.2676744</v>
      </c>
      <c r="G1946" s="2">
        <v>2937396908.1028395</v>
      </c>
      <c r="H1946" s="2">
        <v>739553595.10716248</v>
      </c>
      <c r="I1946" s="2">
        <v>0</v>
      </c>
      <c r="J1946" s="2">
        <v>0</v>
      </c>
      <c r="K1946" s="2">
        <v>0</v>
      </c>
      <c r="L1946" s="2">
        <v>0</v>
      </c>
      <c r="M1946" s="24">
        <f t="shared" si="186"/>
        <v>10412148214.477676</v>
      </c>
      <c r="N1946" s="18">
        <v>2937396908.1028395</v>
      </c>
      <c r="O1946" s="17">
        <v>739553595.10716248</v>
      </c>
      <c r="P1946" s="17">
        <v>1204789855</v>
      </c>
      <c r="Q1946" s="33">
        <v>0</v>
      </c>
      <c r="R1946" s="35">
        <v>2887970061.04</v>
      </c>
      <c r="S1946" s="40">
        <f t="shared" si="187"/>
        <v>7769710419.2500019</v>
      </c>
      <c r="T1946" s="52">
        <v>0</v>
      </c>
      <c r="U1946" s="64">
        <f t="shared" si="188"/>
        <v>7769710419.2500019</v>
      </c>
      <c r="V1946" s="48">
        <v>1204789855</v>
      </c>
      <c r="W1946" s="34">
        <v>0</v>
      </c>
      <c r="X1946" s="36">
        <v>6465058286.3400002</v>
      </c>
      <c r="Y1946" s="41">
        <f t="shared" si="189"/>
        <v>7669848141.3400002</v>
      </c>
      <c r="Z1946" s="42">
        <f t="shared" si="190"/>
        <v>99862277.910001755</v>
      </c>
    </row>
    <row r="1947" spans="1:26" x14ac:dyDescent="0.25">
      <c r="A1947" s="7" t="s">
        <v>2303</v>
      </c>
      <c r="B1947" s="56" t="s">
        <v>2188</v>
      </c>
      <c r="C1947" s="6" t="s">
        <v>2187</v>
      </c>
      <c r="D1947" s="37" t="s">
        <v>2210</v>
      </c>
      <c r="E1947" s="8" t="s">
        <v>2211</v>
      </c>
      <c r="F1947" s="5">
        <v>1221742822.9477751</v>
      </c>
      <c r="G1947" s="2">
        <v>0</v>
      </c>
      <c r="H1947" s="2">
        <v>32052605.839999199</v>
      </c>
      <c r="I1947" s="2">
        <v>0</v>
      </c>
      <c r="J1947" s="2">
        <v>0</v>
      </c>
      <c r="K1947" s="2">
        <v>0</v>
      </c>
      <c r="L1947" s="2">
        <v>0</v>
      </c>
      <c r="M1947" s="24">
        <f t="shared" si="186"/>
        <v>1253795428.7877743</v>
      </c>
      <c r="N1947" s="18">
        <v>0</v>
      </c>
      <c r="O1947" s="17">
        <v>32052605.839999199</v>
      </c>
      <c r="P1947" s="17">
        <v>131727835</v>
      </c>
      <c r="Q1947" s="33">
        <v>485338039.25900596</v>
      </c>
      <c r="R1947" s="35">
        <v>142504605.25</v>
      </c>
      <c r="S1947" s="40">
        <f t="shared" si="187"/>
        <v>791623085.34900522</v>
      </c>
      <c r="T1947" s="52">
        <v>0</v>
      </c>
      <c r="U1947" s="64">
        <f t="shared" si="188"/>
        <v>791623085.34900522</v>
      </c>
      <c r="V1947" s="48">
        <v>0</v>
      </c>
      <c r="W1947" s="34">
        <v>0</v>
      </c>
      <c r="X1947" s="36">
        <v>119220181.75</v>
      </c>
      <c r="Y1947" s="41">
        <f t="shared" si="189"/>
        <v>119220181.75</v>
      </c>
      <c r="Z1947" s="42">
        <f t="shared" si="190"/>
        <v>672402903.59900522</v>
      </c>
    </row>
    <row r="1948" spans="1:26" x14ac:dyDescent="0.25">
      <c r="A1948" s="7" t="s">
        <v>2303</v>
      </c>
      <c r="B1948" s="56" t="s">
        <v>2188</v>
      </c>
      <c r="C1948" s="6" t="s">
        <v>2187</v>
      </c>
      <c r="D1948" s="37" t="s">
        <v>2212</v>
      </c>
      <c r="E1948" s="8" t="s">
        <v>2213</v>
      </c>
      <c r="F1948" s="5">
        <v>397048.70577935921</v>
      </c>
      <c r="G1948" s="2">
        <v>1263805.2805408591</v>
      </c>
      <c r="H1948" s="2">
        <v>299057.11945914081</v>
      </c>
      <c r="I1948" s="2">
        <v>0</v>
      </c>
      <c r="J1948" s="2">
        <v>0</v>
      </c>
      <c r="K1948" s="2">
        <v>0</v>
      </c>
      <c r="L1948" s="2">
        <v>0</v>
      </c>
      <c r="M1948" s="24">
        <f t="shared" si="186"/>
        <v>1959911.1057793591</v>
      </c>
      <c r="N1948" s="18">
        <v>1263805.2805408591</v>
      </c>
      <c r="O1948" s="17">
        <v>299057.11945914081</v>
      </c>
      <c r="P1948" s="17">
        <v>71024</v>
      </c>
      <c r="Q1948" s="33">
        <v>0</v>
      </c>
      <c r="R1948" s="35">
        <v>2248631.63</v>
      </c>
      <c r="S1948" s="40">
        <f t="shared" si="187"/>
        <v>3882518.03</v>
      </c>
      <c r="T1948" s="52">
        <v>0</v>
      </c>
      <c r="U1948" s="64">
        <f t="shared" si="188"/>
        <v>3882518.03</v>
      </c>
      <c r="V1948" s="48">
        <v>71024</v>
      </c>
      <c r="W1948" s="34">
        <v>0</v>
      </c>
      <c r="X1948" s="36">
        <v>1888887</v>
      </c>
      <c r="Y1948" s="41">
        <f t="shared" si="189"/>
        <v>1959911</v>
      </c>
      <c r="Z1948" s="42">
        <f t="shared" si="190"/>
        <v>1922607.0299999998</v>
      </c>
    </row>
    <row r="1949" spans="1:26" x14ac:dyDescent="0.25">
      <c r="A1949" s="7" t="s">
        <v>2303</v>
      </c>
      <c r="B1949" s="56" t="s">
        <v>2188</v>
      </c>
      <c r="C1949" s="6" t="s">
        <v>2187</v>
      </c>
      <c r="D1949" s="37" t="s">
        <v>2214</v>
      </c>
      <c r="E1949" s="8" t="s">
        <v>2215</v>
      </c>
      <c r="F1949" s="5">
        <v>0</v>
      </c>
      <c r="G1949" s="2">
        <v>0</v>
      </c>
      <c r="H1949" s="2">
        <v>0</v>
      </c>
      <c r="I1949" s="2">
        <v>0</v>
      </c>
      <c r="J1949" s="2">
        <v>0</v>
      </c>
      <c r="K1949" s="2">
        <v>0</v>
      </c>
      <c r="L1949" s="2">
        <v>0</v>
      </c>
      <c r="M1949" s="24">
        <f t="shared" si="186"/>
        <v>0</v>
      </c>
      <c r="N1949" s="18">
        <v>0</v>
      </c>
      <c r="O1949" s="17">
        <v>0</v>
      </c>
      <c r="P1949" s="17">
        <v>0</v>
      </c>
      <c r="Q1949" s="33">
        <v>0</v>
      </c>
      <c r="R1949" s="35">
        <v>207694.69</v>
      </c>
      <c r="S1949" s="40">
        <f t="shared" si="187"/>
        <v>207694.69</v>
      </c>
      <c r="T1949" s="52">
        <v>0</v>
      </c>
      <c r="U1949" s="64">
        <f t="shared" si="188"/>
        <v>207694.69</v>
      </c>
      <c r="V1949" s="48">
        <v>0</v>
      </c>
      <c r="W1949" s="34">
        <v>0</v>
      </c>
      <c r="X1949" s="36">
        <v>0</v>
      </c>
      <c r="Y1949" s="41">
        <f t="shared" si="189"/>
        <v>0</v>
      </c>
      <c r="Z1949" s="42">
        <f t="shared" si="190"/>
        <v>207694.69</v>
      </c>
    </row>
    <row r="1950" spans="1:26" x14ac:dyDescent="0.25">
      <c r="A1950" s="7" t="s">
        <v>2303</v>
      </c>
      <c r="B1950" s="56" t="s">
        <v>2188</v>
      </c>
      <c r="C1950" s="6" t="s">
        <v>2187</v>
      </c>
      <c r="D1950" s="37" t="s">
        <v>2218</v>
      </c>
      <c r="E1950" s="8" t="s">
        <v>2219</v>
      </c>
      <c r="F1950" s="5">
        <v>6534648931.3838177</v>
      </c>
      <c r="G1950" s="2">
        <v>10210215899.508869</v>
      </c>
      <c r="H1950" s="2">
        <v>1128955521.6111298</v>
      </c>
      <c r="I1950" s="2">
        <v>0</v>
      </c>
      <c r="J1950" s="2">
        <v>0</v>
      </c>
      <c r="K1950" s="2">
        <v>0</v>
      </c>
      <c r="L1950" s="2">
        <v>0</v>
      </c>
      <c r="M1950" s="24">
        <f t="shared" si="186"/>
        <v>17873820352.503815</v>
      </c>
      <c r="N1950" s="18">
        <v>10210215899.508869</v>
      </c>
      <c r="O1950" s="17">
        <v>1128955521.6111298</v>
      </c>
      <c r="P1950" s="17">
        <v>1168915758</v>
      </c>
      <c r="Q1950" s="33">
        <v>0</v>
      </c>
      <c r="R1950" s="35">
        <v>4118408424.1300001</v>
      </c>
      <c r="S1950" s="40">
        <f t="shared" si="187"/>
        <v>16626495603.25</v>
      </c>
      <c r="T1950" s="52">
        <v>0</v>
      </c>
      <c r="U1950" s="64">
        <f t="shared" si="188"/>
        <v>16626495603.25</v>
      </c>
      <c r="V1950" s="48">
        <v>1168915758</v>
      </c>
      <c r="W1950" s="34">
        <v>0</v>
      </c>
      <c r="X1950" s="36">
        <v>15292072292.48</v>
      </c>
      <c r="Y1950" s="41">
        <f t="shared" si="189"/>
        <v>16460988050.48</v>
      </c>
      <c r="Z1950" s="42">
        <f t="shared" si="190"/>
        <v>165507552.77000046</v>
      </c>
    </row>
    <row r="1951" spans="1:26" x14ac:dyDescent="0.25">
      <c r="A1951" s="7" t="s">
        <v>2303</v>
      </c>
      <c r="B1951" s="56" t="s">
        <v>2188</v>
      </c>
      <c r="C1951" s="6" t="s">
        <v>2187</v>
      </c>
      <c r="D1951" s="37" t="s">
        <v>2222</v>
      </c>
      <c r="E1951" s="8" t="s">
        <v>2223</v>
      </c>
      <c r="F1951" s="5">
        <v>16834010965.384277</v>
      </c>
      <c r="G1951" s="2">
        <v>0</v>
      </c>
      <c r="H1951" s="2">
        <v>904091708.97000122</v>
      </c>
      <c r="I1951" s="2">
        <v>0</v>
      </c>
      <c r="J1951" s="2">
        <v>0</v>
      </c>
      <c r="K1951" s="2">
        <v>0</v>
      </c>
      <c r="L1951" s="2">
        <v>0</v>
      </c>
      <c r="M1951" s="24">
        <f t="shared" si="186"/>
        <v>17738102674.354279</v>
      </c>
      <c r="N1951" s="18">
        <v>0</v>
      </c>
      <c r="O1951" s="17">
        <v>904091708.97000122</v>
      </c>
      <c r="P1951" s="17">
        <v>2752097668</v>
      </c>
      <c r="Q1951" s="33">
        <v>1448820068.9268079</v>
      </c>
      <c r="R1951" s="35">
        <v>10574468832.809999</v>
      </c>
      <c r="S1951" s="40">
        <f t="shared" si="187"/>
        <v>15679478278.706808</v>
      </c>
      <c r="T1951" s="52">
        <v>0</v>
      </c>
      <c r="U1951" s="64">
        <f t="shared" si="188"/>
        <v>15679478278.706808</v>
      </c>
      <c r="V1951" s="48">
        <v>2752097668</v>
      </c>
      <c r="W1951" s="34">
        <v>1448820068.9300001</v>
      </c>
      <c r="X1951" s="36">
        <v>10963526222.16</v>
      </c>
      <c r="Y1951" s="41">
        <f t="shared" si="189"/>
        <v>15164443959.09</v>
      </c>
      <c r="Z1951" s="42">
        <f t="shared" si="190"/>
        <v>515034319.61680794</v>
      </c>
    </row>
    <row r="1952" spans="1:26" x14ac:dyDescent="0.25">
      <c r="A1952" s="7" t="s">
        <v>2303</v>
      </c>
      <c r="B1952" s="56" t="s">
        <v>2188</v>
      </c>
      <c r="C1952" s="6" t="s">
        <v>2187</v>
      </c>
      <c r="D1952" s="37" t="s">
        <v>2224</v>
      </c>
      <c r="E1952" s="8" t="s">
        <v>2225</v>
      </c>
      <c r="F1952" s="5">
        <v>3073092804.8615155</v>
      </c>
      <c r="G1952" s="2">
        <v>199055553.82555962</v>
      </c>
      <c r="H1952" s="2">
        <v>46975561.654439926</v>
      </c>
      <c r="I1952" s="2">
        <v>0</v>
      </c>
      <c r="J1952" s="2">
        <v>0</v>
      </c>
      <c r="K1952" s="2">
        <v>0</v>
      </c>
      <c r="L1952" s="2">
        <v>0</v>
      </c>
      <c r="M1952" s="24">
        <f t="shared" si="186"/>
        <v>3319123920.3415151</v>
      </c>
      <c r="N1952" s="18">
        <v>199055553.82555962</v>
      </c>
      <c r="O1952" s="17">
        <v>46975561.654439926</v>
      </c>
      <c r="P1952" s="17">
        <v>524730823</v>
      </c>
      <c r="Q1952" s="33">
        <v>139663523.8156274</v>
      </c>
      <c r="R1952" s="35">
        <v>1036484380.4400001</v>
      </c>
      <c r="S1952" s="40">
        <f t="shared" si="187"/>
        <v>1946909842.7356269</v>
      </c>
      <c r="T1952" s="52">
        <v>0</v>
      </c>
      <c r="U1952" s="64">
        <f t="shared" si="188"/>
        <v>1946909842.7356269</v>
      </c>
      <c r="V1952" s="48">
        <v>0</v>
      </c>
      <c r="W1952" s="34">
        <v>139663523.81999999</v>
      </c>
      <c r="X1952" s="36">
        <v>1174097174.9000001</v>
      </c>
      <c r="Y1952" s="41">
        <f t="shared" si="189"/>
        <v>1313760698.72</v>
      </c>
      <c r="Z1952" s="42">
        <f t="shared" si="190"/>
        <v>633149144.01562691</v>
      </c>
    </row>
    <row r="1953" spans="1:26" x14ac:dyDescent="0.25">
      <c r="A1953" s="7" t="s">
        <v>2303</v>
      </c>
      <c r="B1953" s="56" t="s">
        <v>2188</v>
      </c>
      <c r="C1953" s="6" t="s">
        <v>2187</v>
      </c>
      <c r="D1953" s="37" t="s">
        <v>2226</v>
      </c>
      <c r="E1953" s="8" t="s">
        <v>2227</v>
      </c>
      <c r="F1953" s="5">
        <v>987827444.28221691</v>
      </c>
      <c r="G1953" s="2">
        <v>1184905546.6200004</v>
      </c>
      <c r="H1953" s="2">
        <v>0</v>
      </c>
      <c r="I1953" s="2">
        <v>0</v>
      </c>
      <c r="J1953" s="2">
        <v>0</v>
      </c>
      <c r="K1953" s="2">
        <v>0</v>
      </c>
      <c r="L1953" s="2">
        <v>0</v>
      </c>
      <c r="M1953" s="24">
        <f t="shared" si="186"/>
        <v>2172732990.9022174</v>
      </c>
      <c r="N1953" s="18">
        <v>1184905546.6200004</v>
      </c>
      <c r="O1953" s="17">
        <v>0</v>
      </c>
      <c r="P1953" s="17">
        <v>176702234</v>
      </c>
      <c r="Q1953" s="33">
        <v>0</v>
      </c>
      <c r="R1953" s="35">
        <v>1235089690.8199999</v>
      </c>
      <c r="S1953" s="40">
        <f t="shared" si="187"/>
        <v>2596697471.4400005</v>
      </c>
      <c r="T1953" s="52">
        <v>0</v>
      </c>
      <c r="U1953" s="64">
        <f t="shared" si="188"/>
        <v>2596697471.4400005</v>
      </c>
      <c r="V1953" s="48">
        <v>176702234</v>
      </c>
      <c r="W1953" s="34">
        <v>0</v>
      </c>
      <c r="X1953" s="36">
        <v>1996030757</v>
      </c>
      <c r="Y1953" s="41">
        <f t="shared" si="189"/>
        <v>2172732991</v>
      </c>
      <c r="Z1953" s="42">
        <f t="shared" si="190"/>
        <v>423964480.44000053</v>
      </c>
    </row>
    <row r="1954" spans="1:26" x14ac:dyDescent="0.25">
      <c r="A1954" s="7" t="s">
        <v>2303</v>
      </c>
      <c r="B1954" s="56" t="s">
        <v>2188</v>
      </c>
      <c r="C1954" s="6" t="s">
        <v>2187</v>
      </c>
      <c r="D1954" s="37" t="s">
        <v>2438</v>
      </c>
      <c r="E1954" s="60" t="s">
        <v>2439</v>
      </c>
      <c r="F1954" s="5">
        <v>0</v>
      </c>
      <c r="G1954" s="2">
        <v>0</v>
      </c>
      <c r="H1954" s="2">
        <v>0</v>
      </c>
      <c r="I1954" s="2">
        <v>0</v>
      </c>
      <c r="J1954" s="2">
        <v>0</v>
      </c>
      <c r="K1954" s="2">
        <v>0</v>
      </c>
      <c r="L1954" s="2">
        <v>0</v>
      </c>
      <c r="M1954" s="24">
        <f t="shared" si="186"/>
        <v>0</v>
      </c>
      <c r="N1954" s="18">
        <v>0</v>
      </c>
      <c r="O1954" s="17">
        <v>0</v>
      </c>
      <c r="P1954" s="17">
        <v>0</v>
      </c>
      <c r="Q1954" s="33">
        <v>0</v>
      </c>
      <c r="R1954" s="35">
        <v>331635456.39999998</v>
      </c>
      <c r="S1954" s="40">
        <f t="shared" si="187"/>
        <v>331635456.39999998</v>
      </c>
      <c r="T1954" s="52">
        <v>0</v>
      </c>
      <c r="U1954" s="64">
        <f t="shared" si="188"/>
        <v>331635456.39999998</v>
      </c>
      <c r="V1954" s="48">
        <v>0</v>
      </c>
      <c r="W1954" s="34">
        <v>0</v>
      </c>
      <c r="X1954" s="36">
        <v>0</v>
      </c>
      <c r="Y1954" s="41">
        <f t="shared" si="189"/>
        <v>0</v>
      </c>
      <c r="Z1954" s="42">
        <f t="shared" si="190"/>
        <v>331635456.39999998</v>
      </c>
    </row>
    <row r="1955" spans="1:26" x14ac:dyDescent="0.25">
      <c r="A1955" s="7" t="s">
        <v>2303</v>
      </c>
      <c r="B1955" s="56" t="s">
        <v>2188</v>
      </c>
      <c r="C1955" s="6" t="s">
        <v>2187</v>
      </c>
      <c r="D1955" s="37" t="s">
        <v>2347</v>
      </c>
      <c r="E1955" s="60" t="s">
        <v>2348</v>
      </c>
      <c r="F1955" s="5">
        <v>319186655.19584793</v>
      </c>
      <c r="G1955" s="2">
        <v>0</v>
      </c>
      <c r="H1955" s="2">
        <v>0</v>
      </c>
      <c r="I1955" s="2">
        <v>0</v>
      </c>
      <c r="J1955" s="2">
        <v>0</v>
      </c>
      <c r="K1955" s="2">
        <v>0</v>
      </c>
      <c r="L1955" s="2">
        <v>0</v>
      </c>
      <c r="M1955" s="24">
        <f t="shared" si="186"/>
        <v>319186655.19584793</v>
      </c>
      <c r="N1955" s="18">
        <v>0</v>
      </c>
      <c r="O1955" s="17">
        <v>0</v>
      </c>
      <c r="P1955" s="17">
        <v>0</v>
      </c>
      <c r="Q1955" s="33">
        <v>0</v>
      </c>
      <c r="R1955" s="35">
        <v>102324211.7</v>
      </c>
      <c r="S1955" s="40">
        <f t="shared" si="187"/>
        <v>102324211.7</v>
      </c>
      <c r="T1955" s="52">
        <v>0</v>
      </c>
      <c r="U1955" s="64">
        <f t="shared" si="188"/>
        <v>102324211.7</v>
      </c>
      <c r="V1955" s="48">
        <v>0</v>
      </c>
      <c r="W1955" s="34">
        <v>0</v>
      </c>
      <c r="X1955" s="36">
        <v>0</v>
      </c>
      <c r="Y1955" s="41">
        <f t="shared" si="189"/>
        <v>0</v>
      </c>
      <c r="Z1955" s="42">
        <f t="shared" si="190"/>
        <v>102324211.7</v>
      </c>
    </row>
    <row r="1956" spans="1:26" x14ac:dyDescent="0.25">
      <c r="A1956" s="7" t="s">
        <v>2303</v>
      </c>
      <c r="B1956" s="56" t="s">
        <v>2229</v>
      </c>
      <c r="C1956" s="6" t="s">
        <v>2228</v>
      </c>
      <c r="D1956" s="37" t="s">
        <v>2229</v>
      </c>
      <c r="E1956" s="8" t="s">
        <v>2349</v>
      </c>
      <c r="F1956" s="5">
        <v>42026900252.666885</v>
      </c>
      <c r="G1956" s="2">
        <v>20186691799.860001</v>
      </c>
      <c r="H1956" s="2">
        <v>0</v>
      </c>
      <c r="I1956" s="2">
        <v>0</v>
      </c>
      <c r="J1956" s="2">
        <v>0</v>
      </c>
      <c r="K1956" s="2">
        <v>0</v>
      </c>
      <c r="L1956" s="2">
        <v>0</v>
      </c>
      <c r="M1956" s="24">
        <f t="shared" si="186"/>
        <v>62213592052.526886</v>
      </c>
      <c r="N1956" s="18">
        <v>20186691799.860001</v>
      </c>
      <c r="O1956" s="17">
        <v>0</v>
      </c>
      <c r="P1956" s="17">
        <v>7517757495</v>
      </c>
      <c r="Q1956" s="33">
        <v>0</v>
      </c>
      <c r="R1956" s="35">
        <v>17514348966.23</v>
      </c>
      <c r="S1956" s="40">
        <f t="shared" si="187"/>
        <v>45218798261.089996</v>
      </c>
      <c r="T1956" s="52">
        <v>0</v>
      </c>
      <c r="U1956" s="64">
        <f t="shared" si="188"/>
        <v>45218798261.089996</v>
      </c>
      <c r="V1956" s="48">
        <v>7517757495</v>
      </c>
      <c r="W1956" s="34">
        <v>0</v>
      </c>
      <c r="X1956" s="36">
        <v>34523650700.209999</v>
      </c>
      <c r="Y1956" s="41">
        <f t="shared" si="189"/>
        <v>42041408195.209999</v>
      </c>
      <c r="Z1956" s="42">
        <f t="shared" si="190"/>
        <v>3177390065.8799973</v>
      </c>
    </row>
    <row r="1957" spans="1:26" x14ac:dyDescent="0.25">
      <c r="A1957" s="7" t="s">
        <v>2303</v>
      </c>
      <c r="B1957" s="56" t="s">
        <v>2229</v>
      </c>
      <c r="C1957" s="6" t="s">
        <v>2228</v>
      </c>
      <c r="D1957" s="37" t="s">
        <v>2231</v>
      </c>
      <c r="E1957" s="8" t="s">
        <v>2232</v>
      </c>
      <c r="F1957" s="5">
        <v>3145813909.3994083</v>
      </c>
      <c r="G1957" s="2">
        <v>1153425540.6832325</v>
      </c>
      <c r="H1957" s="2">
        <v>411538725.34676743</v>
      </c>
      <c r="I1957" s="2">
        <v>0</v>
      </c>
      <c r="J1957" s="2">
        <v>0</v>
      </c>
      <c r="K1957" s="2">
        <v>0</v>
      </c>
      <c r="L1957" s="2">
        <v>0</v>
      </c>
      <c r="M1957" s="24">
        <f t="shared" si="186"/>
        <v>4710778175.4294081</v>
      </c>
      <c r="N1957" s="18">
        <v>1153425540.6832325</v>
      </c>
      <c r="O1957" s="17">
        <v>411538725.34676743</v>
      </c>
      <c r="P1957" s="17">
        <v>562722113</v>
      </c>
      <c r="Q1957" s="33">
        <v>0</v>
      </c>
      <c r="R1957" s="35">
        <v>1465161394.5899999</v>
      </c>
      <c r="S1957" s="40">
        <f t="shared" si="187"/>
        <v>3592847773.6199999</v>
      </c>
      <c r="T1957" s="52">
        <v>0</v>
      </c>
      <c r="U1957" s="64">
        <f t="shared" si="188"/>
        <v>3592847773.6199999</v>
      </c>
      <c r="V1957" s="48">
        <v>562722113</v>
      </c>
      <c r="W1957" s="34">
        <v>0</v>
      </c>
      <c r="X1957" s="36">
        <v>2959303212.8499999</v>
      </c>
      <c r="Y1957" s="41">
        <f t="shared" si="189"/>
        <v>3522025325.8499999</v>
      </c>
      <c r="Z1957" s="42">
        <f t="shared" si="190"/>
        <v>70822447.769999981</v>
      </c>
    </row>
    <row r="1958" spans="1:26" x14ac:dyDescent="0.25">
      <c r="A1958" s="7" t="s">
        <v>2303</v>
      </c>
      <c r="B1958" s="56" t="s">
        <v>2229</v>
      </c>
      <c r="C1958" s="6" t="s">
        <v>2228</v>
      </c>
      <c r="D1958" s="37" t="s">
        <v>2233</v>
      </c>
      <c r="E1958" s="8" t="s">
        <v>2234</v>
      </c>
      <c r="F1958" s="5">
        <v>15295.913314303885</v>
      </c>
      <c r="G1958" s="2">
        <v>46616</v>
      </c>
      <c r="H1958" s="2">
        <v>0</v>
      </c>
      <c r="I1958" s="2">
        <v>0</v>
      </c>
      <c r="J1958" s="2">
        <v>0</v>
      </c>
      <c r="K1958" s="2">
        <v>0</v>
      </c>
      <c r="L1958" s="2">
        <v>0</v>
      </c>
      <c r="M1958" s="24">
        <f t="shared" si="186"/>
        <v>61911.913314303885</v>
      </c>
      <c r="N1958" s="18">
        <v>46616</v>
      </c>
      <c r="O1958" s="17">
        <v>0</v>
      </c>
      <c r="P1958" s="17">
        <v>2736</v>
      </c>
      <c r="Q1958" s="33">
        <v>0</v>
      </c>
      <c r="R1958" s="35">
        <v>0</v>
      </c>
      <c r="S1958" s="40">
        <f t="shared" si="187"/>
        <v>49352</v>
      </c>
      <c r="T1958" s="52">
        <v>0</v>
      </c>
      <c r="U1958" s="64">
        <f t="shared" si="188"/>
        <v>49352</v>
      </c>
      <c r="V1958" s="48">
        <v>2736</v>
      </c>
      <c r="W1958" s="34">
        <v>0</v>
      </c>
      <c r="X1958" s="36">
        <v>46616</v>
      </c>
      <c r="Y1958" s="41">
        <f t="shared" si="189"/>
        <v>49352</v>
      </c>
      <c r="Z1958" s="42">
        <f t="shared" si="190"/>
        <v>0</v>
      </c>
    </row>
    <row r="1959" spans="1:26" x14ac:dyDescent="0.25">
      <c r="A1959" s="7" t="s">
        <v>2303</v>
      </c>
      <c r="B1959" s="56" t="s">
        <v>2229</v>
      </c>
      <c r="C1959" s="6" t="s">
        <v>2228</v>
      </c>
      <c r="D1959" s="37" t="s">
        <v>2235</v>
      </c>
      <c r="E1959" s="8" t="s">
        <v>2236</v>
      </c>
      <c r="F1959" s="5">
        <v>6350425898.3663321</v>
      </c>
      <c r="G1959" s="2">
        <v>223002486.15999985</v>
      </c>
      <c r="H1959" s="2">
        <v>0</v>
      </c>
      <c r="I1959" s="2">
        <v>0</v>
      </c>
      <c r="J1959" s="2">
        <v>0</v>
      </c>
      <c r="K1959" s="2">
        <v>0</v>
      </c>
      <c r="L1959" s="2">
        <v>0</v>
      </c>
      <c r="M1959" s="24">
        <f t="shared" si="186"/>
        <v>6573428384.5263319</v>
      </c>
      <c r="N1959" s="18">
        <v>223002486.15999985</v>
      </c>
      <c r="O1959" s="17">
        <v>0</v>
      </c>
      <c r="P1959" s="17">
        <v>662240511</v>
      </c>
      <c r="Q1959" s="33">
        <v>2648269249.7850742</v>
      </c>
      <c r="R1959" s="35">
        <v>2240176035.1999998</v>
      </c>
      <c r="S1959" s="40">
        <f t="shared" si="187"/>
        <v>5773688282.1450739</v>
      </c>
      <c r="T1959" s="52">
        <v>0</v>
      </c>
      <c r="U1959" s="64">
        <f t="shared" si="188"/>
        <v>5773688282.1450739</v>
      </c>
      <c r="V1959" s="48">
        <v>662240511</v>
      </c>
      <c r="W1959" s="34">
        <v>2648269249.79</v>
      </c>
      <c r="X1959" s="36">
        <v>2338564247.02</v>
      </c>
      <c r="Y1959" s="41">
        <f t="shared" si="189"/>
        <v>5649074007.8099995</v>
      </c>
      <c r="Z1959" s="42">
        <f t="shared" si="190"/>
        <v>124614274.33507442</v>
      </c>
    </row>
    <row r="1960" spans="1:26" x14ac:dyDescent="0.25">
      <c r="A1960" s="7" t="s">
        <v>2303</v>
      </c>
      <c r="B1960" s="56" t="s">
        <v>2229</v>
      </c>
      <c r="C1960" s="6" t="s">
        <v>2228</v>
      </c>
      <c r="D1960" s="37" t="s">
        <v>2237</v>
      </c>
      <c r="E1960" s="8" t="s">
        <v>2238</v>
      </c>
      <c r="F1960" s="5">
        <v>7762127609.2084751</v>
      </c>
      <c r="G1960" s="2">
        <v>5563408372.5599995</v>
      </c>
      <c r="H1960" s="2">
        <v>0</v>
      </c>
      <c r="I1960" s="2">
        <v>0</v>
      </c>
      <c r="J1960" s="2">
        <v>0</v>
      </c>
      <c r="K1960" s="2">
        <v>0</v>
      </c>
      <c r="L1960" s="2">
        <v>0</v>
      </c>
      <c r="M1960" s="24">
        <f t="shared" si="186"/>
        <v>13325535981.768475</v>
      </c>
      <c r="N1960" s="18">
        <v>5563408372.5599995</v>
      </c>
      <c r="O1960" s="17">
        <v>0</v>
      </c>
      <c r="P1960" s="17">
        <v>1388486723</v>
      </c>
      <c r="Q1960" s="33">
        <v>0</v>
      </c>
      <c r="R1960" s="35">
        <v>2017589300.3499999</v>
      </c>
      <c r="S1960" s="40">
        <f t="shared" si="187"/>
        <v>8969484395.9099998</v>
      </c>
      <c r="T1960" s="52">
        <v>0</v>
      </c>
      <c r="U1960" s="64">
        <f t="shared" si="188"/>
        <v>8969484395.9099998</v>
      </c>
      <c r="V1960" s="48">
        <v>1388486723</v>
      </c>
      <c r="W1960" s="34">
        <v>0</v>
      </c>
      <c r="X1960" s="36">
        <v>7508426568.4399996</v>
      </c>
      <c r="Y1960" s="41">
        <f t="shared" si="189"/>
        <v>8896913291.4399986</v>
      </c>
      <c r="Z1960" s="42">
        <f t="shared" si="190"/>
        <v>72571104.470001221</v>
      </c>
    </row>
    <row r="1961" spans="1:26" x14ac:dyDescent="0.25">
      <c r="A1961" s="7" t="s">
        <v>2303</v>
      </c>
      <c r="B1961" s="56" t="s">
        <v>2229</v>
      </c>
      <c r="C1961" s="6" t="s">
        <v>2228</v>
      </c>
      <c r="D1961" s="37" t="s">
        <v>2239</v>
      </c>
      <c r="E1961" s="8" t="s">
        <v>2240</v>
      </c>
      <c r="F1961" s="5">
        <v>1001465284.3373401</v>
      </c>
      <c r="G1961" s="2">
        <v>0</v>
      </c>
      <c r="H1961" s="2">
        <v>0</v>
      </c>
      <c r="I1961" s="2">
        <v>0</v>
      </c>
      <c r="J1961" s="2">
        <v>0</v>
      </c>
      <c r="K1961" s="2">
        <v>0</v>
      </c>
      <c r="L1961" s="2">
        <v>0</v>
      </c>
      <c r="M1961" s="24">
        <f t="shared" si="186"/>
        <v>1001465284.3373401</v>
      </c>
      <c r="N1961" s="18">
        <v>0</v>
      </c>
      <c r="O1961" s="17">
        <v>0</v>
      </c>
      <c r="P1961" s="17">
        <v>113940485</v>
      </c>
      <c r="Q1961" s="33">
        <v>364498023.52141881</v>
      </c>
      <c r="R1961" s="35">
        <v>228105560.38</v>
      </c>
      <c r="S1961" s="40">
        <f t="shared" si="187"/>
        <v>706544068.90141881</v>
      </c>
      <c r="T1961" s="52">
        <v>0</v>
      </c>
      <c r="U1961" s="64">
        <f t="shared" si="188"/>
        <v>706544068.90141881</v>
      </c>
      <c r="V1961" s="48">
        <v>113940485</v>
      </c>
      <c r="W1961" s="34">
        <v>364498023.51999998</v>
      </c>
      <c r="X1961" s="36">
        <v>219056320.12</v>
      </c>
      <c r="Y1961" s="41">
        <f t="shared" si="189"/>
        <v>697494828.63999999</v>
      </c>
      <c r="Z1961" s="42">
        <f t="shared" si="190"/>
        <v>9049240.2614188194</v>
      </c>
    </row>
    <row r="1962" spans="1:26" x14ac:dyDescent="0.25">
      <c r="A1962" s="7" t="s">
        <v>2303</v>
      </c>
      <c r="B1962" s="56" t="s">
        <v>2229</v>
      </c>
      <c r="C1962" s="6" t="s">
        <v>2228</v>
      </c>
      <c r="D1962" s="37" t="s">
        <v>2241</v>
      </c>
      <c r="E1962" s="8" t="s">
        <v>2242</v>
      </c>
      <c r="F1962" s="5">
        <v>32270963.353638705</v>
      </c>
      <c r="G1962" s="2">
        <v>3.0000001192092896E-2</v>
      </c>
      <c r="H1962" s="2">
        <v>0</v>
      </c>
      <c r="I1962" s="2">
        <v>0</v>
      </c>
      <c r="J1962" s="2">
        <v>0</v>
      </c>
      <c r="K1962" s="2">
        <v>0</v>
      </c>
      <c r="L1962" s="2">
        <v>0</v>
      </c>
      <c r="M1962" s="24">
        <f t="shared" si="186"/>
        <v>32270963.383638706</v>
      </c>
      <c r="N1962" s="18">
        <v>3.0000001192092896E-2</v>
      </c>
      <c r="O1962" s="17">
        <v>0</v>
      </c>
      <c r="P1962" s="17">
        <v>140864</v>
      </c>
      <c r="Q1962" s="33">
        <v>31483482.342289403</v>
      </c>
      <c r="R1962" s="35">
        <v>27275260.120000001</v>
      </c>
      <c r="S1962" s="40">
        <f t="shared" si="187"/>
        <v>58899606.492289409</v>
      </c>
      <c r="T1962" s="52">
        <v>0</v>
      </c>
      <c r="U1962" s="64">
        <f t="shared" si="188"/>
        <v>58899606.492289409</v>
      </c>
      <c r="V1962" s="48">
        <v>140864</v>
      </c>
      <c r="W1962" s="34">
        <v>31483482</v>
      </c>
      <c r="X1962" s="36">
        <v>646617</v>
      </c>
      <c r="Y1962" s="41">
        <f t="shared" si="189"/>
        <v>32270963</v>
      </c>
      <c r="Z1962" s="42">
        <f t="shared" si="190"/>
        <v>26628643.492289409</v>
      </c>
    </row>
    <row r="1963" spans="1:26" x14ac:dyDescent="0.25">
      <c r="A1963" s="7" t="s">
        <v>2303</v>
      </c>
      <c r="B1963" s="56" t="s">
        <v>2229</v>
      </c>
      <c r="C1963" s="6" t="s">
        <v>2228</v>
      </c>
      <c r="D1963" s="37" t="s">
        <v>2243</v>
      </c>
      <c r="E1963" s="8" t="s">
        <v>2244</v>
      </c>
      <c r="F1963" s="5">
        <v>6098605.2227254594</v>
      </c>
      <c r="G1963" s="2">
        <v>0</v>
      </c>
      <c r="H1963" s="2">
        <v>0</v>
      </c>
      <c r="I1963" s="2">
        <v>0</v>
      </c>
      <c r="J1963" s="2">
        <v>0</v>
      </c>
      <c r="K1963" s="2">
        <v>0</v>
      </c>
      <c r="L1963" s="2">
        <v>0</v>
      </c>
      <c r="M1963" s="24">
        <f t="shared" si="186"/>
        <v>6098605.2227254594</v>
      </c>
      <c r="N1963" s="18">
        <v>0</v>
      </c>
      <c r="O1963" s="17">
        <v>0</v>
      </c>
      <c r="P1963" s="17">
        <v>624438</v>
      </c>
      <c r="Q1963" s="33">
        <v>2607779.3306820448</v>
      </c>
      <c r="R1963" s="35">
        <v>4851063.1900000004</v>
      </c>
      <c r="S1963" s="40">
        <f t="shared" si="187"/>
        <v>8083280.5206820453</v>
      </c>
      <c r="T1963" s="52">
        <v>0</v>
      </c>
      <c r="U1963" s="64">
        <f t="shared" si="188"/>
        <v>8083280.5206820453</v>
      </c>
      <c r="V1963" s="48">
        <v>624438</v>
      </c>
      <c r="W1963" s="34">
        <v>2607779</v>
      </c>
      <c r="X1963" s="36">
        <v>2866388</v>
      </c>
      <c r="Y1963" s="41">
        <f t="shared" si="189"/>
        <v>6098605</v>
      </c>
      <c r="Z1963" s="42">
        <f t="shared" si="190"/>
        <v>1984675.5206820453</v>
      </c>
    </row>
    <row r="1964" spans="1:26" x14ac:dyDescent="0.25">
      <c r="A1964" s="7" t="s">
        <v>2303</v>
      </c>
      <c r="B1964" s="56" t="s">
        <v>2229</v>
      </c>
      <c r="C1964" s="6" t="s">
        <v>2228</v>
      </c>
      <c r="D1964" s="37" t="s">
        <v>2245</v>
      </c>
      <c r="E1964" s="8" t="s">
        <v>2246</v>
      </c>
      <c r="F1964" s="5">
        <v>6785262.0423916662</v>
      </c>
      <c r="G1964" s="2">
        <v>0</v>
      </c>
      <c r="H1964" s="2">
        <v>14131083.400000004</v>
      </c>
      <c r="I1964" s="2">
        <v>0</v>
      </c>
      <c r="J1964" s="2">
        <v>0</v>
      </c>
      <c r="K1964" s="2">
        <v>0</v>
      </c>
      <c r="L1964" s="2">
        <v>0</v>
      </c>
      <c r="M1964" s="24">
        <f t="shared" si="186"/>
        <v>20916345.442391671</v>
      </c>
      <c r="N1964" s="18">
        <v>0</v>
      </c>
      <c r="O1964" s="17">
        <v>14131083.400000004</v>
      </c>
      <c r="P1964" s="17">
        <v>1213745</v>
      </c>
      <c r="Q1964" s="33">
        <v>0</v>
      </c>
      <c r="R1964" s="35">
        <v>0</v>
      </c>
      <c r="S1964" s="40">
        <f t="shared" si="187"/>
        <v>15344828.400000004</v>
      </c>
      <c r="T1964" s="52">
        <v>0</v>
      </c>
      <c r="U1964" s="64">
        <f t="shared" si="188"/>
        <v>15344828.400000004</v>
      </c>
      <c r="V1964" s="48">
        <v>1213745</v>
      </c>
      <c r="W1964" s="34">
        <v>0</v>
      </c>
      <c r="X1964" s="36">
        <v>14131083.4</v>
      </c>
      <c r="Y1964" s="41">
        <f t="shared" si="189"/>
        <v>15344828.4</v>
      </c>
      <c r="Z1964" s="42">
        <f t="shared" si="190"/>
        <v>3.7252902984619141E-9</v>
      </c>
    </row>
    <row r="1965" spans="1:26" x14ac:dyDescent="0.25">
      <c r="A1965" s="7" t="s">
        <v>2303</v>
      </c>
      <c r="B1965" s="56" t="s">
        <v>2229</v>
      </c>
      <c r="C1965" s="6" t="s">
        <v>2228</v>
      </c>
      <c r="D1965" s="37" t="s">
        <v>2247</v>
      </c>
      <c r="E1965" s="8" t="s">
        <v>2248</v>
      </c>
      <c r="F1965" s="5">
        <v>173975.48217322939</v>
      </c>
      <c r="G1965" s="2">
        <v>2650270.9900000002</v>
      </c>
      <c r="H1965" s="2">
        <v>0</v>
      </c>
      <c r="I1965" s="2">
        <v>0</v>
      </c>
      <c r="J1965" s="2">
        <v>0</v>
      </c>
      <c r="K1965" s="2">
        <v>0</v>
      </c>
      <c r="L1965" s="2">
        <v>0</v>
      </c>
      <c r="M1965" s="24">
        <f t="shared" si="186"/>
        <v>2824246.4721732298</v>
      </c>
      <c r="N1965" s="18">
        <v>2650270.9900000002</v>
      </c>
      <c r="O1965" s="17">
        <v>0</v>
      </c>
      <c r="P1965" s="17">
        <v>31121</v>
      </c>
      <c r="Q1965" s="33">
        <v>0</v>
      </c>
      <c r="R1965" s="35">
        <v>2429.9</v>
      </c>
      <c r="S1965" s="40">
        <f t="shared" si="187"/>
        <v>2683821.89</v>
      </c>
      <c r="T1965" s="52">
        <v>0</v>
      </c>
      <c r="U1965" s="64">
        <f t="shared" si="188"/>
        <v>2683821.89</v>
      </c>
      <c r="V1965" s="48">
        <v>0</v>
      </c>
      <c r="W1965" s="34">
        <v>0</v>
      </c>
      <c r="X1965" s="36">
        <v>0</v>
      </c>
      <c r="Y1965" s="41">
        <f t="shared" si="189"/>
        <v>0</v>
      </c>
      <c r="Z1965" s="42">
        <f t="shared" si="190"/>
        <v>2683821.89</v>
      </c>
    </row>
    <row r="1966" spans="1:26" x14ac:dyDescent="0.25">
      <c r="A1966" s="7" t="s">
        <v>2303</v>
      </c>
      <c r="B1966" s="56" t="s">
        <v>2229</v>
      </c>
      <c r="C1966" s="6" t="s">
        <v>2228</v>
      </c>
      <c r="D1966" s="37" t="s">
        <v>2249</v>
      </c>
      <c r="E1966" s="8" t="s">
        <v>2250</v>
      </c>
      <c r="F1966" s="5">
        <v>2006199827.6321084</v>
      </c>
      <c r="G1966" s="2">
        <v>2327185575.5600004</v>
      </c>
      <c r="H1966" s="2">
        <v>0</v>
      </c>
      <c r="I1966" s="2">
        <v>0</v>
      </c>
      <c r="J1966" s="2">
        <v>0</v>
      </c>
      <c r="K1966" s="2">
        <v>0</v>
      </c>
      <c r="L1966" s="2">
        <v>0</v>
      </c>
      <c r="M1966" s="24">
        <f t="shared" si="186"/>
        <v>4333385403.1921091</v>
      </c>
      <c r="N1966" s="18">
        <v>2327185575.5600004</v>
      </c>
      <c r="O1966" s="17">
        <v>0</v>
      </c>
      <c r="P1966" s="17">
        <v>358868337</v>
      </c>
      <c r="Q1966" s="33">
        <v>0</v>
      </c>
      <c r="R1966" s="35">
        <v>1171795967.8699999</v>
      </c>
      <c r="S1966" s="40">
        <f t="shared" si="187"/>
        <v>3857849880.4300003</v>
      </c>
      <c r="T1966" s="52">
        <v>0</v>
      </c>
      <c r="U1966" s="64">
        <f t="shared" si="188"/>
        <v>3857849880.4300003</v>
      </c>
      <c r="V1966" s="48">
        <v>358868337</v>
      </c>
      <c r="W1966" s="34">
        <v>0</v>
      </c>
      <c r="X1966" s="36">
        <v>3451728634.8400002</v>
      </c>
      <c r="Y1966" s="41">
        <f t="shared" si="189"/>
        <v>3810596971.8400002</v>
      </c>
      <c r="Z1966" s="42">
        <f t="shared" si="190"/>
        <v>47252908.590000153</v>
      </c>
    </row>
    <row r="1967" spans="1:26" x14ac:dyDescent="0.25">
      <c r="A1967" s="7" t="s">
        <v>2303</v>
      </c>
      <c r="B1967" s="56" t="s">
        <v>2229</v>
      </c>
      <c r="C1967" s="6" t="s">
        <v>2228</v>
      </c>
      <c r="D1967" s="37" t="s">
        <v>2251</v>
      </c>
      <c r="E1967" s="8" t="s">
        <v>2252</v>
      </c>
      <c r="F1967" s="5">
        <v>56864.248955977266</v>
      </c>
      <c r="G1967" s="2">
        <v>321662</v>
      </c>
      <c r="H1967" s="2">
        <v>0</v>
      </c>
      <c r="I1967" s="2">
        <v>0</v>
      </c>
      <c r="J1967" s="2">
        <v>0</v>
      </c>
      <c r="K1967" s="2">
        <v>0</v>
      </c>
      <c r="L1967" s="2">
        <v>0</v>
      </c>
      <c r="M1967" s="24">
        <f t="shared" si="186"/>
        <v>378526.24895597727</v>
      </c>
      <c r="N1967" s="18">
        <v>321662</v>
      </c>
      <c r="O1967" s="17">
        <v>0</v>
      </c>
      <c r="P1967" s="17">
        <v>10172</v>
      </c>
      <c r="Q1967" s="33">
        <v>0</v>
      </c>
      <c r="R1967" s="35">
        <v>14780.66</v>
      </c>
      <c r="S1967" s="40">
        <f t="shared" si="187"/>
        <v>346614.66</v>
      </c>
      <c r="T1967" s="52">
        <v>0</v>
      </c>
      <c r="U1967" s="64">
        <f t="shared" si="188"/>
        <v>346614.66</v>
      </c>
      <c r="V1967" s="48">
        <v>0</v>
      </c>
      <c r="W1967" s="34">
        <v>0</v>
      </c>
      <c r="X1967" s="36">
        <v>0</v>
      </c>
      <c r="Y1967" s="41">
        <f t="shared" si="189"/>
        <v>0</v>
      </c>
      <c r="Z1967" s="42">
        <f t="shared" si="190"/>
        <v>346614.66</v>
      </c>
    </row>
    <row r="1968" spans="1:26" x14ac:dyDescent="0.25">
      <c r="A1968" s="7" t="s">
        <v>2303</v>
      </c>
      <c r="B1968" s="56" t="s">
        <v>2229</v>
      </c>
      <c r="C1968" s="6" t="s">
        <v>2228</v>
      </c>
      <c r="D1968" s="37" t="s">
        <v>2253</v>
      </c>
      <c r="E1968" s="8" t="s">
        <v>2254</v>
      </c>
      <c r="F1968" s="5">
        <v>1300563146.0845006</v>
      </c>
      <c r="G1968" s="2">
        <v>52509740.630000114</v>
      </c>
      <c r="H1968" s="2">
        <v>0</v>
      </c>
      <c r="I1968" s="2">
        <v>0</v>
      </c>
      <c r="J1968" s="2">
        <v>0</v>
      </c>
      <c r="K1968" s="2">
        <v>0</v>
      </c>
      <c r="L1968" s="2">
        <v>0</v>
      </c>
      <c r="M1968" s="24">
        <f t="shared" si="186"/>
        <v>1353072886.7145007</v>
      </c>
      <c r="N1968" s="18">
        <v>52509740.630000114</v>
      </c>
      <c r="O1968" s="17">
        <v>0</v>
      </c>
      <c r="P1968" s="17">
        <v>232644289</v>
      </c>
      <c r="Q1968" s="33">
        <v>0</v>
      </c>
      <c r="R1968" s="35">
        <v>302122690.52999997</v>
      </c>
      <c r="S1968" s="40">
        <f t="shared" si="187"/>
        <v>587276720.16000009</v>
      </c>
      <c r="T1968" s="52">
        <v>0</v>
      </c>
      <c r="U1968" s="64">
        <f t="shared" si="188"/>
        <v>587276720.16000009</v>
      </c>
      <c r="V1968" s="48">
        <v>232644289</v>
      </c>
      <c r="W1968" s="34">
        <v>0</v>
      </c>
      <c r="X1968" s="36">
        <v>343368690.58999997</v>
      </c>
      <c r="Y1968" s="41">
        <f t="shared" si="189"/>
        <v>576012979.58999991</v>
      </c>
      <c r="Z1968" s="42">
        <f t="shared" si="190"/>
        <v>11263740.570000172</v>
      </c>
    </row>
    <row r="1969" spans="1:26" x14ac:dyDescent="0.25">
      <c r="A1969" s="7" t="s">
        <v>2303</v>
      </c>
      <c r="B1969" s="56" t="s">
        <v>2229</v>
      </c>
      <c r="C1969" s="6" t="s">
        <v>2228</v>
      </c>
      <c r="D1969" s="37" t="s">
        <v>2255</v>
      </c>
      <c r="E1969" s="8" t="s">
        <v>2256</v>
      </c>
      <c r="F1969" s="5">
        <v>10680539570.807228</v>
      </c>
      <c r="G1969" s="2">
        <v>2684778938.9600029</v>
      </c>
      <c r="H1969" s="2">
        <v>0</v>
      </c>
      <c r="I1969" s="2">
        <v>0</v>
      </c>
      <c r="J1969" s="2">
        <v>0</v>
      </c>
      <c r="K1969" s="2">
        <v>0</v>
      </c>
      <c r="L1969" s="2">
        <v>0</v>
      </c>
      <c r="M1969" s="24">
        <f t="shared" si="186"/>
        <v>13365318509.767231</v>
      </c>
      <c r="N1969" s="18">
        <v>2684778938.9600029</v>
      </c>
      <c r="O1969" s="17">
        <v>0</v>
      </c>
      <c r="P1969" s="17">
        <v>1034751276</v>
      </c>
      <c r="Q1969" s="33">
        <v>4895917138.3509769</v>
      </c>
      <c r="R1969" s="35">
        <v>3094619471.4899998</v>
      </c>
      <c r="S1969" s="40">
        <f t="shared" si="187"/>
        <v>11710066824.80098</v>
      </c>
      <c r="T1969" s="52">
        <v>0</v>
      </c>
      <c r="U1969" s="64">
        <f t="shared" si="188"/>
        <v>11710066824.80098</v>
      </c>
      <c r="V1969" s="48">
        <v>1034751276</v>
      </c>
      <c r="W1969" s="34">
        <v>4895917138</v>
      </c>
      <c r="X1969" s="36">
        <v>5603382173.4200001</v>
      </c>
      <c r="Y1969" s="41">
        <f t="shared" si="189"/>
        <v>11534050587.42</v>
      </c>
      <c r="Z1969" s="42">
        <f t="shared" si="190"/>
        <v>176016237.38097954</v>
      </c>
    </row>
    <row r="1970" spans="1:26" x14ac:dyDescent="0.25">
      <c r="A1970" s="7" t="s">
        <v>2303</v>
      </c>
      <c r="B1970" s="56" t="s">
        <v>2258</v>
      </c>
      <c r="C1970" s="6" t="s">
        <v>2257</v>
      </c>
      <c r="D1970" s="37" t="s">
        <v>2258</v>
      </c>
      <c r="E1970" s="8" t="s">
        <v>2259</v>
      </c>
      <c r="F1970" s="5">
        <v>339616196.82766098</v>
      </c>
      <c r="G1970" s="2">
        <v>252499050.97999999</v>
      </c>
      <c r="H1970" s="2">
        <v>0</v>
      </c>
      <c r="I1970" s="2">
        <v>0</v>
      </c>
      <c r="J1970" s="2">
        <v>0</v>
      </c>
      <c r="K1970" s="2">
        <v>0</v>
      </c>
      <c r="L1970" s="2">
        <v>0</v>
      </c>
      <c r="M1970" s="24">
        <f t="shared" si="186"/>
        <v>592115247.80766094</v>
      </c>
      <c r="N1970" s="18">
        <v>252499050.97999999</v>
      </c>
      <c r="O1970" s="17">
        <v>0</v>
      </c>
      <c r="P1970" s="17">
        <v>60750429</v>
      </c>
      <c r="Q1970" s="33">
        <v>0</v>
      </c>
      <c r="R1970" s="35">
        <v>58418073.740000002</v>
      </c>
      <c r="S1970" s="40">
        <f t="shared" si="187"/>
        <v>371667553.72000003</v>
      </c>
      <c r="T1970" s="52">
        <v>0</v>
      </c>
      <c r="U1970" s="64">
        <f t="shared" si="188"/>
        <v>371667553.72000003</v>
      </c>
      <c r="V1970" s="48">
        <v>60750429</v>
      </c>
      <c r="W1970" s="34">
        <v>0</v>
      </c>
      <c r="X1970" s="36">
        <v>295465931.20999998</v>
      </c>
      <c r="Y1970" s="41">
        <f t="shared" si="189"/>
        <v>356216360.20999998</v>
      </c>
      <c r="Z1970" s="42">
        <f t="shared" si="190"/>
        <v>15451193.51000005</v>
      </c>
    </row>
    <row r="1971" spans="1:26" x14ac:dyDescent="0.25">
      <c r="A1971" s="7" t="s">
        <v>2303</v>
      </c>
      <c r="B1971" s="56" t="s">
        <v>2258</v>
      </c>
      <c r="C1971" s="6" t="s">
        <v>2257</v>
      </c>
      <c r="D1971" s="37" t="s">
        <v>2350</v>
      </c>
      <c r="E1971" s="8" t="s">
        <v>2261</v>
      </c>
      <c r="F1971" s="5">
        <v>0</v>
      </c>
      <c r="G1971" s="2">
        <v>57473343.834220782</v>
      </c>
      <c r="H1971" s="2">
        <v>124783308.13577922</v>
      </c>
      <c r="I1971" s="2">
        <v>0</v>
      </c>
      <c r="J1971" s="2">
        <v>0</v>
      </c>
      <c r="K1971" s="2">
        <v>0</v>
      </c>
      <c r="L1971" s="2">
        <v>0</v>
      </c>
      <c r="M1971" s="24">
        <f t="shared" si="186"/>
        <v>182256651.97</v>
      </c>
      <c r="N1971" s="18">
        <v>57473343.834220782</v>
      </c>
      <c r="O1971" s="17">
        <v>124783308.13577922</v>
      </c>
      <c r="P1971" s="17">
        <v>0</v>
      </c>
      <c r="Q1971" s="33">
        <v>0</v>
      </c>
      <c r="R1971" s="35">
        <v>0</v>
      </c>
      <c r="S1971" s="40">
        <f t="shared" si="187"/>
        <v>182256651.97</v>
      </c>
      <c r="T1971" s="52">
        <v>0</v>
      </c>
      <c r="U1971" s="64">
        <f t="shared" si="188"/>
        <v>182256651.97</v>
      </c>
      <c r="V1971" s="48">
        <v>0</v>
      </c>
      <c r="W1971" s="34">
        <v>0</v>
      </c>
      <c r="X1971" s="36">
        <v>0</v>
      </c>
      <c r="Y1971" s="41">
        <f t="shared" si="189"/>
        <v>0</v>
      </c>
      <c r="Z1971" s="42">
        <f t="shared" si="190"/>
        <v>182256651.97</v>
      </c>
    </row>
    <row r="1972" spans="1:26" x14ac:dyDescent="0.25">
      <c r="A1972" s="7" t="s">
        <v>2303</v>
      </c>
      <c r="B1972" s="56" t="s">
        <v>2363</v>
      </c>
      <c r="C1972" s="6" t="s">
        <v>2362</v>
      </c>
      <c r="D1972" s="37" t="s">
        <v>2363</v>
      </c>
      <c r="E1972" s="60" t="s">
        <v>2364</v>
      </c>
      <c r="F1972" s="5">
        <v>1325159600.8451719</v>
      </c>
      <c r="G1972" s="2">
        <v>0</v>
      </c>
      <c r="H1972" s="2">
        <v>0</v>
      </c>
      <c r="I1972" s="2">
        <v>0</v>
      </c>
      <c r="J1972" s="2">
        <v>0</v>
      </c>
      <c r="K1972" s="2">
        <v>0</v>
      </c>
      <c r="L1972" s="2">
        <v>0</v>
      </c>
      <c r="M1972" s="24">
        <f t="shared" si="186"/>
        <v>1325159600.8451719</v>
      </c>
      <c r="N1972" s="18">
        <v>0</v>
      </c>
      <c r="O1972" s="17">
        <v>0</v>
      </c>
      <c r="P1972" s="17">
        <v>0</v>
      </c>
      <c r="Q1972" s="33">
        <v>0</v>
      </c>
      <c r="R1972" s="35">
        <v>1241098513.6700001</v>
      </c>
      <c r="S1972" s="40">
        <f t="shared" si="187"/>
        <v>1241098513.6700001</v>
      </c>
      <c r="T1972" s="52">
        <v>0</v>
      </c>
      <c r="U1972" s="64">
        <f t="shared" si="188"/>
        <v>1241098513.6700001</v>
      </c>
      <c r="V1972" s="48">
        <v>0</v>
      </c>
      <c r="W1972" s="34">
        <v>0</v>
      </c>
      <c r="X1972" s="36">
        <v>0</v>
      </c>
      <c r="Y1972" s="41">
        <f t="shared" si="189"/>
        <v>0</v>
      </c>
      <c r="Z1972" s="42">
        <f t="shared" si="190"/>
        <v>1241098513.6700001</v>
      </c>
    </row>
    <row r="1973" spans="1:26" x14ac:dyDescent="0.25">
      <c r="A1973" s="7" t="s">
        <v>2303</v>
      </c>
      <c r="B1973" s="56" t="s">
        <v>2363</v>
      </c>
      <c r="C1973" s="6" t="s">
        <v>2359</v>
      </c>
      <c r="D1973" s="37" t="s">
        <v>2360</v>
      </c>
      <c r="E1973" s="60" t="s">
        <v>2361</v>
      </c>
      <c r="F1973" s="5">
        <v>2153148053.2944355</v>
      </c>
      <c r="G1973" s="2">
        <v>0</v>
      </c>
      <c r="H1973" s="2">
        <v>0</v>
      </c>
      <c r="I1973" s="2">
        <v>0</v>
      </c>
      <c r="J1973" s="2">
        <v>0</v>
      </c>
      <c r="K1973" s="2">
        <v>0</v>
      </c>
      <c r="L1973" s="2">
        <v>0</v>
      </c>
      <c r="M1973" s="24">
        <f t="shared" si="186"/>
        <v>2153148053.2944355</v>
      </c>
      <c r="N1973" s="18">
        <v>0</v>
      </c>
      <c r="O1973" s="17">
        <v>0</v>
      </c>
      <c r="P1973" s="17">
        <v>0</v>
      </c>
      <c r="Q1973" s="33">
        <v>0</v>
      </c>
      <c r="R1973" s="35">
        <v>767463953.90999997</v>
      </c>
      <c r="S1973" s="40">
        <f t="shared" si="187"/>
        <v>767463953.90999997</v>
      </c>
      <c r="T1973" s="52">
        <v>0</v>
      </c>
      <c r="U1973" s="64">
        <f t="shared" si="188"/>
        <v>767463953.90999997</v>
      </c>
      <c r="V1973" s="48">
        <v>0</v>
      </c>
      <c r="W1973" s="34">
        <v>0</v>
      </c>
      <c r="X1973" s="36">
        <v>0</v>
      </c>
      <c r="Y1973" s="41">
        <f t="shared" si="189"/>
        <v>0</v>
      </c>
      <c r="Z1973" s="42">
        <f t="shared" si="190"/>
        <v>767463953.90999997</v>
      </c>
    </row>
    <row r="1974" spans="1:26" x14ac:dyDescent="0.25">
      <c r="A1974" s="7" t="s">
        <v>2303</v>
      </c>
      <c r="B1974" s="56" t="s">
        <v>2263</v>
      </c>
      <c r="C1974" s="6" t="s">
        <v>2262</v>
      </c>
      <c r="D1974" s="37" t="s">
        <v>2263</v>
      </c>
      <c r="E1974" s="8" t="s">
        <v>2351</v>
      </c>
      <c r="F1974" s="5">
        <v>0</v>
      </c>
      <c r="G1974" s="2">
        <v>0</v>
      </c>
      <c r="H1974" s="2">
        <v>0</v>
      </c>
      <c r="I1974" s="2">
        <v>0</v>
      </c>
      <c r="J1974" s="2">
        <v>0</v>
      </c>
      <c r="K1974" s="2">
        <v>0</v>
      </c>
      <c r="L1974" s="2">
        <v>0</v>
      </c>
      <c r="M1974" s="24">
        <f t="shared" si="186"/>
        <v>0</v>
      </c>
      <c r="N1974" s="18">
        <v>0</v>
      </c>
      <c r="O1974" s="17">
        <v>0</v>
      </c>
      <c r="P1974" s="17">
        <v>0</v>
      </c>
      <c r="Q1974" s="33">
        <v>0</v>
      </c>
      <c r="R1974" s="35">
        <v>38902.46</v>
      </c>
      <c r="S1974" s="40">
        <f t="shared" si="187"/>
        <v>38902.46</v>
      </c>
      <c r="T1974" s="52">
        <v>0</v>
      </c>
      <c r="U1974" s="64">
        <f t="shared" si="188"/>
        <v>38902.46</v>
      </c>
      <c r="V1974" s="48">
        <v>0</v>
      </c>
      <c r="W1974" s="34">
        <v>0</v>
      </c>
      <c r="X1974" s="36">
        <v>0</v>
      </c>
      <c r="Y1974" s="41">
        <f t="shared" si="189"/>
        <v>0</v>
      </c>
      <c r="Z1974" s="42">
        <f t="shared" si="190"/>
        <v>38902.46</v>
      </c>
    </row>
    <row r="1975" spans="1:26" x14ac:dyDescent="0.25">
      <c r="A1975" s="7" t="s">
        <v>2303</v>
      </c>
      <c r="B1975" s="56" t="s">
        <v>2263</v>
      </c>
      <c r="C1975" s="6" t="s">
        <v>2262</v>
      </c>
      <c r="D1975" s="37" t="s">
        <v>2265</v>
      </c>
      <c r="E1975" s="8" t="s">
        <v>2266</v>
      </c>
      <c r="F1975" s="5">
        <v>0</v>
      </c>
      <c r="G1975" s="2">
        <v>0</v>
      </c>
      <c r="H1975" s="2">
        <v>0</v>
      </c>
      <c r="I1975" s="2">
        <v>0</v>
      </c>
      <c r="J1975" s="2">
        <v>0</v>
      </c>
      <c r="K1975" s="2">
        <v>0</v>
      </c>
      <c r="L1975" s="2">
        <v>0</v>
      </c>
      <c r="M1975" s="24">
        <f t="shared" si="186"/>
        <v>0</v>
      </c>
      <c r="N1975" s="18">
        <v>0</v>
      </c>
      <c r="O1975" s="17">
        <v>0</v>
      </c>
      <c r="P1975" s="17">
        <v>0</v>
      </c>
      <c r="Q1975" s="33">
        <v>0</v>
      </c>
      <c r="R1975" s="35">
        <v>338425.01</v>
      </c>
      <c r="S1975" s="40">
        <f t="shared" si="187"/>
        <v>338425.01</v>
      </c>
      <c r="T1975" s="52">
        <v>0</v>
      </c>
      <c r="U1975" s="64">
        <f t="shared" si="188"/>
        <v>338425.01</v>
      </c>
      <c r="V1975" s="48">
        <v>0</v>
      </c>
      <c r="W1975" s="34">
        <v>0</v>
      </c>
      <c r="X1975" s="36">
        <v>0</v>
      </c>
      <c r="Y1975" s="41">
        <f t="shared" si="189"/>
        <v>0</v>
      </c>
      <c r="Z1975" s="42">
        <f t="shared" si="190"/>
        <v>338425.01</v>
      </c>
    </row>
    <row r="1976" spans="1:26" x14ac:dyDescent="0.25">
      <c r="A1976" s="7" t="s">
        <v>2303</v>
      </c>
      <c r="B1976" s="56" t="s">
        <v>2270</v>
      </c>
      <c r="C1976" s="6" t="s">
        <v>2269</v>
      </c>
      <c r="D1976" s="37" t="s">
        <v>2270</v>
      </c>
      <c r="E1976" s="8" t="s">
        <v>2352</v>
      </c>
      <c r="F1976" s="5">
        <v>42131631.900694512</v>
      </c>
      <c r="G1976" s="2">
        <v>53352815.499698602</v>
      </c>
      <c r="H1976" s="2">
        <v>5618924.6403014008</v>
      </c>
      <c r="I1976" s="2">
        <v>0</v>
      </c>
      <c r="J1976" s="2">
        <v>0</v>
      </c>
      <c r="K1976" s="2">
        <v>0</v>
      </c>
      <c r="L1976" s="2">
        <v>0</v>
      </c>
      <c r="M1976" s="24">
        <f t="shared" si="186"/>
        <v>101103372.04069452</v>
      </c>
      <c r="N1976" s="18">
        <v>53352815.499698602</v>
      </c>
      <c r="O1976" s="17">
        <v>5618924.6403014008</v>
      </c>
      <c r="P1976" s="17">
        <v>7536492</v>
      </c>
      <c r="Q1976" s="33">
        <v>0</v>
      </c>
      <c r="R1976" s="35">
        <v>59490744.289999999</v>
      </c>
      <c r="S1976" s="40">
        <f t="shared" si="187"/>
        <v>125998976.43000001</v>
      </c>
      <c r="T1976" s="52">
        <v>0</v>
      </c>
      <c r="U1976" s="64">
        <f t="shared" si="188"/>
        <v>125998976.43000001</v>
      </c>
      <c r="V1976" s="48">
        <v>7536492</v>
      </c>
      <c r="W1976" s="34">
        <v>0</v>
      </c>
      <c r="X1976" s="36">
        <v>93566880</v>
      </c>
      <c r="Y1976" s="41">
        <f t="shared" si="189"/>
        <v>101103372</v>
      </c>
      <c r="Z1976" s="42">
        <f t="shared" si="190"/>
        <v>24895604.430000007</v>
      </c>
    </row>
    <row r="1977" spans="1:26" x14ac:dyDescent="0.25">
      <c r="A1977" s="7" t="s">
        <v>2303</v>
      </c>
      <c r="B1977" s="56" t="s">
        <v>2270</v>
      </c>
      <c r="C1977" s="6" t="s">
        <v>2269</v>
      </c>
      <c r="D1977" s="37" t="s">
        <v>2272</v>
      </c>
      <c r="E1977" s="8" t="s">
        <v>2273</v>
      </c>
      <c r="F1977" s="5">
        <v>361660894.41391981</v>
      </c>
      <c r="G1977" s="2">
        <v>445616783.2568512</v>
      </c>
      <c r="H1977" s="2">
        <v>50940010.113148704</v>
      </c>
      <c r="I1977" s="2">
        <v>0</v>
      </c>
      <c r="J1977" s="2">
        <v>0</v>
      </c>
      <c r="K1977" s="2">
        <v>0</v>
      </c>
      <c r="L1977" s="2">
        <v>0</v>
      </c>
      <c r="M1977" s="24">
        <f t="shared" si="186"/>
        <v>858217687.78391969</v>
      </c>
      <c r="N1977" s="18">
        <v>445616783.2568512</v>
      </c>
      <c r="O1977" s="17">
        <v>50940010.113148704</v>
      </c>
      <c r="P1977" s="17">
        <v>64693777</v>
      </c>
      <c r="Q1977" s="33">
        <v>0</v>
      </c>
      <c r="R1977" s="35">
        <v>518045151.35000002</v>
      </c>
      <c r="S1977" s="40">
        <f t="shared" si="187"/>
        <v>1079295721.7199998</v>
      </c>
      <c r="T1977" s="52">
        <v>0</v>
      </c>
      <c r="U1977" s="64">
        <f t="shared" si="188"/>
        <v>1079295721.7199998</v>
      </c>
      <c r="V1977" s="48">
        <v>64693777</v>
      </c>
      <c r="W1977" s="34">
        <v>0</v>
      </c>
      <c r="X1977" s="36">
        <v>793523911</v>
      </c>
      <c r="Y1977" s="41">
        <f t="shared" si="189"/>
        <v>858217688</v>
      </c>
      <c r="Z1977" s="42">
        <f t="shared" si="190"/>
        <v>221078033.71999979</v>
      </c>
    </row>
    <row r="1978" spans="1:26" x14ac:dyDescent="0.25">
      <c r="A1978" s="7" t="s">
        <v>2303</v>
      </c>
      <c r="B1978" s="56" t="s">
        <v>2275</v>
      </c>
      <c r="C1978" s="6" t="s">
        <v>2274</v>
      </c>
      <c r="D1978" s="37" t="s">
        <v>2275</v>
      </c>
      <c r="E1978" s="8" t="s">
        <v>2353</v>
      </c>
      <c r="F1978" s="5">
        <v>52180.660558613905</v>
      </c>
      <c r="G1978" s="2">
        <v>295083.44</v>
      </c>
      <c r="H1978" s="2">
        <v>2.8421709430404007E-13</v>
      </c>
      <c r="I1978" s="2">
        <v>0</v>
      </c>
      <c r="J1978" s="2">
        <v>0</v>
      </c>
      <c r="K1978" s="2">
        <v>0</v>
      </c>
      <c r="L1978" s="2">
        <v>0</v>
      </c>
      <c r="M1978" s="24">
        <f t="shared" si="186"/>
        <v>347264.10055861389</v>
      </c>
      <c r="N1978" s="18">
        <v>295083.44</v>
      </c>
      <c r="O1978" s="17">
        <v>2.8421709430404007E-13</v>
      </c>
      <c r="P1978" s="17">
        <v>9334</v>
      </c>
      <c r="Q1978" s="33">
        <v>0</v>
      </c>
      <c r="R1978" s="35">
        <v>7036</v>
      </c>
      <c r="S1978" s="40">
        <f t="shared" si="187"/>
        <v>311453.44</v>
      </c>
      <c r="T1978" s="52">
        <v>0</v>
      </c>
      <c r="U1978" s="64">
        <f t="shared" si="188"/>
        <v>311453.44</v>
      </c>
      <c r="V1978" s="48">
        <v>0</v>
      </c>
      <c r="W1978" s="34">
        <v>0</v>
      </c>
      <c r="X1978" s="36">
        <v>0</v>
      </c>
      <c r="Y1978" s="41">
        <f t="shared" si="189"/>
        <v>0</v>
      </c>
      <c r="Z1978" s="42">
        <f t="shared" si="190"/>
        <v>311453.44</v>
      </c>
    </row>
    <row r="1979" spans="1:26" x14ac:dyDescent="0.25">
      <c r="A1979" s="7" t="s">
        <v>2303</v>
      </c>
      <c r="B1979" s="56" t="s">
        <v>2275</v>
      </c>
      <c r="C1979" s="6" t="s">
        <v>2274</v>
      </c>
      <c r="D1979" s="37" t="s">
        <v>2277</v>
      </c>
      <c r="E1979" s="8" t="s">
        <v>2278</v>
      </c>
      <c r="F1979" s="5">
        <v>637667.2305354519</v>
      </c>
      <c r="G1979" s="2">
        <v>1183726.98</v>
      </c>
      <c r="H1979" s="2">
        <v>-1.7053025658242404E-12</v>
      </c>
      <c r="I1979" s="2">
        <v>0</v>
      </c>
      <c r="J1979" s="2">
        <v>0</v>
      </c>
      <c r="K1979" s="2">
        <v>0</v>
      </c>
      <c r="L1979" s="2">
        <v>0</v>
      </c>
      <c r="M1979" s="24">
        <f t="shared" si="186"/>
        <v>1821394.2105354518</v>
      </c>
      <c r="N1979" s="18">
        <v>1183726.98</v>
      </c>
      <c r="O1979" s="17">
        <v>-1.7053025658242404E-12</v>
      </c>
      <c r="P1979" s="17">
        <v>114066</v>
      </c>
      <c r="Q1979" s="33">
        <v>0</v>
      </c>
      <c r="R1979" s="35">
        <v>1768488.52</v>
      </c>
      <c r="S1979" s="40">
        <f t="shared" si="187"/>
        <v>3066281.5</v>
      </c>
      <c r="T1979" s="52">
        <v>0</v>
      </c>
      <c r="U1979" s="64">
        <f t="shared" si="188"/>
        <v>3066281.5</v>
      </c>
      <c r="V1979" s="48">
        <v>114066</v>
      </c>
      <c r="W1979" s="34">
        <v>0</v>
      </c>
      <c r="X1979" s="36">
        <v>1707329</v>
      </c>
      <c r="Y1979" s="41">
        <f t="shared" si="189"/>
        <v>1821395</v>
      </c>
      <c r="Z1979" s="42">
        <f t="shared" si="190"/>
        <v>1244886.5</v>
      </c>
    </row>
    <row r="1980" spans="1:26" x14ac:dyDescent="0.25">
      <c r="A1980" s="7" t="s">
        <v>2303</v>
      </c>
      <c r="B1980" s="56" t="s">
        <v>2286</v>
      </c>
      <c r="C1980" s="6" t="s">
        <v>2285</v>
      </c>
      <c r="D1980" s="37" t="s">
        <v>2286</v>
      </c>
      <c r="E1980" s="8" t="s">
        <v>2354</v>
      </c>
      <c r="F1980" s="5">
        <v>618969.93953632261</v>
      </c>
      <c r="G1980" s="2">
        <v>0</v>
      </c>
      <c r="H1980" s="2">
        <v>0</v>
      </c>
      <c r="I1980" s="2">
        <v>0</v>
      </c>
      <c r="J1980" s="2">
        <v>0</v>
      </c>
      <c r="K1980" s="2">
        <v>0</v>
      </c>
      <c r="L1980" s="2">
        <v>0</v>
      </c>
      <c r="M1980" s="24">
        <f t="shared" si="186"/>
        <v>618969.93953632261</v>
      </c>
      <c r="N1980" s="18">
        <v>0</v>
      </c>
      <c r="O1980" s="17">
        <v>0</v>
      </c>
      <c r="P1980" s="17">
        <v>0</v>
      </c>
      <c r="Q1980" s="33">
        <v>618969.93953632261</v>
      </c>
      <c r="R1980" s="35">
        <v>0</v>
      </c>
      <c r="S1980" s="40">
        <f t="shared" si="187"/>
        <v>618969.93953632261</v>
      </c>
      <c r="T1980" s="52">
        <v>0</v>
      </c>
      <c r="U1980" s="64">
        <f t="shared" si="188"/>
        <v>618969.93953632261</v>
      </c>
      <c r="V1980" s="48">
        <v>0</v>
      </c>
      <c r="W1980" s="34">
        <v>618969.93999999994</v>
      </c>
      <c r="X1980" s="36">
        <v>0</v>
      </c>
      <c r="Y1980" s="41">
        <f t="shared" si="189"/>
        <v>618969.93999999994</v>
      </c>
      <c r="Z1980" s="42">
        <f t="shared" si="190"/>
        <v>-4.6367733739316463E-4</v>
      </c>
    </row>
    <row r="1981" spans="1:26" x14ac:dyDescent="0.25">
      <c r="A1981" s="7" t="s">
        <v>2303</v>
      </c>
      <c r="B1981" s="56" t="s">
        <v>2286</v>
      </c>
      <c r="C1981" s="6" t="s">
        <v>2285</v>
      </c>
      <c r="D1981" s="37" t="s">
        <v>2288</v>
      </c>
      <c r="E1981" s="8" t="s">
        <v>2289</v>
      </c>
      <c r="F1981" s="5">
        <v>0</v>
      </c>
      <c r="G1981" s="2">
        <v>5407.42</v>
      </c>
      <c r="H1981" s="2">
        <v>-1.3073986337985843E-12</v>
      </c>
      <c r="I1981" s="2">
        <v>0</v>
      </c>
      <c r="J1981" s="2">
        <v>0</v>
      </c>
      <c r="K1981" s="2">
        <v>0</v>
      </c>
      <c r="L1981" s="2">
        <v>0</v>
      </c>
      <c r="M1981" s="24">
        <f t="shared" si="186"/>
        <v>5407.4199999999992</v>
      </c>
      <c r="N1981" s="18">
        <v>5407.42</v>
      </c>
      <c r="O1981" s="17">
        <v>-1.3073986337985843E-12</v>
      </c>
      <c r="P1981" s="17">
        <v>0</v>
      </c>
      <c r="Q1981" s="33">
        <v>0</v>
      </c>
      <c r="R1981" s="35">
        <v>0</v>
      </c>
      <c r="S1981" s="40">
        <f t="shared" si="187"/>
        <v>5407.4199999999992</v>
      </c>
      <c r="T1981" s="52">
        <v>0</v>
      </c>
      <c r="U1981" s="64">
        <f t="shared" si="188"/>
        <v>5407.4199999999992</v>
      </c>
      <c r="V1981" s="48">
        <v>0</v>
      </c>
      <c r="W1981" s="34">
        <v>0</v>
      </c>
      <c r="X1981" s="36">
        <v>5407</v>
      </c>
      <c r="Y1981" s="41">
        <f t="shared" si="189"/>
        <v>5407</v>
      </c>
      <c r="Z1981" s="42">
        <f t="shared" si="190"/>
        <v>0.41999999999916326</v>
      </c>
    </row>
    <row r="1982" spans="1:26" x14ac:dyDescent="0.25">
      <c r="A1982" s="7" t="s">
        <v>2303</v>
      </c>
      <c r="B1982" s="56" t="s">
        <v>2286</v>
      </c>
      <c r="C1982" s="6" t="s">
        <v>2285</v>
      </c>
      <c r="D1982" s="37" t="s">
        <v>2290</v>
      </c>
      <c r="E1982" s="8" t="s">
        <v>2291</v>
      </c>
      <c r="F1982" s="5">
        <v>5388715.175378521</v>
      </c>
      <c r="G1982" s="2">
        <v>0</v>
      </c>
      <c r="H1982" s="2">
        <v>0</v>
      </c>
      <c r="I1982" s="2">
        <v>0</v>
      </c>
      <c r="J1982" s="2">
        <v>0</v>
      </c>
      <c r="K1982" s="2">
        <v>0</v>
      </c>
      <c r="L1982" s="2">
        <v>0</v>
      </c>
      <c r="M1982" s="24">
        <f t="shared" si="186"/>
        <v>5388715.175378521</v>
      </c>
      <c r="N1982" s="18">
        <v>0</v>
      </c>
      <c r="O1982" s="17">
        <v>0</v>
      </c>
      <c r="P1982" s="17">
        <v>3676</v>
      </c>
      <c r="Q1982" s="33">
        <v>5368167.771020703</v>
      </c>
      <c r="R1982" s="35">
        <v>0</v>
      </c>
      <c r="S1982" s="40">
        <f t="shared" si="187"/>
        <v>5371843.771020703</v>
      </c>
      <c r="T1982" s="52">
        <v>0</v>
      </c>
      <c r="U1982" s="64">
        <f t="shared" si="188"/>
        <v>5371843.771020703</v>
      </c>
      <c r="V1982" s="48">
        <v>0</v>
      </c>
      <c r="W1982" s="34">
        <v>0</v>
      </c>
      <c r="X1982" s="36">
        <v>0</v>
      </c>
      <c r="Y1982" s="41">
        <f t="shared" si="189"/>
        <v>0</v>
      </c>
      <c r="Z1982" s="42">
        <f t="shared" si="190"/>
        <v>5371843.771020703</v>
      </c>
    </row>
    <row r="1983" spans="1:26" x14ac:dyDescent="0.25">
      <c r="A1983" s="7" t="s">
        <v>2303</v>
      </c>
      <c r="B1983" s="56" t="s">
        <v>2293</v>
      </c>
      <c r="C1983" s="6" t="s">
        <v>2292</v>
      </c>
      <c r="D1983" s="37" t="s">
        <v>2293</v>
      </c>
      <c r="E1983" s="8" t="s">
        <v>2355</v>
      </c>
      <c r="F1983" s="5">
        <v>132770977.33042894</v>
      </c>
      <c r="G1983" s="2">
        <v>4652039.1400000006</v>
      </c>
      <c r="H1983" s="2">
        <v>0</v>
      </c>
      <c r="I1983" s="2">
        <v>0</v>
      </c>
      <c r="J1983" s="2">
        <v>0</v>
      </c>
      <c r="K1983" s="2">
        <v>0</v>
      </c>
      <c r="L1983" s="2">
        <v>0</v>
      </c>
      <c r="M1983" s="24">
        <f t="shared" si="186"/>
        <v>137423016.47042894</v>
      </c>
      <c r="N1983" s="18">
        <v>4652039.1400000006</v>
      </c>
      <c r="O1983" s="17">
        <v>0</v>
      </c>
      <c r="P1983" s="17">
        <v>184693</v>
      </c>
      <c r="Q1983" s="33">
        <v>131738478.63012303</v>
      </c>
      <c r="R1983" s="35">
        <v>9736498.8800000008</v>
      </c>
      <c r="S1983" s="40">
        <f t="shared" si="187"/>
        <v>146311709.65012303</v>
      </c>
      <c r="T1983" s="52">
        <v>0</v>
      </c>
      <c r="U1983" s="64">
        <f t="shared" si="188"/>
        <v>146311709.65012303</v>
      </c>
      <c r="V1983" s="48">
        <v>184693</v>
      </c>
      <c r="W1983" s="34">
        <v>0</v>
      </c>
      <c r="X1983" s="36">
        <v>5499845</v>
      </c>
      <c r="Y1983" s="41">
        <f t="shared" si="189"/>
        <v>5684538</v>
      </c>
      <c r="Z1983" s="42">
        <f t="shared" si="190"/>
        <v>140627171.65012303</v>
      </c>
    </row>
    <row r="1984" spans="1:26" x14ac:dyDescent="0.25">
      <c r="A1984" s="7" t="s">
        <v>2303</v>
      </c>
      <c r="B1984" s="56" t="s">
        <v>2293</v>
      </c>
      <c r="C1984" s="6" t="s">
        <v>2292</v>
      </c>
      <c r="D1984" s="37" t="s">
        <v>2295</v>
      </c>
      <c r="E1984" s="8" t="s">
        <v>2296</v>
      </c>
      <c r="F1984" s="5">
        <v>0</v>
      </c>
      <c r="G1984" s="2">
        <v>29815.93</v>
      </c>
      <c r="H1984" s="2">
        <v>-5.6843418860808015E-13</v>
      </c>
      <c r="I1984" s="2">
        <v>0</v>
      </c>
      <c r="J1984" s="2">
        <v>0</v>
      </c>
      <c r="K1984" s="2">
        <v>0</v>
      </c>
      <c r="L1984" s="2">
        <v>0</v>
      </c>
      <c r="M1984" s="24">
        <f t="shared" si="186"/>
        <v>29815.93</v>
      </c>
      <c r="N1984" s="18">
        <v>29815.93</v>
      </c>
      <c r="O1984" s="17">
        <v>-5.6843418860808015E-13</v>
      </c>
      <c r="P1984" s="17">
        <v>0</v>
      </c>
      <c r="Q1984" s="33">
        <v>0</v>
      </c>
      <c r="R1984" s="35">
        <v>470139.63</v>
      </c>
      <c r="S1984" s="40">
        <f t="shared" si="187"/>
        <v>499955.56</v>
      </c>
      <c r="T1984" s="52">
        <v>0</v>
      </c>
      <c r="U1984" s="64">
        <f t="shared" si="188"/>
        <v>499955.56</v>
      </c>
      <c r="V1984" s="48">
        <v>0</v>
      </c>
      <c r="W1984" s="34">
        <v>0</v>
      </c>
      <c r="X1984" s="36">
        <v>29816</v>
      </c>
      <c r="Y1984" s="41">
        <f t="shared" si="189"/>
        <v>29816</v>
      </c>
      <c r="Z1984" s="42">
        <f t="shared" si="190"/>
        <v>470139.56</v>
      </c>
    </row>
    <row r="1985" spans="1:26" x14ac:dyDescent="0.25">
      <c r="A1985" s="7" t="s">
        <v>2303</v>
      </c>
      <c r="B1985" s="56" t="s">
        <v>2293</v>
      </c>
      <c r="C1985" s="6" t="s">
        <v>2292</v>
      </c>
      <c r="D1985" s="37" t="s">
        <v>2297</v>
      </c>
      <c r="E1985" s="8" t="s">
        <v>2298</v>
      </c>
      <c r="F1985" s="5">
        <v>0</v>
      </c>
      <c r="G1985" s="2">
        <v>0</v>
      </c>
      <c r="H1985" s="2">
        <v>0</v>
      </c>
      <c r="I1985" s="2">
        <v>0</v>
      </c>
      <c r="J1985" s="2">
        <v>0</v>
      </c>
      <c r="K1985" s="2">
        <v>0</v>
      </c>
      <c r="L1985" s="2">
        <v>0</v>
      </c>
      <c r="M1985" s="24">
        <f t="shared" si="186"/>
        <v>0</v>
      </c>
      <c r="N1985" s="18">
        <v>0</v>
      </c>
      <c r="O1985" s="17">
        <v>0</v>
      </c>
      <c r="P1985" s="17">
        <v>0</v>
      </c>
      <c r="Q1985" s="33">
        <v>0</v>
      </c>
      <c r="R1985" s="35">
        <v>0</v>
      </c>
      <c r="S1985" s="40">
        <f t="shared" si="187"/>
        <v>0</v>
      </c>
      <c r="T1985" s="52">
        <v>0</v>
      </c>
      <c r="U1985" s="64">
        <f t="shared" si="188"/>
        <v>0</v>
      </c>
      <c r="V1985" s="48">
        <v>0</v>
      </c>
      <c r="W1985" s="34">
        <v>0</v>
      </c>
      <c r="X1985" s="36">
        <v>0</v>
      </c>
      <c r="Y1985" s="41">
        <f t="shared" si="189"/>
        <v>0</v>
      </c>
      <c r="Z1985" s="42">
        <f t="shared" si="190"/>
        <v>0</v>
      </c>
    </row>
    <row r="1986" spans="1:26" x14ac:dyDescent="0.25">
      <c r="A1986" s="7" t="s">
        <v>2303</v>
      </c>
      <c r="B1986" s="56" t="s">
        <v>2293</v>
      </c>
      <c r="C1986" s="6" t="s">
        <v>2292</v>
      </c>
      <c r="D1986" s="37" t="s">
        <v>2299</v>
      </c>
      <c r="E1986" s="8" t="s">
        <v>2300</v>
      </c>
      <c r="F1986" s="5">
        <v>81619448.384246126</v>
      </c>
      <c r="G1986" s="2">
        <v>2863107.4700000137</v>
      </c>
      <c r="H1986" s="2">
        <v>0</v>
      </c>
      <c r="I1986" s="2">
        <v>0</v>
      </c>
      <c r="J1986" s="2">
        <v>0</v>
      </c>
      <c r="K1986" s="2">
        <v>0</v>
      </c>
      <c r="L1986" s="2">
        <v>0</v>
      </c>
      <c r="M1986" s="24">
        <f t="shared" si="186"/>
        <v>84482555.85424614</v>
      </c>
      <c r="N1986" s="18">
        <v>2863107.4700000137</v>
      </c>
      <c r="O1986" s="17">
        <v>0</v>
      </c>
      <c r="P1986" s="17">
        <v>27889</v>
      </c>
      <c r="Q1986" s="33">
        <v>81463540.216000423</v>
      </c>
      <c r="R1986" s="35">
        <v>5700203.5199999996</v>
      </c>
      <c r="S1986" s="40">
        <f t="shared" si="187"/>
        <v>90054740.206000432</v>
      </c>
      <c r="T1986" s="52">
        <v>0</v>
      </c>
      <c r="U1986" s="64">
        <f t="shared" si="188"/>
        <v>90054740.206000432</v>
      </c>
      <c r="V1986" s="48">
        <v>27889</v>
      </c>
      <c r="W1986" s="34">
        <v>0</v>
      </c>
      <c r="X1986" s="36">
        <v>2991126</v>
      </c>
      <c r="Y1986" s="41">
        <f t="shared" si="189"/>
        <v>3019015</v>
      </c>
      <c r="Z1986" s="42">
        <f t="shared" si="190"/>
        <v>87035725.206000432</v>
      </c>
    </row>
    <row r="1987" spans="1:26" x14ac:dyDescent="0.25">
      <c r="A1987" s="7" t="s">
        <v>2303</v>
      </c>
      <c r="B1987" s="56" t="s">
        <v>2293</v>
      </c>
      <c r="C1987" s="6" t="s">
        <v>2292</v>
      </c>
      <c r="D1987" s="37" t="s">
        <v>2301</v>
      </c>
      <c r="E1987" s="8" t="s">
        <v>2302</v>
      </c>
      <c r="F1987" s="5">
        <v>600212.17391717201</v>
      </c>
      <c r="G1987" s="2">
        <v>3124728.37</v>
      </c>
      <c r="H1987" s="2">
        <v>0</v>
      </c>
      <c r="I1987" s="2">
        <v>0</v>
      </c>
      <c r="J1987" s="2">
        <v>0</v>
      </c>
      <c r="K1987" s="2">
        <v>0</v>
      </c>
      <c r="L1987" s="2">
        <v>0</v>
      </c>
      <c r="M1987" s="24">
        <f t="shared" si="186"/>
        <v>3724940.5439171721</v>
      </c>
      <c r="N1987" s="18">
        <v>3124728.37</v>
      </c>
      <c r="O1987" s="17">
        <v>0</v>
      </c>
      <c r="P1987" s="17">
        <v>107366</v>
      </c>
      <c r="Q1987" s="33">
        <v>0</v>
      </c>
      <c r="R1987" s="35">
        <v>438144.36</v>
      </c>
      <c r="S1987" s="40">
        <f t="shared" si="187"/>
        <v>3670238.73</v>
      </c>
      <c r="T1987" s="52">
        <v>0</v>
      </c>
      <c r="U1987" s="64">
        <f t="shared" si="188"/>
        <v>3670238.73</v>
      </c>
      <c r="V1987" s="48">
        <v>0</v>
      </c>
      <c r="W1987" s="34">
        <v>0</v>
      </c>
      <c r="X1987" s="36">
        <v>0</v>
      </c>
      <c r="Y1987" s="41">
        <f t="shared" si="189"/>
        <v>0</v>
      </c>
      <c r="Z1987" s="42">
        <f t="shared" si="190"/>
        <v>3670238.73</v>
      </c>
    </row>
    <row r="1988" spans="1:26" x14ac:dyDescent="0.25">
      <c r="A1988" s="7" t="s">
        <v>2303</v>
      </c>
      <c r="B1988" s="56" t="s">
        <v>2293</v>
      </c>
      <c r="C1988" s="6" t="s">
        <v>2356</v>
      </c>
      <c r="D1988" s="37" t="s">
        <v>2357</v>
      </c>
      <c r="E1988" s="60" t="s">
        <v>2358</v>
      </c>
      <c r="F1988" s="5">
        <v>0</v>
      </c>
      <c r="G1988" s="2">
        <v>7267567473.1300011</v>
      </c>
      <c r="H1988" s="2">
        <v>0</v>
      </c>
      <c r="I1988" s="2">
        <v>0</v>
      </c>
      <c r="J1988" s="2">
        <v>0</v>
      </c>
      <c r="K1988" s="2">
        <v>0</v>
      </c>
      <c r="L1988" s="2">
        <v>0</v>
      </c>
      <c r="M1988" s="24">
        <f t="shared" si="186"/>
        <v>7267567473.1300011</v>
      </c>
      <c r="N1988" s="18">
        <v>7267567473.1300011</v>
      </c>
      <c r="O1988" s="17">
        <v>0</v>
      </c>
      <c r="P1988" s="17">
        <v>0</v>
      </c>
      <c r="Q1988" s="33">
        <v>0</v>
      </c>
      <c r="R1988" s="35">
        <v>1095288.1399999999</v>
      </c>
      <c r="S1988" s="40">
        <f t="shared" si="187"/>
        <v>7268662761.2700014</v>
      </c>
      <c r="T1988" s="52">
        <v>0</v>
      </c>
      <c r="U1988" s="64">
        <f t="shared" si="188"/>
        <v>7268662761.2700014</v>
      </c>
      <c r="V1988" s="48">
        <v>0</v>
      </c>
      <c r="W1988" s="34">
        <v>0</v>
      </c>
      <c r="X1988" s="36">
        <v>0</v>
      </c>
      <c r="Y1988" s="41">
        <f t="shared" si="189"/>
        <v>0</v>
      </c>
      <c r="Z1988" s="42">
        <f t="shared" si="190"/>
        <v>7268662761.2700014</v>
      </c>
    </row>
    <row r="1989" spans="1:26" x14ac:dyDescent="0.25">
      <c r="A1989" s="7" t="s">
        <v>2365</v>
      </c>
      <c r="B1989" s="56" t="s">
        <v>17</v>
      </c>
      <c r="C1989" s="6" t="s">
        <v>16</v>
      </c>
      <c r="D1989" s="6" t="s">
        <v>17</v>
      </c>
      <c r="E1989" s="8" t="s">
        <v>16</v>
      </c>
      <c r="F1989" s="5">
        <v>245544832676.59283</v>
      </c>
      <c r="G1989" s="2">
        <v>7172100534.8770142</v>
      </c>
      <c r="H1989" s="2">
        <v>14606863703.380005</v>
      </c>
      <c r="I1989" s="2">
        <v>0</v>
      </c>
      <c r="J1989" s="2">
        <v>0</v>
      </c>
      <c r="K1989" s="2">
        <v>0</v>
      </c>
      <c r="L1989" s="2">
        <v>0</v>
      </c>
      <c r="M1989" s="24">
        <f t="shared" ref="M1989:M2052" si="191">+F1989+G1989+H1989+I1989+J1989+K1989+L1989</f>
        <v>267323796914.84985</v>
      </c>
      <c r="N1989" s="18">
        <f t="shared" ref="N1989:N2016" si="192">+G1989</f>
        <v>7172100534.8770142</v>
      </c>
      <c r="O1989" s="17">
        <f t="shared" ref="O1989:O2016" si="193">+H1989</f>
        <v>14606863703.380005</v>
      </c>
      <c r="P1989" s="17">
        <v>0</v>
      </c>
      <c r="Q1989" s="17">
        <v>0</v>
      </c>
      <c r="R1989" s="35">
        <v>167405969133.42804</v>
      </c>
      <c r="S1989" s="40">
        <f t="shared" si="187"/>
        <v>189184933371.68506</v>
      </c>
      <c r="T1989" s="52">
        <v>0</v>
      </c>
      <c r="U1989" s="64">
        <f t="shared" si="188"/>
        <v>189184933371.68506</v>
      </c>
      <c r="V1989" s="47">
        <v>0</v>
      </c>
      <c r="W1989" s="29">
        <v>0</v>
      </c>
      <c r="X1989" s="36">
        <v>180169746396.19299</v>
      </c>
      <c r="Y1989" s="41">
        <f t="shared" si="189"/>
        <v>180169746396.19299</v>
      </c>
      <c r="Z1989" s="42">
        <f t="shared" si="190"/>
        <v>9015186975.4920654</v>
      </c>
    </row>
    <row r="1990" spans="1:26" x14ac:dyDescent="0.25">
      <c r="A1990" s="7" t="s">
        <v>2365</v>
      </c>
      <c r="B1990" s="56" t="s">
        <v>270</v>
      </c>
      <c r="C1990" s="6" t="s">
        <v>269</v>
      </c>
      <c r="D1990" s="6" t="s">
        <v>270</v>
      </c>
      <c r="E1990" s="8" t="s">
        <v>269</v>
      </c>
      <c r="F1990" s="5">
        <v>103918136339.9183</v>
      </c>
      <c r="G1990" s="2">
        <v>2971858542.4419861</v>
      </c>
      <c r="H1990" s="2">
        <v>5757881140.6900024</v>
      </c>
      <c r="I1990" s="2">
        <v>0</v>
      </c>
      <c r="J1990" s="2">
        <v>0</v>
      </c>
      <c r="K1990" s="2">
        <v>0</v>
      </c>
      <c r="L1990" s="2">
        <v>0</v>
      </c>
      <c r="M1990" s="24">
        <f t="shared" si="191"/>
        <v>112647876023.05029</v>
      </c>
      <c r="N1990" s="18">
        <f t="shared" si="192"/>
        <v>2971858542.4419861</v>
      </c>
      <c r="O1990" s="17">
        <f t="shared" si="193"/>
        <v>5757881140.6900024</v>
      </c>
      <c r="P1990" s="17">
        <v>0</v>
      </c>
      <c r="Q1990" s="17">
        <v>0</v>
      </c>
      <c r="R1990" s="35">
        <v>70552323710.005707</v>
      </c>
      <c r="S1990" s="40">
        <f t="shared" ref="S1990:S2053" si="194">+N1990+O1990+P1990+Q1990+R1990</f>
        <v>79282063393.137695</v>
      </c>
      <c r="T1990" s="52">
        <v>0</v>
      </c>
      <c r="U1990" s="64">
        <f t="shared" ref="U1990:U2053" si="195">+S1990+T1990</f>
        <v>79282063393.137695</v>
      </c>
      <c r="V1990" s="47">
        <v>0</v>
      </c>
      <c r="W1990" s="29">
        <v>0</v>
      </c>
      <c r="X1990" s="36">
        <v>75471340391.040604</v>
      </c>
      <c r="Y1990" s="41">
        <f t="shared" ref="Y1990:Y2053" si="196">+V1990+W1990+X1990</f>
        <v>75471340391.040604</v>
      </c>
      <c r="Z1990" s="42">
        <f t="shared" ref="Z1990:Z2053" si="197">+S1990-Y1990+T1990</f>
        <v>3810723002.0970917</v>
      </c>
    </row>
    <row r="1991" spans="1:26" x14ac:dyDescent="0.25">
      <c r="A1991" s="7" t="s">
        <v>2365</v>
      </c>
      <c r="B1991" s="56" t="s">
        <v>319</v>
      </c>
      <c r="C1991" s="6" t="s">
        <v>318</v>
      </c>
      <c r="D1991" s="6" t="s">
        <v>319</v>
      </c>
      <c r="E1991" s="8" t="s">
        <v>2366</v>
      </c>
      <c r="F1991" s="5">
        <v>77394351589.667816</v>
      </c>
      <c r="G1991" s="2">
        <v>2199805982.6530914</v>
      </c>
      <c r="H1991" s="2">
        <v>4148715394.4000015</v>
      </c>
      <c r="I1991" s="2">
        <v>0</v>
      </c>
      <c r="J1991" s="2">
        <v>0</v>
      </c>
      <c r="K1991" s="2">
        <v>0</v>
      </c>
      <c r="L1991" s="2">
        <v>0</v>
      </c>
      <c r="M1991" s="24">
        <f t="shared" si="191"/>
        <v>83742872966.720917</v>
      </c>
      <c r="N1991" s="18">
        <f t="shared" si="192"/>
        <v>2199805982.6530914</v>
      </c>
      <c r="O1991" s="17">
        <f t="shared" si="193"/>
        <v>4148715394.4000015</v>
      </c>
      <c r="P1991" s="17">
        <v>0</v>
      </c>
      <c r="Q1991" s="17">
        <v>0</v>
      </c>
      <c r="R1991" s="35">
        <v>52497122254.165421</v>
      </c>
      <c r="S1991" s="40">
        <f t="shared" si="194"/>
        <v>58845643631.218513</v>
      </c>
      <c r="T1991" s="52">
        <v>0</v>
      </c>
      <c r="U1991" s="64">
        <f t="shared" si="195"/>
        <v>58845643631.218513</v>
      </c>
      <c r="V1991" s="47">
        <v>0</v>
      </c>
      <c r="W1991" s="29">
        <v>0</v>
      </c>
      <c r="X1991" s="36">
        <v>56008696005.591202</v>
      </c>
      <c r="Y1991" s="41">
        <f t="shared" si="196"/>
        <v>56008696005.591202</v>
      </c>
      <c r="Z1991" s="42">
        <f t="shared" si="197"/>
        <v>2836947625.6273117</v>
      </c>
    </row>
    <row r="1992" spans="1:26" x14ac:dyDescent="0.25">
      <c r="A1992" s="7" t="s">
        <v>2365</v>
      </c>
      <c r="B1992" s="56" t="s">
        <v>322</v>
      </c>
      <c r="C1992" s="6" t="s">
        <v>321</v>
      </c>
      <c r="D1992" s="6" t="s">
        <v>322</v>
      </c>
      <c r="E1992" s="8" t="s">
        <v>321</v>
      </c>
      <c r="F1992" s="5">
        <v>200068426631.49585</v>
      </c>
      <c r="G1992" s="2">
        <v>5878331647.5130005</v>
      </c>
      <c r="H1992" s="2">
        <v>13900389603.020004</v>
      </c>
      <c r="I1992" s="2">
        <v>0</v>
      </c>
      <c r="J1992" s="2">
        <v>0</v>
      </c>
      <c r="K1992" s="2">
        <v>0</v>
      </c>
      <c r="L1992" s="2">
        <v>0</v>
      </c>
      <c r="M1992" s="24">
        <f t="shared" si="191"/>
        <v>219847147882.02887</v>
      </c>
      <c r="N1992" s="18">
        <f t="shared" si="192"/>
        <v>5878331647.5130005</v>
      </c>
      <c r="O1992" s="17">
        <f t="shared" si="193"/>
        <v>13900389603.020004</v>
      </c>
      <c r="P1992" s="17">
        <v>0</v>
      </c>
      <c r="Q1992" s="17">
        <v>0</v>
      </c>
      <c r="R1992" s="35">
        <v>136297262326.48402</v>
      </c>
      <c r="S1992" s="40">
        <f t="shared" si="194"/>
        <v>156075983577.01703</v>
      </c>
      <c r="T1992" s="52">
        <v>0</v>
      </c>
      <c r="U1992" s="64">
        <f t="shared" si="195"/>
        <v>156075983577.01703</v>
      </c>
      <c r="V1992" s="47">
        <v>0</v>
      </c>
      <c r="W1992" s="29">
        <v>0</v>
      </c>
      <c r="X1992" s="36">
        <v>148701685291.315</v>
      </c>
      <c r="Y1992" s="41">
        <f t="shared" si="196"/>
        <v>148701685291.315</v>
      </c>
      <c r="Z1992" s="42">
        <f t="shared" si="197"/>
        <v>7374298285.7020264</v>
      </c>
    </row>
    <row r="1993" spans="1:26" x14ac:dyDescent="0.25">
      <c r="A1993" s="7" t="s">
        <v>2365</v>
      </c>
      <c r="B1993" s="56" t="s">
        <v>415</v>
      </c>
      <c r="C1993" s="6" t="s">
        <v>414</v>
      </c>
      <c r="D1993" s="6" t="s">
        <v>415</v>
      </c>
      <c r="E1993" s="8" t="s">
        <v>414</v>
      </c>
      <c r="F1993" s="5">
        <v>143784033416.33478</v>
      </c>
      <c r="G1993" s="2">
        <v>4489884326.4299927</v>
      </c>
      <c r="H1993" s="2">
        <v>6932897079.3800049</v>
      </c>
      <c r="I1993" s="2">
        <v>0</v>
      </c>
      <c r="J1993" s="2">
        <v>0</v>
      </c>
      <c r="K1993" s="2">
        <v>0</v>
      </c>
      <c r="L1993" s="2">
        <v>0</v>
      </c>
      <c r="M1993" s="24">
        <f t="shared" si="191"/>
        <v>155206814822.14478</v>
      </c>
      <c r="N1993" s="18">
        <f t="shared" si="192"/>
        <v>4489884326.4299927</v>
      </c>
      <c r="O1993" s="17">
        <f t="shared" si="193"/>
        <v>6932897079.3800049</v>
      </c>
      <c r="P1993" s="17">
        <v>0</v>
      </c>
      <c r="Q1993" s="17">
        <v>0</v>
      </c>
      <c r="R1993" s="35">
        <v>98757354043.723862</v>
      </c>
      <c r="S1993" s="40">
        <f t="shared" si="194"/>
        <v>110180135449.53386</v>
      </c>
      <c r="T1993" s="52">
        <v>0</v>
      </c>
      <c r="U1993" s="64">
        <f t="shared" si="195"/>
        <v>110180135449.53386</v>
      </c>
      <c r="V1993" s="47">
        <v>0</v>
      </c>
      <c r="W1993" s="29">
        <v>0</v>
      </c>
      <c r="X1993" s="36">
        <v>104846385514.311</v>
      </c>
      <c r="Y1993" s="41">
        <f t="shared" si="196"/>
        <v>104846385514.311</v>
      </c>
      <c r="Z1993" s="42">
        <f t="shared" si="197"/>
        <v>5333749935.2228546</v>
      </c>
    </row>
    <row r="1994" spans="1:26" x14ac:dyDescent="0.25">
      <c r="A1994" s="7" t="s">
        <v>2365</v>
      </c>
      <c r="B1994" s="56" t="s">
        <v>664</v>
      </c>
      <c r="C1994" s="6" t="s">
        <v>663</v>
      </c>
      <c r="D1994" s="6" t="s">
        <v>664</v>
      </c>
      <c r="E1994" s="8" t="s">
        <v>663</v>
      </c>
      <c r="F1994" s="5">
        <v>60584462331.385529</v>
      </c>
      <c r="G1994" s="2">
        <v>1760199001.0564117</v>
      </c>
      <c r="H1994" s="2">
        <v>3294704124.3400002</v>
      </c>
      <c r="I1994" s="2">
        <v>0</v>
      </c>
      <c r="J1994" s="2">
        <v>0</v>
      </c>
      <c r="K1994" s="2">
        <v>0</v>
      </c>
      <c r="L1994" s="2">
        <v>0</v>
      </c>
      <c r="M1994" s="24">
        <f t="shared" si="191"/>
        <v>65639365456.781937</v>
      </c>
      <c r="N1994" s="18">
        <f t="shared" si="192"/>
        <v>1760199001.0564117</v>
      </c>
      <c r="O1994" s="17">
        <f t="shared" si="193"/>
        <v>3294704124.3400002</v>
      </c>
      <c r="P1994" s="17">
        <v>0</v>
      </c>
      <c r="Q1994" s="17">
        <v>0</v>
      </c>
      <c r="R1994" s="35">
        <v>41228584465.321571</v>
      </c>
      <c r="S1994" s="40">
        <f t="shared" si="194"/>
        <v>46283487590.717987</v>
      </c>
      <c r="T1994" s="52">
        <v>0</v>
      </c>
      <c r="U1994" s="64">
        <f t="shared" si="195"/>
        <v>46283487590.717987</v>
      </c>
      <c r="V1994" s="47">
        <v>0</v>
      </c>
      <c r="W1994" s="29">
        <v>0</v>
      </c>
      <c r="X1994" s="36">
        <v>44064089276.874702</v>
      </c>
      <c r="Y1994" s="41">
        <f t="shared" si="196"/>
        <v>44064089276.874702</v>
      </c>
      <c r="Z1994" s="42">
        <f t="shared" si="197"/>
        <v>2219398313.8432846</v>
      </c>
    </row>
    <row r="1995" spans="1:26" x14ac:dyDescent="0.25">
      <c r="A1995" s="7" t="s">
        <v>2365</v>
      </c>
      <c r="B1995" s="56" t="s">
        <v>721</v>
      </c>
      <c r="C1995" s="6" t="s">
        <v>720</v>
      </c>
      <c r="D1995" s="6" t="s">
        <v>721</v>
      </c>
      <c r="E1995" s="8" t="s">
        <v>720</v>
      </c>
      <c r="F1995" s="5">
        <v>77874305040.87973</v>
      </c>
      <c r="G1995" s="2">
        <v>2245993740.5933914</v>
      </c>
      <c r="H1995" s="2">
        <v>4324322970.2900009</v>
      </c>
      <c r="I1995" s="2">
        <v>0</v>
      </c>
      <c r="J1995" s="2">
        <v>0</v>
      </c>
      <c r="K1995" s="2">
        <v>0</v>
      </c>
      <c r="L1995" s="2">
        <v>0</v>
      </c>
      <c r="M1995" s="24">
        <f t="shared" si="191"/>
        <v>84444621751.763123</v>
      </c>
      <c r="N1995" s="18">
        <f t="shared" si="192"/>
        <v>2245993740.5933914</v>
      </c>
      <c r="O1995" s="17">
        <f t="shared" si="193"/>
        <v>4324322970.2900009</v>
      </c>
      <c r="P1995" s="17">
        <v>0</v>
      </c>
      <c r="Q1995" s="17">
        <v>0</v>
      </c>
      <c r="R1995" s="35">
        <v>52909225650.981323</v>
      </c>
      <c r="S1995" s="40">
        <f t="shared" si="194"/>
        <v>59479542361.864716</v>
      </c>
      <c r="T1995" s="52">
        <v>0</v>
      </c>
      <c r="U1995" s="64">
        <f t="shared" si="195"/>
        <v>59479542361.864716</v>
      </c>
      <c r="V1995" s="47">
        <v>0</v>
      </c>
      <c r="W1995" s="29">
        <v>0</v>
      </c>
      <c r="X1995" s="36">
        <v>56623022764.353302</v>
      </c>
      <c r="Y1995" s="41">
        <f t="shared" si="196"/>
        <v>56623022764.353302</v>
      </c>
      <c r="Z1995" s="42">
        <f t="shared" si="197"/>
        <v>2856519597.5114136</v>
      </c>
    </row>
    <row r="1996" spans="1:26" x14ac:dyDescent="0.25">
      <c r="A1996" s="7" t="s">
        <v>2365</v>
      </c>
      <c r="B1996" s="56" t="s">
        <v>756</v>
      </c>
      <c r="C1996" s="6" t="s">
        <v>755</v>
      </c>
      <c r="D1996" s="6" t="s">
        <v>756</v>
      </c>
      <c r="E1996" s="8" t="s">
        <v>755</v>
      </c>
      <c r="F1996" s="5">
        <v>157637023549.04584</v>
      </c>
      <c r="G1996" s="2">
        <v>4568686013.595993</v>
      </c>
      <c r="H1996" s="2">
        <v>9690622637.5699997</v>
      </c>
      <c r="I1996" s="2">
        <v>0</v>
      </c>
      <c r="J1996" s="2">
        <v>0</v>
      </c>
      <c r="K1996" s="2">
        <v>0</v>
      </c>
      <c r="L1996" s="2">
        <v>0</v>
      </c>
      <c r="M1996" s="24">
        <f t="shared" si="191"/>
        <v>171896332200.21185</v>
      </c>
      <c r="N1996" s="18">
        <f t="shared" si="192"/>
        <v>4568686013.595993</v>
      </c>
      <c r="O1996" s="17">
        <f t="shared" si="193"/>
        <v>9690622637.5699997</v>
      </c>
      <c r="P1996" s="17">
        <v>0</v>
      </c>
      <c r="Q1996" s="17">
        <v>0</v>
      </c>
      <c r="R1996" s="35">
        <v>107183286372.59589</v>
      </c>
      <c r="S1996" s="40">
        <f t="shared" si="194"/>
        <v>121442595023.76187</v>
      </c>
      <c r="T1996" s="52">
        <v>0</v>
      </c>
      <c r="U1996" s="64">
        <f t="shared" si="195"/>
        <v>121442595023.76187</v>
      </c>
      <c r="V1996" s="47">
        <v>0</v>
      </c>
      <c r="W1996" s="29">
        <v>0</v>
      </c>
      <c r="X1996" s="36">
        <v>115662469282.677</v>
      </c>
      <c r="Y1996" s="41">
        <f t="shared" si="196"/>
        <v>115662469282.677</v>
      </c>
      <c r="Z1996" s="42">
        <f t="shared" si="197"/>
        <v>5780125741.0848694</v>
      </c>
    </row>
    <row r="1997" spans="1:26" x14ac:dyDescent="0.25">
      <c r="A1997" s="7" t="s">
        <v>2365</v>
      </c>
      <c r="B1997" s="56" t="s">
        <v>841</v>
      </c>
      <c r="C1997" s="6" t="s">
        <v>840</v>
      </c>
      <c r="D1997" s="6" t="s">
        <v>841</v>
      </c>
      <c r="E1997" s="8" t="s">
        <v>840</v>
      </c>
      <c r="F1997" s="5">
        <v>180286689064.87094</v>
      </c>
      <c r="G1997" s="2">
        <v>6079632408.9680176</v>
      </c>
      <c r="H1997" s="2">
        <v>19963811804.179993</v>
      </c>
      <c r="I1997" s="2">
        <v>0</v>
      </c>
      <c r="J1997" s="2">
        <v>0</v>
      </c>
      <c r="K1997" s="2">
        <v>0</v>
      </c>
      <c r="L1997" s="2">
        <v>0</v>
      </c>
      <c r="M1997" s="24">
        <f t="shared" si="191"/>
        <v>206330133278.01895</v>
      </c>
      <c r="N1997" s="18">
        <f t="shared" si="192"/>
        <v>6079632408.9680176</v>
      </c>
      <c r="O1997" s="17">
        <f t="shared" si="193"/>
        <v>19963811804.179993</v>
      </c>
      <c r="P1997" s="17">
        <v>0</v>
      </c>
      <c r="Q1997" s="17">
        <v>0</v>
      </c>
      <c r="R1997" s="35">
        <v>125159434427.48886</v>
      </c>
      <c r="S1997" s="40">
        <f t="shared" si="194"/>
        <v>151202878640.63687</v>
      </c>
      <c r="T1997" s="52">
        <v>0</v>
      </c>
      <c r="U1997" s="64">
        <f t="shared" si="195"/>
        <v>151202878640.63687</v>
      </c>
      <c r="V1997" s="47">
        <v>0</v>
      </c>
      <c r="W1997" s="29">
        <v>0</v>
      </c>
      <c r="X1997" s="36">
        <v>144445689664.28101</v>
      </c>
      <c r="Y1997" s="41">
        <f t="shared" si="196"/>
        <v>144445689664.28101</v>
      </c>
      <c r="Z1997" s="42">
        <f t="shared" si="197"/>
        <v>6757188976.3558655</v>
      </c>
    </row>
    <row r="1998" spans="1:26" x14ac:dyDescent="0.25">
      <c r="A1998" s="7" t="s">
        <v>2365</v>
      </c>
      <c r="B1998" s="56" t="s">
        <v>894</v>
      </c>
      <c r="C1998" s="6" t="s">
        <v>893</v>
      </c>
      <c r="D1998" s="6" t="s">
        <v>894</v>
      </c>
      <c r="E1998" s="8" t="s">
        <v>893</v>
      </c>
      <c r="F1998" s="5">
        <v>225092065541.78336</v>
      </c>
      <c r="G1998" s="2">
        <v>7121917436.875</v>
      </c>
      <c r="H1998" s="2">
        <v>10854120010.860001</v>
      </c>
      <c r="I1998" s="2">
        <v>0</v>
      </c>
      <c r="J1998" s="2">
        <v>0</v>
      </c>
      <c r="K1998" s="2">
        <v>0</v>
      </c>
      <c r="L1998" s="2">
        <v>0</v>
      </c>
      <c r="M1998" s="24">
        <f t="shared" si="191"/>
        <v>243068102989.51837</v>
      </c>
      <c r="N1998" s="18">
        <f t="shared" si="192"/>
        <v>7121917436.875</v>
      </c>
      <c r="O1998" s="17">
        <f t="shared" si="193"/>
        <v>10854120010.860001</v>
      </c>
      <c r="P1998" s="17">
        <v>0</v>
      </c>
      <c r="Q1998" s="17">
        <v>0</v>
      </c>
      <c r="R1998" s="35">
        <v>154763454614.99158</v>
      </c>
      <c r="S1998" s="40">
        <f t="shared" si="194"/>
        <v>172739492062.72656</v>
      </c>
      <c r="T1998" s="52">
        <v>0</v>
      </c>
      <c r="U1998" s="64">
        <f t="shared" si="195"/>
        <v>172739492062.72656</v>
      </c>
      <c r="V1998" s="47">
        <v>0</v>
      </c>
      <c r="W1998" s="29">
        <v>0</v>
      </c>
      <c r="X1998" s="36">
        <v>164410720498.05499</v>
      </c>
      <c r="Y1998" s="41">
        <f t="shared" si="196"/>
        <v>164410720498.05499</v>
      </c>
      <c r="Z1998" s="42">
        <f t="shared" si="197"/>
        <v>8328771564.6715698</v>
      </c>
    </row>
    <row r="1999" spans="1:26" x14ac:dyDescent="0.25">
      <c r="A1999" s="7" t="s">
        <v>2365</v>
      </c>
      <c r="B1999" s="56" t="s">
        <v>953</v>
      </c>
      <c r="C1999" s="6" t="s">
        <v>952</v>
      </c>
      <c r="D1999" s="6" t="s">
        <v>953</v>
      </c>
      <c r="E1999" s="8" t="s">
        <v>952</v>
      </c>
      <c r="F1999" s="5">
        <v>130191817445.24988</v>
      </c>
      <c r="G1999" s="2">
        <v>3816935013.3849792</v>
      </c>
      <c r="H1999" s="2">
        <v>7231505357.8199997</v>
      </c>
      <c r="I1999" s="2">
        <v>0</v>
      </c>
      <c r="J1999" s="2">
        <v>0</v>
      </c>
      <c r="K1999" s="2">
        <v>0</v>
      </c>
      <c r="L1999" s="2">
        <v>0</v>
      </c>
      <c r="M1999" s="24">
        <f t="shared" si="191"/>
        <v>141240257816.45486</v>
      </c>
      <c r="N1999" s="18">
        <f t="shared" si="192"/>
        <v>3816935013.3849792</v>
      </c>
      <c r="O1999" s="17">
        <f t="shared" si="193"/>
        <v>7231505357.8199997</v>
      </c>
      <c r="P1999" s="17">
        <v>0</v>
      </c>
      <c r="Q1999" s="17">
        <v>0</v>
      </c>
      <c r="R1999" s="35">
        <v>88636978008.175537</v>
      </c>
      <c r="S1999" s="40">
        <f t="shared" si="194"/>
        <v>99685418379.380524</v>
      </c>
      <c r="T1999" s="52">
        <v>0</v>
      </c>
      <c r="U1999" s="64">
        <f t="shared" si="195"/>
        <v>99685418379.380524</v>
      </c>
      <c r="V1999" s="47">
        <v>0</v>
      </c>
      <c r="W1999" s="29">
        <v>0</v>
      </c>
      <c r="X1999" s="36">
        <v>94898676234.424805</v>
      </c>
      <c r="Y1999" s="41">
        <f t="shared" si="196"/>
        <v>94898676234.424805</v>
      </c>
      <c r="Z1999" s="42">
        <f t="shared" si="197"/>
        <v>4786742144.955719</v>
      </c>
    </row>
    <row r="2000" spans="1:26" x14ac:dyDescent="0.25">
      <c r="A2000" s="7" t="s">
        <v>2365</v>
      </c>
      <c r="B2000" s="56" t="s">
        <v>1188</v>
      </c>
      <c r="C2000" s="6" t="s">
        <v>1187</v>
      </c>
      <c r="D2000" s="6" t="s">
        <v>1188</v>
      </c>
      <c r="E2000" s="8" t="s">
        <v>1187</v>
      </c>
      <c r="F2000" s="5">
        <v>116209648088.78674</v>
      </c>
      <c r="G2000" s="2">
        <v>3513791485.4670105</v>
      </c>
      <c r="H2000" s="2">
        <v>9634067427.6600037</v>
      </c>
      <c r="I2000" s="2">
        <v>0</v>
      </c>
      <c r="J2000" s="2">
        <v>0</v>
      </c>
      <c r="K2000" s="2">
        <v>0</v>
      </c>
      <c r="L2000" s="2">
        <v>0</v>
      </c>
      <c r="M2000" s="24">
        <f t="shared" si="191"/>
        <v>129357507001.91376</v>
      </c>
      <c r="N2000" s="18">
        <f t="shared" si="192"/>
        <v>3513791485.4670105</v>
      </c>
      <c r="O2000" s="17">
        <f t="shared" si="193"/>
        <v>9634067427.6600037</v>
      </c>
      <c r="P2000" s="17">
        <v>0</v>
      </c>
      <c r="Q2000" s="17">
        <v>0</v>
      </c>
      <c r="R2000" s="35">
        <v>79375711158.400986</v>
      </c>
      <c r="S2000" s="40">
        <f t="shared" si="194"/>
        <v>92523570071.528</v>
      </c>
      <c r="T2000" s="52">
        <v>0</v>
      </c>
      <c r="U2000" s="64">
        <f t="shared" si="195"/>
        <v>92523570071.528</v>
      </c>
      <c r="V2000" s="47">
        <v>0</v>
      </c>
      <c r="W2000" s="29">
        <v>0</v>
      </c>
      <c r="X2000" s="36">
        <v>88253443480.943497</v>
      </c>
      <c r="Y2000" s="41">
        <f t="shared" si="196"/>
        <v>88253443480.943497</v>
      </c>
      <c r="Z2000" s="42">
        <f t="shared" si="197"/>
        <v>4270126590.5845032</v>
      </c>
    </row>
    <row r="2001" spans="1:26" x14ac:dyDescent="0.25">
      <c r="A2001" s="7" t="s">
        <v>2365</v>
      </c>
      <c r="B2001" s="56" t="s">
        <v>1251</v>
      </c>
      <c r="C2001" s="6" t="s">
        <v>1250</v>
      </c>
      <c r="D2001" s="6" t="s">
        <v>1251</v>
      </c>
      <c r="E2001" s="8" t="s">
        <v>1250</v>
      </c>
      <c r="F2001" s="5">
        <v>147204421416.82922</v>
      </c>
      <c r="G2001" s="2">
        <v>4434605081.118988</v>
      </c>
      <c r="H2001" s="2">
        <v>20374220173.160004</v>
      </c>
      <c r="I2001" s="2">
        <v>0</v>
      </c>
      <c r="J2001" s="2">
        <v>0</v>
      </c>
      <c r="K2001" s="2">
        <v>0</v>
      </c>
      <c r="L2001" s="2">
        <v>0</v>
      </c>
      <c r="M2001" s="24">
        <f t="shared" si="191"/>
        <v>172013246671.10822</v>
      </c>
      <c r="N2001" s="18">
        <f t="shared" si="192"/>
        <v>4434605081.118988</v>
      </c>
      <c r="O2001" s="17">
        <f t="shared" si="193"/>
        <v>20374220173.160004</v>
      </c>
      <c r="P2001" s="17">
        <v>0</v>
      </c>
      <c r="Q2001" s="17">
        <v>0</v>
      </c>
      <c r="R2001" s="35">
        <v>100640412794.8898</v>
      </c>
      <c r="S2001" s="40">
        <f t="shared" si="194"/>
        <v>125449238049.16879</v>
      </c>
      <c r="T2001" s="52">
        <v>0</v>
      </c>
      <c r="U2001" s="64">
        <f t="shared" si="195"/>
        <v>125449238049.16879</v>
      </c>
      <c r="V2001" s="47">
        <v>0</v>
      </c>
      <c r="W2001" s="29">
        <v>0</v>
      </c>
      <c r="X2001" s="36">
        <v>119999735481.97501</v>
      </c>
      <c r="Y2001" s="41">
        <f t="shared" si="196"/>
        <v>119999735481.97501</v>
      </c>
      <c r="Z2001" s="42">
        <f t="shared" si="197"/>
        <v>5449502567.1937866</v>
      </c>
    </row>
    <row r="2002" spans="1:26" x14ac:dyDescent="0.25">
      <c r="A2002" s="7" t="s">
        <v>2365</v>
      </c>
      <c r="B2002" s="56" t="s">
        <v>1328</v>
      </c>
      <c r="C2002" s="6" t="s">
        <v>2367</v>
      </c>
      <c r="D2002" s="6" t="s">
        <v>1328</v>
      </c>
      <c r="E2002" s="8" t="s">
        <v>1327</v>
      </c>
      <c r="F2002" s="5">
        <v>173537622257.50833</v>
      </c>
      <c r="G2002" s="2">
        <v>13395830385.034027</v>
      </c>
      <c r="H2002" s="2">
        <v>-7156733017.6399994</v>
      </c>
      <c r="I2002" s="2">
        <v>0</v>
      </c>
      <c r="J2002" s="2">
        <v>0</v>
      </c>
      <c r="K2002" s="2">
        <v>0</v>
      </c>
      <c r="L2002" s="2">
        <v>0</v>
      </c>
      <c r="M2002" s="24">
        <f t="shared" si="191"/>
        <v>179776719624.90234</v>
      </c>
      <c r="N2002" s="18">
        <f t="shared" si="192"/>
        <v>13395830385.034027</v>
      </c>
      <c r="O2002" s="17">
        <f t="shared" si="193"/>
        <v>-7156733017.6399994</v>
      </c>
      <c r="P2002" s="17">
        <v>0</v>
      </c>
      <c r="Q2002" s="17">
        <v>0</v>
      </c>
      <c r="R2002" s="35">
        <v>121979542071.66112</v>
      </c>
      <c r="S2002" s="40">
        <f t="shared" si="194"/>
        <v>128218639439.05515</v>
      </c>
      <c r="T2002" s="52">
        <v>0</v>
      </c>
      <c r="U2002" s="64">
        <f t="shared" si="195"/>
        <v>128218639439.05515</v>
      </c>
      <c r="V2002" s="47">
        <v>0</v>
      </c>
      <c r="W2002" s="29">
        <v>0</v>
      </c>
      <c r="X2002" s="36">
        <v>121750023405.13499</v>
      </c>
      <c r="Y2002" s="41">
        <f t="shared" si="196"/>
        <v>121750023405.13499</v>
      </c>
      <c r="Z2002" s="42">
        <f t="shared" si="197"/>
        <v>6468616033.9201508</v>
      </c>
    </row>
    <row r="2003" spans="1:26" x14ac:dyDescent="0.25">
      <c r="A2003" s="7" t="s">
        <v>2365</v>
      </c>
      <c r="B2003" s="56" t="s">
        <v>1361</v>
      </c>
      <c r="C2003" s="6" t="s">
        <v>1360</v>
      </c>
      <c r="D2003" s="6" t="s">
        <v>1361</v>
      </c>
      <c r="E2003" s="8" t="s">
        <v>1360</v>
      </c>
      <c r="F2003" s="5">
        <v>147924666247.86844</v>
      </c>
      <c r="G2003" s="2">
        <v>4392735215.8349915</v>
      </c>
      <c r="H2003" s="2">
        <v>8800066072.9400024</v>
      </c>
      <c r="I2003" s="2">
        <v>0</v>
      </c>
      <c r="J2003" s="2">
        <v>0</v>
      </c>
      <c r="K2003" s="2">
        <v>0</v>
      </c>
      <c r="L2003" s="2">
        <v>0</v>
      </c>
      <c r="M2003" s="24">
        <f t="shared" si="191"/>
        <v>161117467536.64343</v>
      </c>
      <c r="N2003" s="18">
        <f t="shared" si="192"/>
        <v>4392735215.8349915</v>
      </c>
      <c r="O2003" s="17">
        <f t="shared" si="193"/>
        <v>8800066072.9400024</v>
      </c>
      <c r="P2003" s="17">
        <v>0</v>
      </c>
      <c r="Q2003" s="17">
        <v>0</v>
      </c>
      <c r="R2003" s="35">
        <v>100896027189.64616</v>
      </c>
      <c r="S2003" s="40">
        <f t="shared" si="194"/>
        <v>114088828478.42116</v>
      </c>
      <c r="T2003" s="52">
        <v>0</v>
      </c>
      <c r="U2003" s="64">
        <f t="shared" si="195"/>
        <v>114088828478.42116</v>
      </c>
      <c r="V2003" s="47">
        <v>0</v>
      </c>
      <c r="W2003" s="29">
        <v>0</v>
      </c>
      <c r="X2003" s="36">
        <v>108652950661.11099</v>
      </c>
      <c r="Y2003" s="41">
        <f t="shared" si="196"/>
        <v>108652950661.11099</v>
      </c>
      <c r="Z2003" s="42">
        <f t="shared" si="197"/>
        <v>5435877817.3101654</v>
      </c>
    </row>
    <row r="2004" spans="1:26" x14ac:dyDescent="0.25">
      <c r="A2004" s="7" t="s">
        <v>2365</v>
      </c>
      <c r="B2004" s="56" t="s">
        <v>1424</v>
      </c>
      <c r="C2004" s="6" t="s">
        <v>1423</v>
      </c>
      <c r="D2004" s="6" t="s">
        <v>1424</v>
      </c>
      <c r="E2004" s="8" t="s">
        <v>1423</v>
      </c>
      <c r="F2004" s="5">
        <v>283445409612.73035</v>
      </c>
      <c r="G2004" s="2">
        <v>10724256547.649048</v>
      </c>
      <c r="H2004" s="2">
        <v>41572914740.129974</v>
      </c>
      <c r="I2004" s="2">
        <v>0</v>
      </c>
      <c r="J2004" s="2">
        <v>0</v>
      </c>
      <c r="K2004" s="2">
        <v>0</v>
      </c>
      <c r="L2004" s="2">
        <v>0</v>
      </c>
      <c r="M2004" s="24">
        <f t="shared" si="191"/>
        <v>335742580900.5094</v>
      </c>
      <c r="N2004" s="18">
        <f t="shared" si="192"/>
        <v>10724256547.649048</v>
      </c>
      <c r="O2004" s="17">
        <f t="shared" si="193"/>
        <v>41572914740.129974</v>
      </c>
      <c r="P2004" s="17">
        <v>0</v>
      </c>
      <c r="Q2004" s="17">
        <v>0</v>
      </c>
      <c r="R2004" s="35">
        <v>202268333916.86893</v>
      </c>
      <c r="S2004" s="40">
        <f t="shared" si="194"/>
        <v>254565505204.64795</v>
      </c>
      <c r="T2004" s="52">
        <v>0</v>
      </c>
      <c r="U2004" s="64">
        <f t="shared" si="195"/>
        <v>254565505204.64795</v>
      </c>
      <c r="V2004" s="47">
        <v>0</v>
      </c>
      <c r="W2004" s="29">
        <v>0</v>
      </c>
      <c r="X2004" s="36">
        <v>243895369008.315</v>
      </c>
      <c r="Y2004" s="41">
        <f t="shared" si="196"/>
        <v>243895369008.315</v>
      </c>
      <c r="Z2004" s="42">
        <f t="shared" si="197"/>
        <v>10670136196.332947</v>
      </c>
    </row>
    <row r="2005" spans="1:26" x14ac:dyDescent="0.25">
      <c r="A2005" s="7" t="s">
        <v>2365</v>
      </c>
      <c r="B2005" s="56" t="s">
        <v>1485</v>
      </c>
      <c r="C2005" s="6" t="s">
        <v>1484</v>
      </c>
      <c r="D2005" s="6" t="s">
        <v>1485</v>
      </c>
      <c r="E2005" s="8" t="s">
        <v>1484</v>
      </c>
      <c r="F2005" s="5">
        <v>181791518237.44971</v>
      </c>
      <c r="G2005" s="2">
        <v>5238131194.5679932</v>
      </c>
      <c r="H2005" s="2">
        <v>8333618574.7799988</v>
      </c>
      <c r="I2005" s="2">
        <v>0</v>
      </c>
      <c r="J2005" s="2">
        <v>0</v>
      </c>
      <c r="K2005" s="2">
        <v>0</v>
      </c>
      <c r="L2005" s="2">
        <v>0</v>
      </c>
      <c r="M2005" s="24">
        <f t="shared" si="191"/>
        <v>195363268006.7977</v>
      </c>
      <c r="N2005" s="18">
        <f t="shared" si="192"/>
        <v>5238131194.5679932</v>
      </c>
      <c r="O2005" s="17">
        <f t="shared" si="193"/>
        <v>8333618574.7799988</v>
      </c>
      <c r="P2005" s="17">
        <v>0</v>
      </c>
      <c r="Q2005" s="17">
        <v>0</v>
      </c>
      <c r="R2005" s="35">
        <v>123536534375.00838</v>
      </c>
      <c r="S2005" s="40">
        <f t="shared" si="194"/>
        <v>137108284144.35637</v>
      </c>
      <c r="T2005" s="52">
        <v>0</v>
      </c>
      <c r="U2005" s="64">
        <f t="shared" si="195"/>
        <v>137108284144.35637</v>
      </c>
      <c r="V2005" s="47">
        <v>0</v>
      </c>
      <c r="W2005" s="29">
        <v>0</v>
      </c>
      <c r="X2005" s="36">
        <v>130417141534.70399</v>
      </c>
      <c r="Y2005" s="41">
        <f t="shared" si="196"/>
        <v>130417141534.70399</v>
      </c>
      <c r="Z2005" s="42">
        <f t="shared" si="197"/>
        <v>6691142609.6523743</v>
      </c>
    </row>
    <row r="2006" spans="1:26" x14ac:dyDescent="0.25">
      <c r="A2006" s="7" t="s">
        <v>2365</v>
      </c>
      <c r="B2006" s="56" t="s">
        <v>1614</v>
      </c>
      <c r="C2006" s="6" t="s">
        <v>2368</v>
      </c>
      <c r="D2006" s="6" t="s">
        <v>1614</v>
      </c>
      <c r="E2006" s="8" t="s">
        <v>2369</v>
      </c>
      <c r="F2006" s="5">
        <v>126557959371.48981</v>
      </c>
      <c r="G2006" s="2">
        <v>3492629302.9089966</v>
      </c>
      <c r="H2006" s="2">
        <v>6584365916.8899994</v>
      </c>
      <c r="I2006" s="2">
        <v>0</v>
      </c>
      <c r="J2006" s="2">
        <v>0</v>
      </c>
      <c r="K2006" s="2">
        <v>0</v>
      </c>
      <c r="L2006" s="2">
        <v>0</v>
      </c>
      <c r="M2006" s="24">
        <f t="shared" si="191"/>
        <v>136634954591.2888</v>
      </c>
      <c r="N2006" s="18">
        <f t="shared" si="192"/>
        <v>3492629302.9089966</v>
      </c>
      <c r="O2006" s="17">
        <f t="shared" si="193"/>
        <v>6584365916.8899994</v>
      </c>
      <c r="P2006" s="17">
        <v>0</v>
      </c>
      <c r="Q2006" s="17">
        <v>0</v>
      </c>
      <c r="R2006" s="35">
        <v>85484168788.49501</v>
      </c>
      <c r="S2006" s="40">
        <f t="shared" si="194"/>
        <v>95561164008.294006</v>
      </c>
      <c r="T2006" s="52">
        <v>0</v>
      </c>
      <c r="U2006" s="64">
        <f t="shared" si="195"/>
        <v>95561164008.294006</v>
      </c>
      <c r="V2006" s="47">
        <v>0</v>
      </c>
      <c r="W2006" s="29">
        <v>0</v>
      </c>
      <c r="X2006" s="36">
        <v>90867567347.476196</v>
      </c>
      <c r="Y2006" s="41">
        <f t="shared" si="196"/>
        <v>90867567347.476196</v>
      </c>
      <c r="Z2006" s="42">
        <f t="shared" si="197"/>
        <v>4693596660.8178101</v>
      </c>
    </row>
    <row r="2007" spans="1:26" x14ac:dyDescent="0.25">
      <c r="A2007" s="7" t="s">
        <v>2365</v>
      </c>
      <c r="B2007" s="56" t="s">
        <v>1697</v>
      </c>
      <c r="C2007" s="6" t="s">
        <v>1696</v>
      </c>
      <c r="D2007" s="6" t="s">
        <v>1697</v>
      </c>
      <c r="E2007" s="8" t="s">
        <v>2370</v>
      </c>
      <c r="F2007" s="5">
        <v>29225366162.832523</v>
      </c>
      <c r="G2007" s="2">
        <v>844912050.45800018</v>
      </c>
      <c r="H2007" s="2">
        <v>1678250003.5200005</v>
      </c>
      <c r="I2007" s="2">
        <v>0</v>
      </c>
      <c r="J2007" s="2">
        <v>0</v>
      </c>
      <c r="K2007" s="2">
        <v>0</v>
      </c>
      <c r="L2007" s="2">
        <v>0</v>
      </c>
      <c r="M2007" s="24">
        <f t="shared" si="191"/>
        <v>31748528216.810524</v>
      </c>
      <c r="N2007" s="18">
        <f t="shared" si="192"/>
        <v>844912050.45800018</v>
      </c>
      <c r="O2007" s="17">
        <f t="shared" si="193"/>
        <v>1678250003.5200005</v>
      </c>
      <c r="P2007" s="17">
        <v>0</v>
      </c>
      <c r="Q2007" s="17">
        <v>0</v>
      </c>
      <c r="R2007" s="35">
        <v>19873513922.006512</v>
      </c>
      <c r="S2007" s="40">
        <f t="shared" si="194"/>
        <v>22396675975.984512</v>
      </c>
      <c r="T2007" s="52">
        <v>0</v>
      </c>
      <c r="U2007" s="64">
        <f t="shared" si="195"/>
        <v>22396675975.984512</v>
      </c>
      <c r="V2007" s="47">
        <v>0</v>
      </c>
      <c r="W2007" s="29">
        <v>0</v>
      </c>
      <c r="X2007" s="36">
        <v>21325242316.033501</v>
      </c>
      <c r="Y2007" s="41">
        <f t="shared" si="196"/>
        <v>21325242316.033501</v>
      </c>
      <c r="Z2007" s="42">
        <f t="shared" si="197"/>
        <v>1071433659.9510117</v>
      </c>
    </row>
    <row r="2008" spans="1:26" x14ac:dyDescent="0.25">
      <c r="A2008" s="7" t="s">
        <v>2365</v>
      </c>
      <c r="B2008" s="56" t="s">
        <v>1724</v>
      </c>
      <c r="C2008" s="6" t="s">
        <v>1723</v>
      </c>
      <c r="D2008" s="6" t="s">
        <v>1724</v>
      </c>
      <c r="E2008" s="8" t="s">
        <v>1723</v>
      </c>
      <c r="F2008" s="5">
        <v>51654300688.800781</v>
      </c>
      <c r="G2008" s="2">
        <v>1491655136.9516068</v>
      </c>
      <c r="H2008" s="2">
        <v>2934852362.4899979</v>
      </c>
      <c r="I2008" s="2">
        <v>0</v>
      </c>
      <c r="J2008" s="2">
        <v>0</v>
      </c>
      <c r="K2008" s="2">
        <v>0</v>
      </c>
      <c r="L2008" s="2">
        <v>0</v>
      </c>
      <c r="M2008" s="24">
        <f t="shared" si="191"/>
        <v>56080808188.242386</v>
      </c>
      <c r="N2008" s="18">
        <f t="shared" si="192"/>
        <v>1491655136.9516068</v>
      </c>
      <c r="O2008" s="17">
        <f t="shared" si="193"/>
        <v>2934852362.4899979</v>
      </c>
      <c r="P2008" s="17">
        <v>0</v>
      </c>
      <c r="Q2008" s="17">
        <v>0</v>
      </c>
      <c r="R2008" s="35">
        <v>35115907650.40197</v>
      </c>
      <c r="S2008" s="40">
        <f t="shared" si="194"/>
        <v>39542415149.843575</v>
      </c>
      <c r="T2008" s="52">
        <v>0</v>
      </c>
      <c r="U2008" s="64">
        <f t="shared" si="195"/>
        <v>39542415149.843575</v>
      </c>
      <c r="V2008" s="47">
        <v>0</v>
      </c>
      <c r="W2008" s="29">
        <v>0</v>
      </c>
      <c r="X2008" s="36">
        <v>37649636326.279297</v>
      </c>
      <c r="Y2008" s="41">
        <f t="shared" si="196"/>
        <v>37649636326.279297</v>
      </c>
      <c r="Z2008" s="42">
        <f t="shared" si="197"/>
        <v>1892778823.5642776</v>
      </c>
    </row>
    <row r="2009" spans="1:26" x14ac:dyDescent="0.25">
      <c r="A2009" s="7" t="s">
        <v>2365</v>
      </c>
      <c r="B2009" s="56" t="s">
        <v>1755</v>
      </c>
      <c r="C2009" s="6" t="s">
        <v>1754</v>
      </c>
      <c r="D2009" s="6" t="s">
        <v>1755</v>
      </c>
      <c r="E2009" s="8" t="s">
        <v>1754</v>
      </c>
      <c r="F2009" s="5">
        <v>137566868268.46408</v>
      </c>
      <c r="G2009" s="2">
        <v>4381341124.7529907</v>
      </c>
      <c r="H2009" s="2">
        <v>15648287554.809998</v>
      </c>
      <c r="I2009" s="2">
        <v>0</v>
      </c>
      <c r="J2009" s="2">
        <v>0</v>
      </c>
      <c r="K2009" s="2">
        <v>0</v>
      </c>
      <c r="L2009" s="2">
        <v>0</v>
      </c>
      <c r="M2009" s="24">
        <f t="shared" si="191"/>
        <v>157596496948.02707</v>
      </c>
      <c r="N2009" s="18">
        <f t="shared" si="192"/>
        <v>4381341124.7529907</v>
      </c>
      <c r="O2009" s="17">
        <f t="shared" si="193"/>
        <v>15648287554.809998</v>
      </c>
      <c r="P2009" s="17">
        <v>0</v>
      </c>
      <c r="Q2009" s="17">
        <v>0</v>
      </c>
      <c r="R2009" s="35">
        <v>94557982343.276398</v>
      </c>
      <c r="S2009" s="40">
        <f t="shared" si="194"/>
        <v>114587611022.83939</v>
      </c>
      <c r="T2009" s="52">
        <v>0</v>
      </c>
      <c r="U2009" s="64">
        <f t="shared" si="195"/>
        <v>114587611022.83939</v>
      </c>
      <c r="V2009" s="47">
        <v>0</v>
      </c>
      <c r="W2009" s="29">
        <v>0</v>
      </c>
      <c r="X2009" s="36">
        <v>109382888367.84599</v>
      </c>
      <c r="Y2009" s="41">
        <f t="shared" si="196"/>
        <v>109382888367.84599</v>
      </c>
      <c r="Z2009" s="42">
        <f t="shared" si="197"/>
        <v>5204722654.9933929</v>
      </c>
    </row>
    <row r="2010" spans="1:26" x14ac:dyDescent="0.25">
      <c r="A2010" s="7" t="s">
        <v>2365</v>
      </c>
      <c r="B2010" s="56" t="s">
        <v>1932</v>
      </c>
      <c r="C2010" s="6" t="s">
        <v>1931</v>
      </c>
      <c r="D2010" s="6" t="s">
        <v>1932</v>
      </c>
      <c r="E2010" s="8" t="s">
        <v>1931</v>
      </c>
      <c r="F2010" s="5">
        <v>143715226896.12399</v>
      </c>
      <c r="G2010" s="2">
        <v>4522965163.391983</v>
      </c>
      <c r="H2010" s="2">
        <v>8139025049.7500076</v>
      </c>
      <c r="I2010" s="2">
        <v>0</v>
      </c>
      <c r="J2010" s="2">
        <v>0</v>
      </c>
      <c r="K2010" s="2">
        <v>0</v>
      </c>
      <c r="L2010" s="2">
        <v>0</v>
      </c>
      <c r="M2010" s="24">
        <f t="shared" si="191"/>
        <v>156377217109.26599</v>
      </c>
      <c r="N2010" s="18">
        <f t="shared" si="192"/>
        <v>4522965163.391983</v>
      </c>
      <c r="O2010" s="17">
        <f t="shared" si="193"/>
        <v>8139025049.7500076</v>
      </c>
      <c r="P2010" s="17">
        <v>0</v>
      </c>
      <c r="Q2010" s="17">
        <v>0</v>
      </c>
      <c r="R2010" s="35">
        <v>98849108830.098679</v>
      </c>
      <c r="S2010" s="40">
        <f t="shared" si="194"/>
        <v>111511099043.24066</v>
      </c>
      <c r="T2010" s="52">
        <v>0</v>
      </c>
      <c r="U2010" s="64">
        <f t="shared" si="195"/>
        <v>111511099043.24066</v>
      </c>
      <c r="V2010" s="47">
        <v>0</v>
      </c>
      <c r="W2010" s="29">
        <v>0</v>
      </c>
      <c r="X2010" s="36">
        <v>106194161963.59</v>
      </c>
      <c r="Y2010" s="41">
        <f t="shared" si="196"/>
        <v>106194161963.59</v>
      </c>
      <c r="Z2010" s="42">
        <f t="shared" si="197"/>
        <v>5316937079.6506653</v>
      </c>
    </row>
    <row r="2011" spans="1:26" x14ac:dyDescent="0.25">
      <c r="A2011" s="7" t="s">
        <v>2365</v>
      </c>
      <c r="B2011" s="56" t="s">
        <v>1987</v>
      </c>
      <c r="C2011" s="6" t="s">
        <v>1986</v>
      </c>
      <c r="D2011" s="6" t="s">
        <v>1987</v>
      </c>
      <c r="E2011" s="8" t="s">
        <v>1986</v>
      </c>
      <c r="F2011" s="5">
        <v>106781607960.95566</v>
      </c>
      <c r="G2011" s="2">
        <v>3555494614.1270142</v>
      </c>
      <c r="H2011" s="2">
        <v>11320635729.18</v>
      </c>
      <c r="I2011" s="2">
        <v>0</v>
      </c>
      <c r="J2011" s="2">
        <v>0</v>
      </c>
      <c r="K2011" s="2">
        <v>0</v>
      </c>
      <c r="L2011" s="2">
        <v>0</v>
      </c>
      <c r="M2011" s="24">
        <f t="shared" si="191"/>
        <v>121657738304.26266</v>
      </c>
      <c r="N2011" s="18">
        <f t="shared" si="192"/>
        <v>3555494614.1270142</v>
      </c>
      <c r="O2011" s="17">
        <f t="shared" si="193"/>
        <v>11320635729.18</v>
      </c>
      <c r="P2011" s="17">
        <v>0</v>
      </c>
      <c r="Q2011" s="17">
        <v>0</v>
      </c>
      <c r="R2011" s="35">
        <v>73944426888.332886</v>
      </c>
      <c r="S2011" s="40">
        <f t="shared" si="194"/>
        <v>88820557231.639893</v>
      </c>
      <c r="T2011" s="52">
        <v>0</v>
      </c>
      <c r="U2011" s="64">
        <f t="shared" si="195"/>
        <v>88820557231.639893</v>
      </c>
      <c r="V2011" s="47">
        <v>0</v>
      </c>
      <c r="W2011" s="29">
        <v>0</v>
      </c>
      <c r="X2011" s="36">
        <v>84885456537.752502</v>
      </c>
      <c r="Y2011" s="41">
        <f t="shared" si="196"/>
        <v>84885456537.752502</v>
      </c>
      <c r="Z2011" s="42">
        <f t="shared" si="197"/>
        <v>3935100693.8873901</v>
      </c>
    </row>
    <row r="2012" spans="1:26" x14ac:dyDescent="0.25">
      <c r="A2012" s="7" t="s">
        <v>2365</v>
      </c>
      <c r="B2012" s="56" t="s">
        <v>2084</v>
      </c>
      <c r="C2012" s="6" t="s">
        <v>2371</v>
      </c>
      <c r="D2012" s="6" t="s">
        <v>2084</v>
      </c>
      <c r="E2012" s="8" t="s">
        <v>2083</v>
      </c>
      <c r="F2012" s="5">
        <v>132910487442.06146</v>
      </c>
      <c r="G2012" s="2">
        <v>3751874442.2860107</v>
      </c>
      <c r="H2012" s="2">
        <v>7333277164.2600021</v>
      </c>
      <c r="I2012" s="2">
        <v>0</v>
      </c>
      <c r="J2012" s="2">
        <v>0</v>
      </c>
      <c r="K2012" s="2">
        <v>0</v>
      </c>
      <c r="L2012" s="2">
        <v>0</v>
      </c>
      <c r="M2012" s="24">
        <f t="shared" si="191"/>
        <v>143995639048.60748</v>
      </c>
      <c r="N2012" s="18">
        <f t="shared" si="192"/>
        <v>3751874442.2860107</v>
      </c>
      <c r="O2012" s="17">
        <f t="shared" si="193"/>
        <v>7333277164.2600021</v>
      </c>
      <c r="P2012" s="17">
        <v>0</v>
      </c>
      <c r="Q2012" s="17">
        <v>0</v>
      </c>
      <c r="R2012" s="35">
        <v>90121941640.593018</v>
      </c>
      <c r="S2012" s="40">
        <f t="shared" si="194"/>
        <v>101207093247.13904</v>
      </c>
      <c r="T2012" s="52">
        <v>0</v>
      </c>
      <c r="U2012" s="64">
        <f t="shared" si="195"/>
        <v>101207093247.13904</v>
      </c>
      <c r="V2012" s="47">
        <v>0</v>
      </c>
      <c r="W2012" s="29">
        <v>0</v>
      </c>
      <c r="X2012" s="36">
        <v>96335497903.520599</v>
      </c>
      <c r="Y2012" s="41">
        <f t="shared" si="196"/>
        <v>96335497903.520599</v>
      </c>
      <c r="Z2012" s="42">
        <f t="shared" si="197"/>
        <v>4871595343.6184387</v>
      </c>
    </row>
    <row r="2013" spans="1:26" x14ac:dyDescent="0.25">
      <c r="A2013" s="7" t="s">
        <v>2365</v>
      </c>
      <c r="B2013" s="56" t="s">
        <v>2171</v>
      </c>
      <c r="C2013" s="6" t="s">
        <v>2170</v>
      </c>
      <c r="D2013" s="6" t="s">
        <v>2171</v>
      </c>
      <c r="E2013" s="8" t="s">
        <v>2170</v>
      </c>
      <c r="F2013" s="5">
        <v>73737572715.338226</v>
      </c>
      <c r="G2013" s="2">
        <v>3043459109.3840179</v>
      </c>
      <c r="H2013" s="2">
        <v>22239379970.369995</v>
      </c>
      <c r="I2013" s="2">
        <v>0</v>
      </c>
      <c r="J2013" s="2">
        <v>0</v>
      </c>
      <c r="K2013" s="2">
        <v>0</v>
      </c>
      <c r="L2013" s="2">
        <v>0</v>
      </c>
      <c r="M2013" s="24">
        <f t="shared" si="191"/>
        <v>99020411795.092239</v>
      </c>
      <c r="N2013" s="18">
        <f t="shared" si="192"/>
        <v>3043459109.3840179</v>
      </c>
      <c r="O2013" s="17">
        <f t="shared" si="193"/>
        <v>22239379970.369995</v>
      </c>
      <c r="P2013" s="17">
        <v>0</v>
      </c>
      <c r="Q2013" s="17">
        <v>0</v>
      </c>
      <c r="R2013" s="35">
        <v>52692094688.366501</v>
      </c>
      <c r="S2013" s="40">
        <f t="shared" si="194"/>
        <v>77974933768.120514</v>
      </c>
      <c r="T2013" s="52">
        <v>0</v>
      </c>
      <c r="U2013" s="64">
        <f t="shared" si="195"/>
        <v>77974933768.120514</v>
      </c>
      <c r="V2013" s="47">
        <v>0</v>
      </c>
      <c r="W2013" s="29">
        <v>0</v>
      </c>
      <c r="X2013" s="36">
        <v>75211900373.323898</v>
      </c>
      <c r="Y2013" s="41">
        <f t="shared" si="196"/>
        <v>75211900373.323898</v>
      </c>
      <c r="Z2013" s="42">
        <f t="shared" si="197"/>
        <v>2763033394.7966156</v>
      </c>
    </row>
    <row r="2014" spans="1:26" x14ac:dyDescent="0.25">
      <c r="A2014" s="7" t="s">
        <v>2365</v>
      </c>
      <c r="B2014" s="56" t="s">
        <v>2188</v>
      </c>
      <c r="C2014" s="6" t="s">
        <v>2187</v>
      </c>
      <c r="D2014" s="6" t="s">
        <v>2188</v>
      </c>
      <c r="E2014" s="8" t="s">
        <v>2187</v>
      </c>
      <c r="F2014" s="5">
        <v>111790897467.41064</v>
      </c>
      <c r="G2014" s="2">
        <v>6680532500.0079651</v>
      </c>
      <c r="H2014" s="2">
        <v>46244398343.340012</v>
      </c>
      <c r="I2014" s="2">
        <v>0</v>
      </c>
      <c r="J2014" s="2">
        <v>0</v>
      </c>
      <c r="K2014" s="2">
        <v>0</v>
      </c>
      <c r="L2014" s="2">
        <v>0</v>
      </c>
      <c r="M2014" s="24">
        <f t="shared" si="191"/>
        <v>164715828310.75861</v>
      </c>
      <c r="N2014" s="18">
        <f t="shared" si="192"/>
        <v>6680532500.0079651</v>
      </c>
      <c r="O2014" s="17">
        <f t="shared" si="193"/>
        <v>46244398343.340012</v>
      </c>
      <c r="P2014" s="17">
        <v>0</v>
      </c>
      <c r="Q2014" s="17">
        <v>0</v>
      </c>
      <c r="R2014" s="35">
        <v>85482674039.190979</v>
      </c>
      <c r="S2014" s="40">
        <f t="shared" si="194"/>
        <v>138407604882.53894</v>
      </c>
      <c r="T2014" s="52">
        <v>0</v>
      </c>
      <c r="U2014" s="64">
        <f t="shared" si="195"/>
        <v>138407604882.53894</v>
      </c>
      <c r="V2014" s="47">
        <v>0</v>
      </c>
      <c r="W2014" s="29">
        <v>0</v>
      </c>
      <c r="X2014" s="36">
        <v>131178553924.664</v>
      </c>
      <c r="Y2014" s="41">
        <f t="shared" si="196"/>
        <v>131178553924.664</v>
      </c>
      <c r="Z2014" s="42">
        <f t="shared" si="197"/>
        <v>7229050957.874939</v>
      </c>
    </row>
    <row r="2015" spans="1:26" x14ac:dyDescent="0.25">
      <c r="A2015" s="7" t="s">
        <v>2365</v>
      </c>
      <c r="B2015" s="56" t="s">
        <v>2229</v>
      </c>
      <c r="C2015" s="6" t="s">
        <v>2228</v>
      </c>
      <c r="D2015" s="6" t="s">
        <v>2229</v>
      </c>
      <c r="E2015" s="8" t="s">
        <v>2228</v>
      </c>
      <c r="F2015" s="5">
        <v>81695609181.66629</v>
      </c>
      <c r="G2015" s="2">
        <v>2326937388.1554108</v>
      </c>
      <c r="H2015" s="2">
        <v>426188130.72999573</v>
      </c>
      <c r="I2015" s="2">
        <v>0</v>
      </c>
      <c r="J2015" s="2">
        <v>0</v>
      </c>
      <c r="K2015" s="2">
        <v>0</v>
      </c>
      <c r="L2015" s="2">
        <v>0</v>
      </c>
      <c r="M2015" s="24">
        <f t="shared" si="191"/>
        <v>84448734700.551697</v>
      </c>
      <c r="N2015" s="18">
        <f t="shared" si="192"/>
        <v>2326937388.1554108</v>
      </c>
      <c r="O2015" s="17">
        <f t="shared" si="193"/>
        <v>426188130.72999573</v>
      </c>
      <c r="P2015" s="17">
        <v>0</v>
      </c>
      <c r="Q2015" s="17">
        <v>0</v>
      </c>
      <c r="R2015" s="35">
        <v>55774888511.751846</v>
      </c>
      <c r="S2015" s="40">
        <f t="shared" si="194"/>
        <v>58528014030.637253</v>
      </c>
      <c r="T2015" s="52">
        <v>0</v>
      </c>
      <c r="U2015" s="64">
        <f t="shared" si="195"/>
        <v>58528014030.637253</v>
      </c>
      <c r="V2015" s="47">
        <v>0</v>
      </c>
      <c r="W2015" s="29">
        <v>0</v>
      </c>
      <c r="X2015" s="36">
        <v>55533628017.647102</v>
      </c>
      <c r="Y2015" s="41">
        <f t="shared" si="196"/>
        <v>55533628017.647102</v>
      </c>
      <c r="Z2015" s="42">
        <f t="shared" si="197"/>
        <v>2994386012.9901505</v>
      </c>
    </row>
    <row r="2016" spans="1:26" x14ac:dyDescent="0.25">
      <c r="A2016" s="7" t="s">
        <v>2365</v>
      </c>
      <c r="B2016" s="56" t="s">
        <v>2258</v>
      </c>
      <c r="C2016" s="6" t="s">
        <v>2372</v>
      </c>
      <c r="D2016" s="6" t="s">
        <v>2258</v>
      </c>
      <c r="E2016" s="8" t="s">
        <v>2259</v>
      </c>
      <c r="F2016" s="5">
        <v>29846690607.69426</v>
      </c>
      <c r="G2016" s="2">
        <v>844324025.47150421</v>
      </c>
      <c r="H2016" s="2">
        <v>1560534673.3899994</v>
      </c>
      <c r="I2016" s="2">
        <v>0</v>
      </c>
      <c r="J2016" s="2">
        <v>0</v>
      </c>
      <c r="K2016" s="2">
        <v>0</v>
      </c>
      <c r="L2016" s="2">
        <v>0</v>
      </c>
      <c r="M2016" s="24">
        <f t="shared" si="191"/>
        <v>32251549306.555763</v>
      </c>
      <c r="N2016" s="18">
        <f t="shared" si="192"/>
        <v>844324025.47150421</v>
      </c>
      <c r="O2016" s="17">
        <f t="shared" si="193"/>
        <v>1560534673.3899994</v>
      </c>
      <c r="P2016" s="17">
        <v>0</v>
      </c>
      <c r="Q2016" s="17">
        <v>0</v>
      </c>
      <c r="R2016" s="35">
        <v>20244708227.095512</v>
      </c>
      <c r="S2016" s="40">
        <f t="shared" si="194"/>
        <v>22649566925.957016</v>
      </c>
      <c r="T2016" s="52">
        <v>0</v>
      </c>
      <c r="U2016" s="64">
        <f t="shared" si="195"/>
        <v>22649566925.957016</v>
      </c>
      <c r="V2016" s="47">
        <v>0</v>
      </c>
      <c r="W2016" s="29">
        <v>0</v>
      </c>
      <c r="X2016" s="36">
        <v>21556299015.977798</v>
      </c>
      <c r="Y2016" s="41">
        <f t="shared" si="196"/>
        <v>21556299015.977798</v>
      </c>
      <c r="Z2016" s="42">
        <f t="shared" si="197"/>
        <v>1093267909.9792175</v>
      </c>
    </row>
    <row r="2017" spans="1:26" x14ac:dyDescent="0.25">
      <c r="A2017" s="7" t="s">
        <v>2365</v>
      </c>
      <c r="B2017" s="56" t="s">
        <v>2363</v>
      </c>
      <c r="C2017" s="6" t="s">
        <v>2425</v>
      </c>
      <c r="D2017" s="37" t="s">
        <v>2363</v>
      </c>
      <c r="E2017" s="8" t="s">
        <v>2425</v>
      </c>
      <c r="F2017" s="5">
        <v>0</v>
      </c>
      <c r="G2017" s="2">
        <v>0</v>
      </c>
      <c r="H2017" s="2">
        <v>0</v>
      </c>
      <c r="I2017" s="2">
        <v>0</v>
      </c>
      <c r="J2017" s="2">
        <v>0</v>
      </c>
      <c r="K2017" s="2">
        <v>0</v>
      </c>
      <c r="L2017" s="2">
        <v>0</v>
      </c>
      <c r="M2017" s="24">
        <f t="shared" si="191"/>
        <v>0</v>
      </c>
      <c r="N2017" s="18">
        <v>0</v>
      </c>
      <c r="O2017" s="17">
        <f t="shared" ref="O2017:O2080" si="198">+H2017</f>
        <v>0</v>
      </c>
      <c r="P2017" s="17">
        <v>0</v>
      </c>
      <c r="Q2017" s="17">
        <v>0</v>
      </c>
      <c r="R2017" s="35">
        <v>620563854.06359613</v>
      </c>
      <c r="S2017" s="40">
        <f t="shared" si="194"/>
        <v>620563854.06359613</v>
      </c>
      <c r="T2017" s="52">
        <v>0</v>
      </c>
      <c r="U2017" s="64">
        <f t="shared" si="195"/>
        <v>620563854.06359613</v>
      </c>
      <c r="V2017" s="47">
        <v>0</v>
      </c>
      <c r="W2017" s="29">
        <v>0</v>
      </c>
      <c r="X2017" s="36">
        <v>0</v>
      </c>
      <c r="Y2017" s="41">
        <f t="shared" si="196"/>
        <v>0</v>
      </c>
      <c r="Z2017" s="42">
        <f t="shared" si="197"/>
        <v>620563854.06359613</v>
      </c>
    </row>
    <row r="2018" spans="1:26" x14ac:dyDescent="0.25">
      <c r="A2018" s="7" t="s">
        <v>2365</v>
      </c>
      <c r="B2018" s="56" t="s">
        <v>2263</v>
      </c>
      <c r="C2018" s="6" t="s">
        <v>2262</v>
      </c>
      <c r="D2018" s="6" t="s">
        <v>2263</v>
      </c>
      <c r="E2018" s="8" t="s">
        <v>2262</v>
      </c>
      <c r="F2018" s="5">
        <v>30450367210.552933</v>
      </c>
      <c r="G2018" s="2">
        <v>873568585.02199936</v>
      </c>
      <c r="H2018" s="2">
        <v>1647554042.7800007</v>
      </c>
      <c r="I2018" s="2">
        <v>0</v>
      </c>
      <c r="J2018" s="2">
        <v>0</v>
      </c>
      <c r="K2018" s="2">
        <v>0</v>
      </c>
      <c r="L2018" s="2">
        <v>0</v>
      </c>
      <c r="M2018" s="24">
        <f t="shared" si="191"/>
        <v>32971489838.354935</v>
      </c>
      <c r="N2018" s="18">
        <f t="shared" ref="N2018:N2081" si="199">+G2018</f>
        <v>873568585.02199936</v>
      </c>
      <c r="O2018" s="17">
        <f t="shared" si="198"/>
        <v>1647554042.7800007</v>
      </c>
      <c r="P2018" s="17">
        <v>0</v>
      </c>
      <c r="Q2018" s="17">
        <v>0</v>
      </c>
      <c r="R2018" s="35">
        <v>20675951806.482437</v>
      </c>
      <c r="S2018" s="40">
        <f t="shared" si="194"/>
        <v>23197074434.284439</v>
      </c>
      <c r="T2018" s="52">
        <v>0</v>
      </c>
      <c r="U2018" s="64">
        <f t="shared" si="195"/>
        <v>23197074434.284439</v>
      </c>
      <c r="V2018" s="47">
        <v>0</v>
      </c>
      <c r="W2018" s="29">
        <v>0</v>
      </c>
      <c r="X2018" s="36">
        <v>22081055859.683701</v>
      </c>
      <c r="Y2018" s="41">
        <f t="shared" si="196"/>
        <v>22081055859.683701</v>
      </c>
      <c r="Z2018" s="42">
        <f t="shared" si="197"/>
        <v>1116018574.6007385</v>
      </c>
    </row>
    <row r="2019" spans="1:26" x14ac:dyDescent="0.25">
      <c r="A2019" s="7" t="s">
        <v>2365</v>
      </c>
      <c r="B2019" s="56" t="s">
        <v>2270</v>
      </c>
      <c r="C2019" s="6" t="s">
        <v>2269</v>
      </c>
      <c r="D2019" s="6" t="s">
        <v>2270</v>
      </c>
      <c r="E2019" s="8" t="s">
        <v>2269</v>
      </c>
      <c r="F2019" s="5">
        <v>25754959828.762161</v>
      </c>
      <c r="G2019" s="2">
        <v>744141193.25629807</v>
      </c>
      <c r="H2019" s="2">
        <v>1420853435.9300003</v>
      </c>
      <c r="I2019" s="2">
        <v>0</v>
      </c>
      <c r="J2019" s="2">
        <v>0</v>
      </c>
      <c r="K2019" s="2">
        <v>0</v>
      </c>
      <c r="L2019" s="2">
        <v>0</v>
      </c>
      <c r="M2019" s="24">
        <f t="shared" si="191"/>
        <v>27919954457.94846</v>
      </c>
      <c r="N2019" s="18">
        <f t="shared" si="199"/>
        <v>744141193.25629807</v>
      </c>
      <c r="O2019" s="17">
        <f t="shared" si="198"/>
        <v>1420853435.9300003</v>
      </c>
      <c r="P2019" s="17">
        <v>0</v>
      </c>
      <c r="Q2019" s="17">
        <v>0</v>
      </c>
      <c r="R2019" s="35">
        <v>17496636656.155682</v>
      </c>
      <c r="S2019" s="40">
        <f t="shared" si="194"/>
        <v>19661631285.34198</v>
      </c>
      <c r="T2019" s="52">
        <v>0</v>
      </c>
      <c r="U2019" s="64">
        <f t="shared" si="195"/>
        <v>19661631285.34198</v>
      </c>
      <c r="V2019" s="47">
        <v>0</v>
      </c>
      <c r="W2019" s="29">
        <v>0</v>
      </c>
      <c r="X2019" s="36">
        <v>18716661879.881302</v>
      </c>
      <c r="Y2019" s="41">
        <f t="shared" si="196"/>
        <v>18716661879.881302</v>
      </c>
      <c r="Z2019" s="42">
        <f t="shared" si="197"/>
        <v>944969405.4606781</v>
      </c>
    </row>
    <row r="2020" spans="1:26" x14ac:dyDescent="0.25">
      <c r="A2020" s="7" t="s">
        <v>2365</v>
      </c>
      <c r="B2020" s="56" t="s">
        <v>2275</v>
      </c>
      <c r="C2020" s="6" t="s">
        <v>2274</v>
      </c>
      <c r="D2020" s="6" t="s">
        <v>2275</v>
      </c>
      <c r="E2020" s="8" t="s">
        <v>2274</v>
      </c>
      <c r="F2020" s="5">
        <v>37809676021.864517</v>
      </c>
      <c r="G2020" s="2">
        <v>1052923282.6323013</v>
      </c>
      <c r="H2020" s="2">
        <v>1987749370.4500008</v>
      </c>
      <c r="I2020" s="2">
        <v>0</v>
      </c>
      <c r="J2020" s="2">
        <v>0</v>
      </c>
      <c r="K2020" s="2">
        <v>0</v>
      </c>
      <c r="L2020" s="2">
        <v>0</v>
      </c>
      <c r="M2020" s="24">
        <f t="shared" si="191"/>
        <v>40850348674.946823</v>
      </c>
      <c r="N2020" s="18">
        <f t="shared" si="199"/>
        <v>1052923282.6323013</v>
      </c>
      <c r="O2020" s="17">
        <f t="shared" si="198"/>
        <v>1987749370.4500008</v>
      </c>
      <c r="P2020" s="17">
        <v>0</v>
      </c>
      <c r="Q2020" s="17">
        <v>0</v>
      </c>
      <c r="R2020" s="35">
        <v>25595504326.371292</v>
      </c>
      <c r="S2020" s="40">
        <f t="shared" si="194"/>
        <v>28636176979.453594</v>
      </c>
      <c r="T2020" s="52">
        <v>0</v>
      </c>
      <c r="U2020" s="64">
        <f t="shared" si="195"/>
        <v>28636176979.453594</v>
      </c>
      <c r="V2020" s="47">
        <v>0</v>
      </c>
      <c r="W2020" s="29">
        <v>0</v>
      </c>
      <c r="X2020" s="36">
        <v>27250890737.0172</v>
      </c>
      <c r="Y2020" s="41">
        <f t="shared" si="196"/>
        <v>27250890737.0172</v>
      </c>
      <c r="Z2020" s="42">
        <f t="shared" si="197"/>
        <v>1385286242.4363937</v>
      </c>
    </row>
    <row r="2021" spans="1:26" x14ac:dyDescent="0.25">
      <c r="A2021" s="7" t="s">
        <v>2365</v>
      </c>
      <c r="B2021" s="56" t="s">
        <v>2286</v>
      </c>
      <c r="C2021" s="6" t="s">
        <v>2285</v>
      </c>
      <c r="D2021" s="6" t="s">
        <v>2286</v>
      </c>
      <c r="E2021" s="8" t="s">
        <v>2285</v>
      </c>
      <c r="F2021" s="5">
        <v>25737228910.944454</v>
      </c>
      <c r="G2021" s="2">
        <v>743494919.43099976</v>
      </c>
      <c r="H2021" s="2">
        <v>1403988475.0099993</v>
      </c>
      <c r="I2021" s="2">
        <v>0</v>
      </c>
      <c r="J2021" s="2">
        <v>0</v>
      </c>
      <c r="K2021" s="2">
        <v>0</v>
      </c>
      <c r="L2021" s="2">
        <v>0</v>
      </c>
      <c r="M2021" s="24">
        <f t="shared" si="191"/>
        <v>27884712305.385452</v>
      </c>
      <c r="N2021" s="18">
        <f t="shared" si="199"/>
        <v>743494919.43099976</v>
      </c>
      <c r="O2021" s="17">
        <f t="shared" si="198"/>
        <v>1403988475.0099993</v>
      </c>
      <c r="P2021" s="17">
        <v>0</v>
      </c>
      <c r="Q2021" s="17">
        <v>0</v>
      </c>
      <c r="R2021" s="35">
        <v>17489085949.364326</v>
      </c>
      <c r="S2021" s="40">
        <f t="shared" si="194"/>
        <v>19636569343.805325</v>
      </c>
      <c r="T2021" s="52">
        <v>0</v>
      </c>
      <c r="U2021" s="64">
        <f t="shared" si="195"/>
        <v>19636569343.805325</v>
      </c>
      <c r="V2021" s="47">
        <v>0</v>
      </c>
      <c r="W2021" s="29">
        <v>0</v>
      </c>
      <c r="X2021" s="36">
        <v>18693288106.9366</v>
      </c>
      <c r="Y2021" s="41">
        <f t="shared" si="196"/>
        <v>18693288106.9366</v>
      </c>
      <c r="Z2021" s="42">
        <f t="shared" si="197"/>
        <v>943281236.86872482</v>
      </c>
    </row>
    <row r="2022" spans="1:26" x14ac:dyDescent="0.25">
      <c r="A2022" s="7" t="s">
        <v>2365</v>
      </c>
      <c r="B2022" s="56" t="s">
        <v>2293</v>
      </c>
      <c r="C2022" s="6" t="s">
        <v>2292</v>
      </c>
      <c r="D2022" s="6" t="s">
        <v>2293</v>
      </c>
      <c r="E2022" s="8" t="s">
        <v>2292</v>
      </c>
      <c r="F2022" s="5">
        <v>38178731154.727051</v>
      </c>
      <c r="G2022" s="2">
        <v>1062178989.5701981</v>
      </c>
      <c r="H2022" s="2">
        <v>1748886566.1399994</v>
      </c>
      <c r="I2022" s="2">
        <v>0</v>
      </c>
      <c r="J2022" s="2">
        <v>0</v>
      </c>
      <c r="K2022" s="2">
        <v>0</v>
      </c>
      <c r="L2022" s="2">
        <v>0</v>
      </c>
      <c r="M2022" s="24">
        <f t="shared" si="191"/>
        <v>40989796710.437248</v>
      </c>
      <c r="N2022" s="18">
        <f t="shared" si="199"/>
        <v>1062178989.5701981</v>
      </c>
      <c r="O2022" s="17">
        <f t="shared" si="198"/>
        <v>1748886566.1399994</v>
      </c>
      <c r="P2022" s="17">
        <v>0</v>
      </c>
      <c r="Q2022" s="17">
        <v>0</v>
      </c>
      <c r="R2022" s="35">
        <v>25835263540.677639</v>
      </c>
      <c r="S2022" s="40">
        <f t="shared" si="194"/>
        <v>28646329096.387836</v>
      </c>
      <c r="T2022" s="52">
        <v>0</v>
      </c>
      <c r="U2022" s="64">
        <f t="shared" si="195"/>
        <v>28646329096.387836</v>
      </c>
      <c r="V2022" s="47">
        <v>0</v>
      </c>
      <c r="W2022" s="29">
        <v>0</v>
      </c>
      <c r="X2022" s="36">
        <v>27244362111.754501</v>
      </c>
      <c r="Y2022" s="41">
        <f t="shared" si="196"/>
        <v>27244362111.754501</v>
      </c>
      <c r="Z2022" s="42">
        <f t="shared" si="197"/>
        <v>1401966984.6333351</v>
      </c>
    </row>
    <row r="2023" spans="1:26" x14ac:dyDescent="0.25">
      <c r="A2023" s="7" t="s">
        <v>2365</v>
      </c>
      <c r="B2023" s="56" t="s">
        <v>2293</v>
      </c>
      <c r="C2023" s="6" t="s">
        <v>2373</v>
      </c>
      <c r="D2023" s="6" t="s">
        <v>2357</v>
      </c>
      <c r="E2023" s="8" t="s">
        <v>2373</v>
      </c>
      <c r="F2023" s="5">
        <v>1060659066.2577043</v>
      </c>
      <c r="G2023" s="2">
        <v>21166554725.260002</v>
      </c>
      <c r="H2023" s="2">
        <v>-20064639803.330002</v>
      </c>
      <c r="I2023" s="2">
        <v>0</v>
      </c>
      <c r="J2023" s="2">
        <v>0</v>
      </c>
      <c r="K2023" s="2">
        <v>0</v>
      </c>
      <c r="L2023" s="2">
        <v>0</v>
      </c>
      <c r="M2023" s="24">
        <f t="shared" si="191"/>
        <v>2162573988.187706</v>
      </c>
      <c r="N2023" s="18">
        <f t="shared" si="199"/>
        <v>21166554725.260002</v>
      </c>
      <c r="O2023" s="17">
        <f t="shared" si="198"/>
        <v>-20064639803.330002</v>
      </c>
      <c r="P2023" s="17">
        <v>0</v>
      </c>
      <c r="Q2023" s="17">
        <v>0</v>
      </c>
      <c r="R2023" s="35">
        <v>347559892.55253845</v>
      </c>
      <c r="S2023" s="40">
        <f t="shared" si="194"/>
        <v>1449474814.4825387</v>
      </c>
      <c r="T2023" s="52">
        <v>0</v>
      </c>
      <c r="U2023" s="64">
        <f t="shared" si="195"/>
        <v>1449474814.4825387</v>
      </c>
      <c r="V2023" s="47">
        <v>0</v>
      </c>
      <c r="W2023" s="29">
        <v>0</v>
      </c>
      <c r="X2023" s="36">
        <v>0</v>
      </c>
      <c r="Y2023" s="41">
        <f t="shared" si="196"/>
        <v>0</v>
      </c>
      <c r="Z2023" s="42">
        <f t="shared" si="197"/>
        <v>1449474814.4825387</v>
      </c>
    </row>
    <row r="2024" spans="1:26" x14ac:dyDescent="0.25">
      <c r="A2024" s="7" t="s">
        <v>2374</v>
      </c>
      <c r="B2024" s="56" t="s">
        <v>17</v>
      </c>
      <c r="C2024" s="6" t="s">
        <v>16</v>
      </c>
      <c r="D2024" s="6" t="s">
        <v>21</v>
      </c>
      <c r="E2024" s="8" t="s">
        <v>22</v>
      </c>
      <c r="F2024" s="5">
        <v>1570529766.389431</v>
      </c>
      <c r="G2024" s="2">
        <v>0</v>
      </c>
      <c r="H2024" s="2">
        <v>61817278.659999728</v>
      </c>
      <c r="I2024" s="2">
        <v>0</v>
      </c>
      <c r="J2024" s="2">
        <v>0</v>
      </c>
      <c r="K2024" s="2">
        <v>0</v>
      </c>
      <c r="L2024" s="2">
        <v>0</v>
      </c>
      <c r="M2024" s="24">
        <f t="shared" si="191"/>
        <v>1632347045.0494308</v>
      </c>
      <c r="N2024" s="18">
        <f t="shared" si="199"/>
        <v>0</v>
      </c>
      <c r="O2024" s="17">
        <f t="shared" si="198"/>
        <v>61817278.659999728</v>
      </c>
      <c r="P2024" s="17">
        <v>0</v>
      </c>
      <c r="Q2024" s="17">
        <v>0</v>
      </c>
      <c r="R2024" s="35">
        <v>1101995196.8445172</v>
      </c>
      <c r="S2024" s="40">
        <f t="shared" si="194"/>
        <v>1163812475.5045171</v>
      </c>
      <c r="T2024" s="52">
        <v>0</v>
      </c>
      <c r="U2024" s="64">
        <f t="shared" si="195"/>
        <v>1163812475.5045171</v>
      </c>
      <c r="V2024" s="47">
        <v>0</v>
      </c>
      <c r="W2024" s="29">
        <v>0</v>
      </c>
      <c r="X2024" s="36">
        <v>1106457157.72</v>
      </c>
      <c r="Y2024" s="41">
        <f t="shared" si="196"/>
        <v>1106457157.72</v>
      </c>
      <c r="Z2024" s="42">
        <f t="shared" si="197"/>
        <v>57355317.78451705</v>
      </c>
    </row>
    <row r="2025" spans="1:26" x14ac:dyDescent="0.25">
      <c r="A2025" s="7" t="s">
        <v>2374</v>
      </c>
      <c r="B2025" s="56" t="s">
        <v>17</v>
      </c>
      <c r="C2025" s="6" t="s">
        <v>16</v>
      </c>
      <c r="D2025" s="6" t="s">
        <v>23</v>
      </c>
      <c r="E2025" s="8" t="s">
        <v>24</v>
      </c>
      <c r="F2025" s="5">
        <v>388453218.26614618</v>
      </c>
      <c r="G2025" s="2">
        <v>0</v>
      </c>
      <c r="H2025" s="2">
        <v>15545029.809999987</v>
      </c>
      <c r="I2025" s="2">
        <v>0</v>
      </c>
      <c r="J2025" s="2">
        <v>0</v>
      </c>
      <c r="K2025" s="2">
        <v>0</v>
      </c>
      <c r="L2025" s="2">
        <v>0</v>
      </c>
      <c r="M2025" s="24">
        <f t="shared" si="191"/>
        <v>403998248.07614619</v>
      </c>
      <c r="N2025" s="18">
        <f t="shared" si="199"/>
        <v>0</v>
      </c>
      <c r="O2025" s="17">
        <f t="shared" si="198"/>
        <v>15545029.809999987</v>
      </c>
      <c r="P2025" s="17">
        <v>0</v>
      </c>
      <c r="Q2025" s="17">
        <v>0</v>
      </c>
      <c r="R2025" s="35">
        <v>273521805.64722234</v>
      </c>
      <c r="S2025" s="40">
        <f t="shared" si="194"/>
        <v>289066835.45722234</v>
      </c>
      <c r="T2025" s="52">
        <v>0</v>
      </c>
      <c r="U2025" s="64">
        <f t="shared" si="195"/>
        <v>289066835.45722234</v>
      </c>
      <c r="V2025" s="47">
        <v>0</v>
      </c>
      <c r="W2025" s="29">
        <v>0</v>
      </c>
      <c r="X2025" s="36">
        <v>274939938.68000001</v>
      </c>
      <c r="Y2025" s="41">
        <f t="shared" si="196"/>
        <v>274939938.68000001</v>
      </c>
      <c r="Z2025" s="42">
        <f t="shared" si="197"/>
        <v>14126896.777222335</v>
      </c>
    </row>
    <row r="2026" spans="1:26" x14ac:dyDescent="0.25">
      <c r="A2026" s="7" t="s">
        <v>2374</v>
      </c>
      <c r="B2026" s="56" t="s">
        <v>17</v>
      </c>
      <c r="C2026" s="6" t="s">
        <v>16</v>
      </c>
      <c r="D2026" s="6" t="s">
        <v>25</v>
      </c>
      <c r="E2026" s="8" t="s">
        <v>26</v>
      </c>
      <c r="F2026" s="5">
        <v>555275672.7328155</v>
      </c>
      <c r="G2026" s="2">
        <v>0</v>
      </c>
      <c r="H2026" s="2">
        <v>21958129.020000011</v>
      </c>
      <c r="I2026" s="2">
        <v>0</v>
      </c>
      <c r="J2026" s="2">
        <v>0</v>
      </c>
      <c r="K2026" s="2">
        <v>0</v>
      </c>
      <c r="L2026" s="2">
        <v>0</v>
      </c>
      <c r="M2026" s="24">
        <f t="shared" si="191"/>
        <v>577233801.75281549</v>
      </c>
      <c r="N2026" s="18">
        <f t="shared" si="199"/>
        <v>0</v>
      </c>
      <c r="O2026" s="17">
        <f t="shared" si="198"/>
        <v>21958129.020000011</v>
      </c>
      <c r="P2026" s="17">
        <v>0</v>
      </c>
      <c r="Q2026" s="17">
        <v>0</v>
      </c>
      <c r="R2026" s="35">
        <v>389980245.76283127</v>
      </c>
      <c r="S2026" s="40">
        <f t="shared" si="194"/>
        <v>411938374.78283131</v>
      </c>
      <c r="T2026" s="52">
        <v>0</v>
      </c>
      <c r="U2026" s="64">
        <f t="shared" si="195"/>
        <v>411938374.78283131</v>
      </c>
      <c r="V2026" s="47">
        <v>0</v>
      </c>
      <c r="W2026" s="29">
        <v>0</v>
      </c>
      <c r="X2026" s="36">
        <v>391673944.43000001</v>
      </c>
      <c r="Y2026" s="41">
        <f t="shared" si="196"/>
        <v>391673944.43000001</v>
      </c>
      <c r="Z2026" s="42">
        <f t="shared" si="197"/>
        <v>20264430.352831304</v>
      </c>
    </row>
    <row r="2027" spans="1:26" x14ac:dyDescent="0.25">
      <c r="A2027" s="7" t="s">
        <v>2374</v>
      </c>
      <c r="B2027" s="56" t="s">
        <v>17</v>
      </c>
      <c r="C2027" s="6" t="s">
        <v>16</v>
      </c>
      <c r="D2027" s="6" t="s">
        <v>27</v>
      </c>
      <c r="E2027" s="8" t="s">
        <v>28</v>
      </c>
      <c r="F2027" s="5">
        <v>1861979099.8115809</v>
      </c>
      <c r="G2027" s="2">
        <v>0</v>
      </c>
      <c r="H2027" s="2">
        <v>72482843.210000277</v>
      </c>
      <c r="I2027" s="2">
        <v>0</v>
      </c>
      <c r="J2027" s="2">
        <v>0</v>
      </c>
      <c r="K2027" s="2">
        <v>0</v>
      </c>
      <c r="L2027" s="2">
        <v>0</v>
      </c>
      <c r="M2027" s="24">
        <f t="shared" si="191"/>
        <v>1934461943.0215812</v>
      </c>
      <c r="N2027" s="18">
        <f t="shared" si="199"/>
        <v>0</v>
      </c>
      <c r="O2027" s="17">
        <f t="shared" si="198"/>
        <v>72482843.210000277</v>
      </c>
      <c r="P2027" s="17">
        <v>0</v>
      </c>
      <c r="Q2027" s="17">
        <v>0</v>
      </c>
      <c r="R2027" s="35">
        <v>1303599217.9061773</v>
      </c>
      <c r="S2027" s="40">
        <f t="shared" si="194"/>
        <v>1376082061.1161776</v>
      </c>
      <c r="T2027" s="52">
        <v>0</v>
      </c>
      <c r="U2027" s="64">
        <f t="shared" si="195"/>
        <v>1376082061.1161776</v>
      </c>
      <c r="V2027" s="47">
        <v>0</v>
      </c>
      <c r="W2027" s="29">
        <v>0</v>
      </c>
      <c r="X2027" s="36">
        <v>1307914258.1900001</v>
      </c>
      <c r="Y2027" s="41">
        <f t="shared" si="196"/>
        <v>1307914258.1900001</v>
      </c>
      <c r="Z2027" s="42">
        <f t="shared" si="197"/>
        <v>68167802.926177502</v>
      </c>
    </row>
    <row r="2028" spans="1:26" x14ac:dyDescent="0.25">
      <c r="A2028" s="7" t="s">
        <v>2374</v>
      </c>
      <c r="B2028" s="56" t="s">
        <v>17</v>
      </c>
      <c r="C2028" s="6" t="s">
        <v>16</v>
      </c>
      <c r="D2028" s="6" t="s">
        <v>31</v>
      </c>
      <c r="E2028" s="8" t="s">
        <v>32</v>
      </c>
      <c r="F2028" s="5">
        <v>2541531426.9146261</v>
      </c>
      <c r="G2028" s="2">
        <v>0</v>
      </c>
      <c r="H2028" s="2">
        <v>98805705.0600003</v>
      </c>
      <c r="I2028" s="2">
        <v>0</v>
      </c>
      <c r="J2028" s="2">
        <v>0</v>
      </c>
      <c r="K2028" s="2">
        <v>0</v>
      </c>
      <c r="L2028" s="2">
        <v>0</v>
      </c>
      <c r="M2028" s="24">
        <f t="shared" si="191"/>
        <v>2640337131.9746265</v>
      </c>
      <c r="N2028" s="18">
        <f t="shared" si="199"/>
        <v>0</v>
      </c>
      <c r="O2028" s="17">
        <f t="shared" si="198"/>
        <v>98805705.0600003</v>
      </c>
      <c r="P2028" s="17">
        <v>0</v>
      </c>
      <c r="Q2028" s="17">
        <v>0</v>
      </c>
      <c r="R2028" s="35">
        <v>1778872072.1228898</v>
      </c>
      <c r="S2028" s="40">
        <f t="shared" si="194"/>
        <v>1877677777.1828899</v>
      </c>
      <c r="T2028" s="52">
        <v>0</v>
      </c>
      <c r="U2028" s="64">
        <f t="shared" si="195"/>
        <v>1877677777.1828899</v>
      </c>
      <c r="V2028" s="47">
        <v>0</v>
      </c>
      <c r="W2028" s="29">
        <v>0</v>
      </c>
      <c r="X2028" s="36">
        <v>1784600839.6400001</v>
      </c>
      <c r="Y2028" s="41">
        <f t="shared" si="196"/>
        <v>1784600839.6400001</v>
      </c>
      <c r="Z2028" s="42">
        <f t="shared" si="197"/>
        <v>93076937.542889833</v>
      </c>
    </row>
    <row r="2029" spans="1:26" x14ac:dyDescent="0.25">
      <c r="A2029" s="7" t="s">
        <v>2374</v>
      </c>
      <c r="B2029" s="56" t="s">
        <v>17</v>
      </c>
      <c r="C2029" s="6" t="s">
        <v>16</v>
      </c>
      <c r="D2029" s="6" t="s">
        <v>33</v>
      </c>
      <c r="E2029" s="8" t="s">
        <v>34</v>
      </c>
      <c r="F2029" s="5">
        <v>896225670.22643137</v>
      </c>
      <c r="G2029" s="2">
        <v>0</v>
      </c>
      <c r="H2029" s="2">
        <v>34627371.269999921</v>
      </c>
      <c r="I2029" s="2">
        <v>0</v>
      </c>
      <c r="J2029" s="2">
        <v>0</v>
      </c>
      <c r="K2029" s="2">
        <v>0</v>
      </c>
      <c r="L2029" s="2">
        <v>0</v>
      </c>
      <c r="M2029" s="24">
        <f t="shared" si="191"/>
        <v>930853041.49643135</v>
      </c>
      <c r="N2029" s="18">
        <f t="shared" si="199"/>
        <v>0</v>
      </c>
      <c r="O2029" s="17">
        <f t="shared" si="198"/>
        <v>34627371.269999921</v>
      </c>
      <c r="P2029" s="17">
        <v>0</v>
      </c>
      <c r="Q2029" s="17">
        <v>0</v>
      </c>
      <c r="R2029" s="35">
        <v>626553798.62799048</v>
      </c>
      <c r="S2029" s="40">
        <f t="shared" si="194"/>
        <v>661181169.89799047</v>
      </c>
      <c r="T2029" s="52">
        <v>0</v>
      </c>
      <c r="U2029" s="64">
        <f t="shared" si="195"/>
        <v>661181169.89799047</v>
      </c>
      <c r="V2029" s="47">
        <v>0</v>
      </c>
      <c r="W2029" s="29">
        <v>0</v>
      </c>
      <c r="X2029" s="36">
        <v>628316997.92999995</v>
      </c>
      <c r="Y2029" s="41">
        <f t="shared" si="196"/>
        <v>628316997.92999995</v>
      </c>
      <c r="Z2029" s="42">
        <f t="shared" si="197"/>
        <v>32864171.967990518</v>
      </c>
    </row>
    <row r="2030" spans="1:26" x14ac:dyDescent="0.25">
      <c r="A2030" s="7" t="s">
        <v>2374</v>
      </c>
      <c r="B2030" s="56" t="s">
        <v>17</v>
      </c>
      <c r="C2030" s="6" t="s">
        <v>16</v>
      </c>
      <c r="D2030" s="6" t="s">
        <v>43</v>
      </c>
      <c r="E2030" s="8" t="s">
        <v>44</v>
      </c>
      <c r="F2030" s="5">
        <v>5298416646.6075516</v>
      </c>
      <c r="G2030" s="2">
        <v>0</v>
      </c>
      <c r="H2030" s="2">
        <v>0</v>
      </c>
      <c r="I2030" s="2">
        <v>0</v>
      </c>
      <c r="J2030" s="2">
        <v>0</v>
      </c>
      <c r="K2030" s="2">
        <v>0</v>
      </c>
      <c r="L2030" s="2">
        <v>0</v>
      </c>
      <c r="M2030" s="24">
        <f t="shared" si="191"/>
        <v>5298416646.6075516</v>
      </c>
      <c r="N2030" s="18">
        <f t="shared" si="199"/>
        <v>0</v>
      </c>
      <c r="O2030" s="17">
        <f t="shared" si="198"/>
        <v>0</v>
      </c>
      <c r="P2030" s="17">
        <v>0</v>
      </c>
      <c r="Q2030" s="17">
        <v>0</v>
      </c>
      <c r="R2030" s="35">
        <v>3249424558.5697289</v>
      </c>
      <c r="S2030" s="40">
        <f t="shared" si="194"/>
        <v>3249424558.5697289</v>
      </c>
      <c r="T2030" s="52">
        <v>0</v>
      </c>
      <c r="U2030" s="64">
        <f t="shared" si="195"/>
        <v>3249424558.5697289</v>
      </c>
      <c r="V2030" s="47">
        <v>0</v>
      </c>
      <c r="W2030" s="29">
        <v>0</v>
      </c>
      <c r="X2030" s="36">
        <v>3062637472.1700001</v>
      </c>
      <c r="Y2030" s="41">
        <f t="shared" si="196"/>
        <v>3062637472.1700001</v>
      </c>
      <c r="Z2030" s="42">
        <f t="shared" si="197"/>
        <v>186787086.39972878</v>
      </c>
    </row>
    <row r="2031" spans="1:26" x14ac:dyDescent="0.25">
      <c r="A2031" s="7" t="s">
        <v>2374</v>
      </c>
      <c r="B2031" s="56" t="s">
        <v>17</v>
      </c>
      <c r="C2031" s="6" t="s">
        <v>16</v>
      </c>
      <c r="D2031" s="6" t="s">
        <v>53</v>
      </c>
      <c r="E2031" s="8" t="s">
        <v>54</v>
      </c>
      <c r="F2031" s="5">
        <v>790852410.83503556</v>
      </c>
      <c r="G2031" s="2">
        <v>0</v>
      </c>
      <c r="H2031" s="2">
        <v>30762307.089999974</v>
      </c>
      <c r="I2031" s="2">
        <v>0</v>
      </c>
      <c r="J2031" s="2">
        <v>0</v>
      </c>
      <c r="K2031" s="2">
        <v>0</v>
      </c>
      <c r="L2031" s="2">
        <v>0</v>
      </c>
      <c r="M2031" s="24">
        <f t="shared" si="191"/>
        <v>821614717.92503548</v>
      </c>
      <c r="N2031" s="18">
        <f t="shared" si="199"/>
        <v>0</v>
      </c>
      <c r="O2031" s="17">
        <f t="shared" si="198"/>
        <v>30762307.089999974</v>
      </c>
      <c r="P2031" s="17">
        <v>0</v>
      </c>
      <c r="Q2031" s="17">
        <v>0</v>
      </c>
      <c r="R2031" s="35">
        <v>553559976.89711761</v>
      </c>
      <c r="S2031" s="40">
        <f t="shared" si="194"/>
        <v>584322283.98711753</v>
      </c>
      <c r="T2031" s="52">
        <v>0</v>
      </c>
      <c r="U2031" s="64">
        <f t="shared" si="195"/>
        <v>584322283.98711753</v>
      </c>
      <c r="V2031" s="47">
        <v>0</v>
      </c>
      <c r="W2031" s="29">
        <v>0</v>
      </c>
      <c r="X2031" s="36">
        <v>555355209.33000004</v>
      </c>
      <c r="Y2031" s="41">
        <f t="shared" si="196"/>
        <v>555355209.33000004</v>
      </c>
      <c r="Z2031" s="42">
        <f t="shared" si="197"/>
        <v>28967074.657117486</v>
      </c>
    </row>
    <row r="2032" spans="1:26" x14ac:dyDescent="0.25">
      <c r="A2032" s="7" t="s">
        <v>2374</v>
      </c>
      <c r="B2032" s="56" t="s">
        <v>17</v>
      </c>
      <c r="C2032" s="6" t="s">
        <v>16</v>
      </c>
      <c r="D2032" s="6" t="s">
        <v>57</v>
      </c>
      <c r="E2032" s="8" t="s">
        <v>58</v>
      </c>
      <c r="F2032" s="5">
        <v>979239926.45849276</v>
      </c>
      <c r="G2032" s="2">
        <v>0</v>
      </c>
      <c r="H2032" s="2">
        <v>38754797.979999959</v>
      </c>
      <c r="I2032" s="2">
        <v>0</v>
      </c>
      <c r="J2032" s="2">
        <v>0</v>
      </c>
      <c r="K2032" s="2">
        <v>0</v>
      </c>
      <c r="L2032" s="2">
        <v>0</v>
      </c>
      <c r="M2032" s="24">
        <f t="shared" si="191"/>
        <v>1017994724.4384928</v>
      </c>
      <c r="N2032" s="18">
        <f t="shared" si="199"/>
        <v>0</v>
      </c>
      <c r="O2032" s="17">
        <f t="shared" si="198"/>
        <v>38754797.979999959</v>
      </c>
      <c r="P2032" s="17">
        <v>0</v>
      </c>
      <c r="Q2032" s="17">
        <v>0</v>
      </c>
      <c r="R2032" s="35">
        <v>687842954.40451801</v>
      </c>
      <c r="S2032" s="40">
        <f t="shared" si="194"/>
        <v>726597752.38451791</v>
      </c>
      <c r="T2032" s="52">
        <v>0</v>
      </c>
      <c r="U2032" s="64">
        <f t="shared" si="195"/>
        <v>726597752.38451791</v>
      </c>
      <c r="V2032" s="47">
        <v>0</v>
      </c>
      <c r="W2032" s="29">
        <v>0</v>
      </c>
      <c r="X2032" s="36">
        <v>690877035.84000003</v>
      </c>
      <c r="Y2032" s="41">
        <f t="shared" si="196"/>
        <v>690877035.84000003</v>
      </c>
      <c r="Z2032" s="42">
        <f t="shared" si="197"/>
        <v>35720716.544517875</v>
      </c>
    </row>
    <row r="2033" spans="1:26" x14ac:dyDescent="0.25">
      <c r="A2033" s="7" t="s">
        <v>2374</v>
      </c>
      <c r="B2033" s="56" t="s">
        <v>17</v>
      </c>
      <c r="C2033" s="6" t="s">
        <v>16</v>
      </c>
      <c r="D2033" s="6" t="s">
        <v>61</v>
      </c>
      <c r="E2033" s="8" t="s">
        <v>62</v>
      </c>
      <c r="F2033" s="5">
        <v>1833990483.1465919</v>
      </c>
      <c r="G2033" s="2">
        <v>0</v>
      </c>
      <c r="H2033" s="2">
        <v>72176826.149999857</v>
      </c>
      <c r="I2033" s="2">
        <v>0</v>
      </c>
      <c r="J2033" s="2">
        <v>0</v>
      </c>
      <c r="K2033" s="2">
        <v>0</v>
      </c>
      <c r="L2033" s="2">
        <v>0</v>
      </c>
      <c r="M2033" s="24">
        <f t="shared" si="191"/>
        <v>1906167309.2965918</v>
      </c>
      <c r="N2033" s="18">
        <f t="shared" si="199"/>
        <v>0</v>
      </c>
      <c r="O2033" s="17">
        <f t="shared" si="198"/>
        <v>72176826.149999857</v>
      </c>
      <c r="P2033" s="17">
        <v>0</v>
      </c>
      <c r="Q2033" s="17">
        <v>0</v>
      </c>
      <c r="R2033" s="35">
        <v>1286811337.6823809</v>
      </c>
      <c r="S2033" s="40">
        <f t="shared" si="194"/>
        <v>1358988163.8323808</v>
      </c>
      <c r="T2033" s="52">
        <v>0</v>
      </c>
      <c r="U2033" s="64">
        <f t="shared" si="195"/>
        <v>1358988163.8323808</v>
      </c>
      <c r="V2033" s="47">
        <v>0</v>
      </c>
      <c r="W2033" s="29">
        <v>0</v>
      </c>
      <c r="X2033" s="36">
        <v>1292008056.53</v>
      </c>
      <c r="Y2033" s="41">
        <f t="shared" si="196"/>
        <v>1292008056.53</v>
      </c>
      <c r="Z2033" s="42">
        <f t="shared" si="197"/>
        <v>66980107.3023808</v>
      </c>
    </row>
    <row r="2034" spans="1:26" x14ac:dyDescent="0.25">
      <c r="A2034" s="7" t="s">
        <v>2374</v>
      </c>
      <c r="B2034" s="56" t="s">
        <v>17</v>
      </c>
      <c r="C2034" s="6" t="s">
        <v>16</v>
      </c>
      <c r="D2034" s="6" t="s">
        <v>77</v>
      </c>
      <c r="E2034" s="8" t="s">
        <v>78</v>
      </c>
      <c r="F2034" s="5">
        <v>632009541.8087312</v>
      </c>
      <c r="G2034" s="2">
        <v>0</v>
      </c>
      <c r="H2034" s="2">
        <v>24879371.830000013</v>
      </c>
      <c r="I2034" s="2">
        <v>0</v>
      </c>
      <c r="J2034" s="2">
        <v>0</v>
      </c>
      <c r="K2034" s="2">
        <v>0</v>
      </c>
      <c r="L2034" s="2">
        <v>0</v>
      </c>
      <c r="M2034" s="24">
        <f t="shared" si="191"/>
        <v>656888913.63873124</v>
      </c>
      <c r="N2034" s="18">
        <f t="shared" si="199"/>
        <v>0</v>
      </c>
      <c r="O2034" s="17">
        <f t="shared" si="198"/>
        <v>24879371.830000013</v>
      </c>
      <c r="P2034" s="17">
        <v>0</v>
      </c>
      <c r="Q2034" s="17">
        <v>0</v>
      </c>
      <c r="R2034" s="35">
        <v>443497151.24698192</v>
      </c>
      <c r="S2034" s="40">
        <f t="shared" si="194"/>
        <v>468376523.0769819</v>
      </c>
      <c r="T2034" s="52">
        <v>0</v>
      </c>
      <c r="U2034" s="64">
        <f t="shared" si="195"/>
        <v>468376523.0769819</v>
      </c>
      <c r="V2034" s="47">
        <v>0</v>
      </c>
      <c r="W2034" s="29">
        <v>0</v>
      </c>
      <c r="X2034" s="36">
        <v>445299360.54000002</v>
      </c>
      <c r="Y2034" s="41">
        <f t="shared" si="196"/>
        <v>445299360.54000002</v>
      </c>
      <c r="Z2034" s="42">
        <f t="shared" si="197"/>
        <v>23077162.536981881</v>
      </c>
    </row>
    <row r="2035" spans="1:26" x14ac:dyDescent="0.25">
      <c r="A2035" s="7" t="s">
        <v>2374</v>
      </c>
      <c r="B2035" s="56" t="s">
        <v>17</v>
      </c>
      <c r="C2035" s="6" t="s">
        <v>16</v>
      </c>
      <c r="D2035" s="6" t="s">
        <v>79</v>
      </c>
      <c r="E2035" s="8" t="s">
        <v>80</v>
      </c>
      <c r="F2035" s="5">
        <v>645501444.27795196</v>
      </c>
      <c r="G2035" s="2">
        <v>0</v>
      </c>
      <c r="H2035" s="2">
        <v>25351321.439999998</v>
      </c>
      <c r="I2035" s="2">
        <v>0</v>
      </c>
      <c r="J2035" s="2">
        <v>0</v>
      </c>
      <c r="K2035" s="2">
        <v>0</v>
      </c>
      <c r="L2035" s="2">
        <v>0</v>
      </c>
      <c r="M2035" s="24">
        <f t="shared" si="191"/>
        <v>670852765.71795201</v>
      </c>
      <c r="N2035" s="18">
        <f t="shared" si="199"/>
        <v>0</v>
      </c>
      <c r="O2035" s="17">
        <f t="shared" si="198"/>
        <v>25351321.439999998</v>
      </c>
      <c r="P2035" s="17">
        <v>0</v>
      </c>
      <c r="Q2035" s="17">
        <v>0</v>
      </c>
      <c r="R2035" s="35">
        <v>452780676.4790377</v>
      </c>
      <c r="S2035" s="40">
        <f t="shared" si="194"/>
        <v>478131997.9190377</v>
      </c>
      <c r="T2035" s="52">
        <v>0</v>
      </c>
      <c r="U2035" s="64">
        <f t="shared" si="195"/>
        <v>478131997.9190377</v>
      </c>
      <c r="V2035" s="47">
        <v>0</v>
      </c>
      <c r="W2035" s="29">
        <v>0</v>
      </c>
      <c r="X2035" s="36">
        <v>454555950.97000003</v>
      </c>
      <c r="Y2035" s="41">
        <f t="shared" si="196"/>
        <v>454555950.97000003</v>
      </c>
      <c r="Z2035" s="42">
        <f t="shared" si="197"/>
        <v>23576046.949037671</v>
      </c>
    </row>
    <row r="2036" spans="1:26" x14ac:dyDescent="0.25">
      <c r="A2036" s="7" t="s">
        <v>2374</v>
      </c>
      <c r="B2036" s="56" t="s">
        <v>17</v>
      </c>
      <c r="C2036" s="6" t="s">
        <v>16</v>
      </c>
      <c r="D2036" s="6" t="s">
        <v>83</v>
      </c>
      <c r="E2036" s="8" t="s">
        <v>84</v>
      </c>
      <c r="F2036" s="5">
        <v>2083802025.5299497</v>
      </c>
      <c r="G2036" s="2">
        <v>0</v>
      </c>
      <c r="H2036" s="2">
        <v>80729390.21999979</v>
      </c>
      <c r="I2036" s="2">
        <v>0</v>
      </c>
      <c r="J2036" s="2">
        <v>0</v>
      </c>
      <c r="K2036" s="2">
        <v>0</v>
      </c>
      <c r="L2036" s="2">
        <v>0</v>
      </c>
      <c r="M2036" s="24">
        <f t="shared" si="191"/>
        <v>2164531415.7499495</v>
      </c>
      <c r="N2036" s="18">
        <f t="shared" si="199"/>
        <v>0</v>
      </c>
      <c r="O2036" s="17">
        <f t="shared" si="198"/>
        <v>80729390.21999979</v>
      </c>
      <c r="P2036" s="17">
        <v>0</v>
      </c>
      <c r="Q2036" s="17">
        <v>0</v>
      </c>
      <c r="R2036" s="35">
        <v>1457508996.6190989</v>
      </c>
      <c r="S2036" s="40">
        <f t="shared" si="194"/>
        <v>1538238386.8390987</v>
      </c>
      <c r="T2036" s="52">
        <v>0</v>
      </c>
      <c r="U2036" s="64">
        <f t="shared" si="195"/>
        <v>1538238386.8390987</v>
      </c>
      <c r="V2036" s="47">
        <v>0</v>
      </c>
      <c r="W2036" s="29">
        <v>0</v>
      </c>
      <c r="X2036" s="36">
        <v>1461867174.46</v>
      </c>
      <c r="Y2036" s="41">
        <f t="shared" si="196"/>
        <v>1461867174.46</v>
      </c>
      <c r="Z2036" s="42">
        <f t="shared" si="197"/>
        <v>76371212.379098654</v>
      </c>
    </row>
    <row r="2037" spans="1:26" x14ac:dyDescent="0.25">
      <c r="A2037" s="7" t="s">
        <v>2374</v>
      </c>
      <c r="B2037" s="56" t="s">
        <v>17</v>
      </c>
      <c r="C2037" s="6" t="s">
        <v>16</v>
      </c>
      <c r="D2037" s="6" t="s">
        <v>85</v>
      </c>
      <c r="E2037" s="8" t="s">
        <v>86</v>
      </c>
      <c r="F2037" s="5">
        <v>440834612.1905002</v>
      </c>
      <c r="G2037" s="2">
        <v>0</v>
      </c>
      <c r="H2037" s="2">
        <v>17409975.330000073</v>
      </c>
      <c r="I2037" s="2">
        <v>0</v>
      </c>
      <c r="J2037" s="2">
        <v>0</v>
      </c>
      <c r="K2037" s="2">
        <v>0</v>
      </c>
      <c r="L2037" s="2">
        <v>0</v>
      </c>
      <c r="M2037" s="24">
        <f t="shared" si="191"/>
        <v>458244587.5205003</v>
      </c>
      <c r="N2037" s="18">
        <f t="shared" si="199"/>
        <v>0</v>
      </c>
      <c r="O2037" s="17">
        <f t="shared" si="198"/>
        <v>17409975.330000073</v>
      </c>
      <c r="P2037" s="17">
        <v>0</v>
      </c>
      <c r="Q2037" s="17">
        <v>0</v>
      </c>
      <c r="R2037" s="35">
        <v>309612601.5405795</v>
      </c>
      <c r="S2037" s="40">
        <f t="shared" si="194"/>
        <v>327022576.8705796</v>
      </c>
      <c r="T2037" s="52">
        <v>0</v>
      </c>
      <c r="U2037" s="64">
        <f t="shared" si="195"/>
        <v>327022576.8705796</v>
      </c>
      <c r="V2037" s="47">
        <v>0</v>
      </c>
      <c r="W2037" s="29">
        <v>0</v>
      </c>
      <c r="X2037" s="36">
        <v>310952251.19999999</v>
      </c>
      <c r="Y2037" s="41">
        <f t="shared" si="196"/>
        <v>310952251.19999999</v>
      </c>
      <c r="Z2037" s="42">
        <f t="shared" si="197"/>
        <v>16070325.670579612</v>
      </c>
    </row>
    <row r="2038" spans="1:26" x14ac:dyDescent="0.25">
      <c r="A2038" s="7" t="s">
        <v>2374</v>
      </c>
      <c r="B2038" s="56" t="s">
        <v>17</v>
      </c>
      <c r="C2038" s="6" t="s">
        <v>16</v>
      </c>
      <c r="D2038" s="6" t="s">
        <v>91</v>
      </c>
      <c r="E2038" s="8" t="s">
        <v>92</v>
      </c>
      <c r="F2038" s="5">
        <v>865562824.58582044</v>
      </c>
      <c r="G2038" s="2">
        <v>0</v>
      </c>
      <c r="H2038" s="2">
        <v>34132225.470000029</v>
      </c>
      <c r="I2038" s="2">
        <v>0</v>
      </c>
      <c r="J2038" s="2">
        <v>0</v>
      </c>
      <c r="K2038" s="2">
        <v>0</v>
      </c>
      <c r="L2038" s="2">
        <v>0</v>
      </c>
      <c r="M2038" s="24">
        <f t="shared" si="191"/>
        <v>899695050.05582047</v>
      </c>
      <c r="N2038" s="18">
        <f t="shared" si="199"/>
        <v>0</v>
      </c>
      <c r="O2038" s="17">
        <f t="shared" si="198"/>
        <v>34132225.470000029</v>
      </c>
      <c r="P2038" s="17">
        <v>0</v>
      </c>
      <c r="Q2038" s="17">
        <v>0</v>
      </c>
      <c r="R2038" s="35">
        <v>607560106.57161343</v>
      </c>
      <c r="S2038" s="40">
        <f t="shared" si="194"/>
        <v>641692332.04161346</v>
      </c>
      <c r="T2038" s="52">
        <v>0</v>
      </c>
      <c r="U2038" s="64">
        <f t="shared" si="195"/>
        <v>641692332.04161346</v>
      </c>
      <c r="V2038" s="47">
        <v>0</v>
      </c>
      <c r="W2038" s="29">
        <v>0</v>
      </c>
      <c r="X2038" s="36">
        <v>610092217.11000001</v>
      </c>
      <c r="Y2038" s="41">
        <f t="shared" si="196"/>
        <v>610092217.11000001</v>
      </c>
      <c r="Z2038" s="42">
        <f t="shared" si="197"/>
        <v>31600114.931613445</v>
      </c>
    </row>
    <row r="2039" spans="1:26" x14ac:dyDescent="0.25">
      <c r="A2039" s="7" t="s">
        <v>2374</v>
      </c>
      <c r="B2039" s="56" t="s">
        <v>17</v>
      </c>
      <c r="C2039" s="6" t="s">
        <v>16</v>
      </c>
      <c r="D2039" s="6" t="s">
        <v>95</v>
      </c>
      <c r="E2039" s="8" t="s">
        <v>96</v>
      </c>
      <c r="F2039" s="5">
        <v>500749077.16056848</v>
      </c>
      <c r="G2039" s="2">
        <v>0</v>
      </c>
      <c r="H2039" s="2">
        <v>20135299.780000061</v>
      </c>
      <c r="I2039" s="2">
        <v>0</v>
      </c>
      <c r="J2039" s="2">
        <v>0</v>
      </c>
      <c r="K2039" s="2">
        <v>0</v>
      </c>
      <c r="L2039" s="2">
        <v>0</v>
      </c>
      <c r="M2039" s="24">
        <f t="shared" si="191"/>
        <v>520884376.94056857</v>
      </c>
      <c r="N2039" s="18">
        <f t="shared" si="199"/>
        <v>0</v>
      </c>
      <c r="O2039" s="17">
        <f t="shared" si="198"/>
        <v>20135299.780000061</v>
      </c>
      <c r="P2039" s="17">
        <v>0</v>
      </c>
      <c r="Q2039" s="17">
        <v>0</v>
      </c>
      <c r="R2039" s="35">
        <v>352816553.04477143</v>
      </c>
      <c r="S2039" s="40">
        <f t="shared" si="194"/>
        <v>372951852.82477152</v>
      </c>
      <c r="T2039" s="52">
        <v>0</v>
      </c>
      <c r="U2039" s="64">
        <f t="shared" si="195"/>
        <v>372951852.82477152</v>
      </c>
      <c r="V2039" s="47">
        <v>0</v>
      </c>
      <c r="W2039" s="29">
        <v>0</v>
      </c>
      <c r="X2039" s="36">
        <v>354739632.49000001</v>
      </c>
      <c r="Y2039" s="41">
        <f t="shared" si="196"/>
        <v>354739632.49000001</v>
      </c>
      <c r="Z2039" s="42">
        <f t="shared" si="197"/>
        <v>18212220.334771514</v>
      </c>
    </row>
    <row r="2040" spans="1:26" x14ac:dyDescent="0.25">
      <c r="A2040" s="7" t="s">
        <v>2374</v>
      </c>
      <c r="B2040" s="56" t="s">
        <v>17</v>
      </c>
      <c r="C2040" s="6" t="s">
        <v>16</v>
      </c>
      <c r="D2040" s="6" t="s">
        <v>103</v>
      </c>
      <c r="E2040" s="8" t="s">
        <v>104</v>
      </c>
      <c r="F2040" s="5">
        <v>1360557365.2976928</v>
      </c>
      <c r="G2040" s="2">
        <v>0</v>
      </c>
      <c r="H2040" s="2">
        <v>52279145.689999878</v>
      </c>
      <c r="I2040" s="2">
        <v>0</v>
      </c>
      <c r="J2040" s="2">
        <v>0</v>
      </c>
      <c r="K2040" s="2">
        <v>0</v>
      </c>
      <c r="L2040" s="2">
        <v>0</v>
      </c>
      <c r="M2040" s="24">
        <f t="shared" si="191"/>
        <v>1412836510.9876926</v>
      </c>
      <c r="N2040" s="18">
        <f t="shared" si="199"/>
        <v>0</v>
      </c>
      <c r="O2040" s="17">
        <f t="shared" si="198"/>
        <v>52279145.689999878</v>
      </c>
      <c r="P2040" s="17">
        <v>0</v>
      </c>
      <c r="Q2040" s="17">
        <v>0</v>
      </c>
      <c r="R2040" s="35">
        <v>950092949.50505996</v>
      </c>
      <c r="S2040" s="40">
        <f t="shared" si="194"/>
        <v>1002372095.1950598</v>
      </c>
      <c r="T2040" s="52">
        <v>0</v>
      </c>
      <c r="U2040" s="64">
        <f t="shared" si="195"/>
        <v>1002372095.1950598</v>
      </c>
      <c r="V2040" s="47">
        <v>0</v>
      </c>
      <c r="W2040" s="29">
        <v>0</v>
      </c>
      <c r="X2040" s="36">
        <v>952416366.24000001</v>
      </c>
      <c r="Y2040" s="41">
        <f t="shared" si="196"/>
        <v>952416366.24000001</v>
      </c>
      <c r="Z2040" s="42">
        <f t="shared" si="197"/>
        <v>49955728.955059767</v>
      </c>
    </row>
    <row r="2041" spans="1:26" x14ac:dyDescent="0.25">
      <c r="A2041" s="7" t="s">
        <v>2374</v>
      </c>
      <c r="B2041" s="56" t="s">
        <v>17</v>
      </c>
      <c r="C2041" s="6" t="s">
        <v>16</v>
      </c>
      <c r="D2041" s="6" t="s">
        <v>109</v>
      </c>
      <c r="E2041" s="8" t="s">
        <v>110</v>
      </c>
      <c r="F2041" s="5">
        <v>772333582.10756302</v>
      </c>
      <c r="G2041" s="2">
        <v>0</v>
      </c>
      <c r="H2041" s="2">
        <v>29862694.23999995</v>
      </c>
      <c r="I2041" s="2">
        <v>0</v>
      </c>
      <c r="J2041" s="2">
        <v>0</v>
      </c>
      <c r="K2041" s="2">
        <v>0</v>
      </c>
      <c r="L2041" s="2">
        <v>0</v>
      </c>
      <c r="M2041" s="24">
        <f t="shared" si="191"/>
        <v>802196276.34756303</v>
      </c>
      <c r="N2041" s="18">
        <f t="shared" si="199"/>
        <v>0</v>
      </c>
      <c r="O2041" s="17">
        <f t="shared" si="198"/>
        <v>29862694.23999995</v>
      </c>
      <c r="P2041" s="17">
        <v>0</v>
      </c>
      <c r="Q2041" s="17">
        <v>0</v>
      </c>
      <c r="R2041" s="35">
        <v>539975208.31355834</v>
      </c>
      <c r="S2041" s="40">
        <f t="shared" si="194"/>
        <v>569837902.55355835</v>
      </c>
      <c r="T2041" s="52">
        <v>0</v>
      </c>
      <c r="U2041" s="64">
        <f t="shared" si="195"/>
        <v>569837902.55355835</v>
      </c>
      <c r="V2041" s="47">
        <v>0</v>
      </c>
      <c r="W2041" s="29">
        <v>0</v>
      </c>
      <c r="X2041" s="36">
        <v>541516295.50999999</v>
      </c>
      <c r="Y2041" s="41">
        <f t="shared" si="196"/>
        <v>541516295.50999999</v>
      </c>
      <c r="Z2041" s="42">
        <f t="shared" si="197"/>
        <v>28321607.043558359</v>
      </c>
    </row>
    <row r="2042" spans="1:26" x14ac:dyDescent="0.25">
      <c r="A2042" s="7" t="s">
        <v>2374</v>
      </c>
      <c r="B2042" s="56" t="s">
        <v>17</v>
      </c>
      <c r="C2042" s="6" t="s">
        <v>16</v>
      </c>
      <c r="D2042" s="6" t="s">
        <v>113</v>
      </c>
      <c r="E2042" s="8" t="s">
        <v>114</v>
      </c>
      <c r="F2042" s="5">
        <v>1475161782.216543</v>
      </c>
      <c r="G2042" s="2">
        <v>0</v>
      </c>
      <c r="H2042" s="2">
        <v>58126453.629999816</v>
      </c>
      <c r="I2042" s="2">
        <v>0</v>
      </c>
      <c r="J2042" s="2">
        <v>0</v>
      </c>
      <c r="K2042" s="2">
        <v>0</v>
      </c>
      <c r="L2042" s="2">
        <v>0</v>
      </c>
      <c r="M2042" s="24">
        <f t="shared" si="191"/>
        <v>1533288235.8465428</v>
      </c>
      <c r="N2042" s="18">
        <f t="shared" si="199"/>
        <v>0</v>
      </c>
      <c r="O2042" s="17">
        <f t="shared" si="198"/>
        <v>58126453.629999816</v>
      </c>
      <c r="P2042" s="17">
        <v>0</v>
      </c>
      <c r="Q2042" s="17">
        <v>0</v>
      </c>
      <c r="R2042" s="35">
        <v>1035306671.0975248</v>
      </c>
      <c r="S2042" s="40">
        <f t="shared" si="194"/>
        <v>1093433124.7275245</v>
      </c>
      <c r="T2042" s="52">
        <v>0</v>
      </c>
      <c r="U2042" s="64">
        <f t="shared" si="195"/>
        <v>1093433124.7275245</v>
      </c>
      <c r="V2042" s="47">
        <v>0</v>
      </c>
      <c r="W2042" s="29">
        <v>0</v>
      </c>
      <c r="X2042" s="36">
        <v>1039576345.29</v>
      </c>
      <c r="Y2042" s="41">
        <f t="shared" si="196"/>
        <v>1039576345.29</v>
      </c>
      <c r="Z2042" s="42">
        <f t="shared" si="197"/>
        <v>53856779.437524557</v>
      </c>
    </row>
    <row r="2043" spans="1:26" x14ac:dyDescent="0.25">
      <c r="A2043" s="7" t="s">
        <v>2374</v>
      </c>
      <c r="B2043" s="56" t="s">
        <v>17</v>
      </c>
      <c r="C2043" s="6" t="s">
        <v>16</v>
      </c>
      <c r="D2043" s="6" t="s">
        <v>123</v>
      </c>
      <c r="E2043" s="8" t="s">
        <v>124</v>
      </c>
      <c r="F2043" s="5">
        <v>964373676.22855783</v>
      </c>
      <c r="G2043" s="2">
        <v>0</v>
      </c>
      <c r="H2043" s="2">
        <v>37774113.990000069</v>
      </c>
      <c r="I2043" s="2">
        <v>0</v>
      </c>
      <c r="J2043" s="2">
        <v>0</v>
      </c>
      <c r="K2043" s="2">
        <v>0</v>
      </c>
      <c r="L2043" s="2">
        <v>0</v>
      </c>
      <c r="M2043" s="24">
        <f t="shared" si="191"/>
        <v>1002147790.2185578</v>
      </c>
      <c r="N2043" s="18">
        <f t="shared" si="199"/>
        <v>0</v>
      </c>
      <c r="O2043" s="17">
        <f t="shared" si="198"/>
        <v>37774113.990000069</v>
      </c>
      <c r="P2043" s="17">
        <v>0</v>
      </c>
      <c r="Q2043" s="17">
        <v>0</v>
      </c>
      <c r="R2043" s="35">
        <v>675991567.30390656</v>
      </c>
      <c r="S2043" s="40">
        <f t="shared" si="194"/>
        <v>713765681.29390669</v>
      </c>
      <c r="T2043" s="52">
        <v>0</v>
      </c>
      <c r="U2043" s="64">
        <f t="shared" si="195"/>
        <v>713765681.29390669</v>
      </c>
      <c r="V2043" s="47">
        <v>0</v>
      </c>
      <c r="W2043" s="29">
        <v>0</v>
      </c>
      <c r="X2043" s="36">
        <v>678506547.84000003</v>
      </c>
      <c r="Y2043" s="41">
        <f t="shared" si="196"/>
        <v>678506547.84000003</v>
      </c>
      <c r="Z2043" s="42">
        <f t="shared" si="197"/>
        <v>35259133.453906655</v>
      </c>
    </row>
    <row r="2044" spans="1:26" x14ac:dyDescent="0.25">
      <c r="A2044" s="7" t="s">
        <v>2374</v>
      </c>
      <c r="B2044" s="56" t="s">
        <v>17</v>
      </c>
      <c r="C2044" s="6" t="s">
        <v>16</v>
      </c>
      <c r="D2044" s="6" t="s">
        <v>127</v>
      </c>
      <c r="E2044" s="8" t="s">
        <v>128</v>
      </c>
      <c r="F2044" s="5">
        <v>2104151652.9592481</v>
      </c>
      <c r="G2044" s="2">
        <v>0</v>
      </c>
      <c r="H2044" s="2">
        <v>81124328.980000019</v>
      </c>
      <c r="I2044" s="2">
        <v>0</v>
      </c>
      <c r="J2044" s="2">
        <v>0</v>
      </c>
      <c r="K2044" s="2">
        <v>0</v>
      </c>
      <c r="L2044" s="2">
        <v>0</v>
      </c>
      <c r="M2044" s="24">
        <f t="shared" si="191"/>
        <v>2185275981.9392481</v>
      </c>
      <c r="N2044" s="18">
        <f t="shared" si="199"/>
        <v>0</v>
      </c>
      <c r="O2044" s="17">
        <f t="shared" si="198"/>
        <v>81124328.980000019</v>
      </c>
      <c r="P2044" s="17">
        <v>0</v>
      </c>
      <c r="Q2044" s="17">
        <v>0</v>
      </c>
      <c r="R2044" s="35">
        <v>1470322641.0179665</v>
      </c>
      <c r="S2044" s="40">
        <f t="shared" si="194"/>
        <v>1551446969.9979665</v>
      </c>
      <c r="T2044" s="52">
        <v>0</v>
      </c>
      <c r="U2044" s="64">
        <f t="shared" si="195"/>
        <v>1551446969.9979665</v>
      </c>
      <c r="V2044" s="47">
        <v>0</v>
      </c>
      <c r="W2044" s="29">
        <v>0</v>
      </c>
      <c r="X2044" s="36">
        <v>1474245534.3900001</v>
      </c>
      <c r="Y2044" s="41">
        <f t="shared" si="196"/>
        <v>1474245534.3900001</v>
      </c>
      <c r="Z2044" s="42">
        <f t="shared" si="197"/>
        <v>77201435.607966423</v>
      </c>
    </row>
    <row r="2045" spans="1:26" x14ac:dyDescent="0.25">
      <c r="A2045" s="7" t="s">
        <v>2374</v>
      </c>
      <c r="B2045" s="56" t="s">
        <v>17</v>
      </c>
      <c r="C2045" s="6" t="s">
        <v>16</v>
      </c>
      <c r="D2045" s="6" t="s">
        <v>129</v>
      </c>
      <c r="E2045" s="8" t="s">
        <v>130</v>
      </c>
      <c r="F2045" s="5">
        <v>513598982.39417976</v>
      </c>
      <c r="G2045" s="2">
        <v>0</v>
      </c>
      <c r="H2045" s="2">
        <v>20319730.379999995</v>
      </c>
      <c r="I2045" s="2">
        <v>0</v>
      </c>
      <c r="J2045" s="2">
        <v>0</v>
      </c>
      <c r="K2045" s="2">
        <v>0</v>
      </c>
      <c r="L2045" s="2">
        <v>0</v>
      </c>
      <c r="M2045" s="24">
        <f t="shared" si="191"/>
        <v>533918712.77417976</v>
      </c>
      <c r="N2045" s="18">
        <f t="shared" si="199"/>
        <v>0</v>
      </c>
      <c r="O2045" s="17">
        <f t="shared" si="198"/>
        <v>20319730.379999995</v>
      </c>
      <c r="P2045" s="17">
        <v>0</v>
      </c>
      <c r="Q2045" s="17">
        <v>0</v>
      </c>
      <c r="R2045" s="35">
        <v>360724866.02841359</v>
      </c>
      <c r="S2045" s="40">
        <f t="shared" si="194"/>
        <v>381044596.40841359</v>
      </c>
      <c r="T2045" s="52">
        <v>0</v>
      </c>
      <c r="U2045" s="64">
        <f t="shared" si="195"/>
        <v>381044596.40841359</v>
      </c>
      <c r="V2045" s="47">
        <v>0</v>
      </c>
      <c r="W2045" s="29">
        <v>0</v>
      </c>
      <c r="X2045" s="36">
        <v>362302085.74000001</v>
      </c>
      <c r="Y2045" s="41">
        <f t="shared" si="196"/>
        <v>362302085.74000001</v>
      </c>
      <c r="Z2045" s="42">
        <f t="shared" si="197"/>
        <v>18742510.668413579</v>
      </c>
    </row>
    <row r="2046" spans="1:26" x14ac:dyDescent="0.25">
      <c r="A2046" s="7" t="s">
        <v>2374</v>
      </c>
      <c r="B2046" s="56" t="s">
        <v>17</v>
      </c>
      <c r="C2046" s="6" t="s">
        <v>16</v>
      </c>
      <c r="D2046" s="6" t="s">
        <v>131</v>
      </c>
      <c r="E2046" s="8" t="s">
        <v>132</v>
      </c>
      <c r="F2046" s="5">
        <v>774253412.84990489</v>
      </c>
      <c r="G2046" s="2">
        <v>0</v>
      </c>
      <c r="H2046" s="2">
        <v>30696835.340000033</v>
      </c>
      <c r="I2046" s="2">
        <v>0</v>
      </c>
      <c r="J2046" s="2">
        <v>0</v>
      </c>
      <c r="K2046" s="2">
        <v>0</v>
      </c>
      <c r="L2046" s="2">
        <v>0</v>
      </c>
      <c r="M2046" s="24">
        <f t="shared" si="191"/>
        <v>804950248.18990493</v>
      </c>
      <c r="N2046" s="18">
        <f t="shared" si="199"/>
        <v>0</v>
      </c>
      <c r="O2046" s="17">
        <f t="shared" si="198"/>
        <v>30696835.340000033</v>
      </c>
      <c r="P2046" s="17">
        <v>0</v>
      </c>
      <c r="Q2046" s="17">
        <v>0</v>
      </c>
      <c r="R2046" s="35">
        <v>544029241.81738448</v>
      </c>
      <c r="S2046" s="40">
        <f t="shared" si="194"/>
        <v>574726077.15738451</v>
      </c>
      <c r="T2046" s="52">
        <v>0</v>
      </c>
      <c r="U2046" s="64">
        <f t="shared" si="195"/>
        <v>574726077.15738451</v>
      </c>
      <c r="V2046" s="47">
        <v>0</v>
      </c>
      <c r="W2046" s="29">
        <v>0</v>
      </c>
      <c r="X2046" s="36">
        <v>546487702.88999999</v>
      </c>
      <c r="Y2046" s="41">
        <f t="shared" si="196"/>
        <v>546487702.88999999</v>
      </c>
      <c r="Z2046" s="42">
        <f t="shared" si="197"/>
        <v>28238374.267384529</v>
      </c>
    </row>
    <row r="2047" spans="1:26" x14ac:dyDescent="0.25">
      <c r="A2047" s="7" t="s">
        <v>2374</v>
      </c>
      <c r="B2047" s="56" t="s">
        <v>17</v>
      </c>
      <c r="C2047" s="6" t="s">
        <v>16</v>
      </c>
      <c r="D2047" s="6" t="s">
        <v>133</v>
      </c>
      <c r="E2047" s="8" t="s">
        <v>134</v>
      </c>
      <c r="F2047" s="5">
        <v>640790520.91392803</v>
      </c>
      <c r="G2047" s="2">
        <v>0</v>
      </c>
      <c r="H2047" s="2">
        <v>25087952.939999998</v>
      </c>
      <c r="I2047" s="2">
        <v>0</v>
      </c>
      <c r="J2047" s="2">
        <v>0</v>
      </c>
      <c r="K2047" s="2">
        <v>0</v>
      </c>
      <c r="L2047" s="2">
        <v>0</v>
      </c>
      <c r="M2047" s="24">
        <f t="shared" si="191"/>
        <v>665878473.85392809</v>
      </c>
      <c r="N2047" s="18">
        <f t="shared" si="199"/>
        <v>0</v>
      </c>
      <c r="O2047" s="17">
        <f t="shared" si="198"/>
        <v>25087952.939999998</v>
      </c>
      <c r="P2047" s="17">
        <v>0</v>
      </c>
      <c r="Q2047" s="17">
        <v>0</v>
      </c>
      <c r="R2047" s="35">
        <v>449141047.79093534</v>
      </c>
      <c r="S2047" s="40">
        <f t="shared" si="194"/>
        <v>474229000.73093534</v>
      </c>
      <c r="T2047" s="52">
        <v>0</v>
      </c>
      <c r="U2047" s="64">
        <f t="shared" si="195"/>
        <v>474229000.73093534</v>
      </c>
      <c r="V2047" s="47">
        <v>0</v>
      </c>
      <c r="W2047" s="29">
        <v>0</v>
      </c>
      <c r="X2047" s="36">
        <v>450798906.06999999</v>
      </c>
      <c r="Y2047" s="41">
        <f t="shared" si="196"/>
        <v>450798906.06999999</v>
      </c>
      <c r="Z2047" s="42">
        <f t="shared" si="197"/>
        <v>23430094.660935342</v>
      </c>
    </row>
    <row r="2048" spans="1:26" x14ac:dyDescent="0.25">
      <c r="A2048" s="7" t="s">
        <v>2374</v>
      </c>
      <c r="B2048" s="56" t="s">
        <v>17</v>
      </c>
      <c r="C2048" s="6" t="s">
        <v>16</v>
      </c>
      <c r="D2048" s="6" t="s">
        <v>139</v>
      </c>
      <c r="E2048" s="8" t="s">
        <v>140</v>
      </c>
      <c r="F2048" s="5">
        <v>1122007056.9937625</v>
      </c>
      <c r="G2048" s="2">
        <v>0</v>
      </c>
      <c r="H2048" s="2">
        <v>44209229.840000093</v>
      </c>
      <c r="I2048" s="2">
        <v>0</v>
      </c>
      <c r="J2048" s="2">
        <v>0</v>
      </c>
      <c r="K2048" s="2">
        <v>0</v>
      </c>
      <c r="L2048" s="2">
        <v>0</v>
      </c>
      <c r="M2048" s="24">
        <f t="shared" si="191"/>
        <v>1166216286.8337626</v>
      </c>
      <c r="N2048" s="18">
        <f t="shared" si="199"/>
        <v>0</v>
      </c>
      <c r="O2048" s="17">
        <f t="shared" si="198"/>
        <v>44209229.840000093</v>
      </c>
      <c r="P2048" s="17">
        <v>0</v>
      </c>
      <c r="Q2048" s="17">
        <v>0</v>
      </c>
      <c r="R2048" s="35">
        <v>787402674.44194686</v>
      </c>
      <c r="S2048" s="40">
        <f t="shared" si="194"/>
        <v>831611904.2819469</v>
      </c>
      <c r="T2048" s="52">
        <v>0</v>
      </c>
      <c r="U2048" s="64">
        <f t="shared" si="195"/>
        <v>831611904.2819469</v>
      </c>
      <c r="V2048" s="47">
        <v>0</v>
      </c>
      <c r="W2048" s="29">
        <v>0</v>
      </c>
      <c r="X2048" s="36">
        <v>790640612.16999996</v>
      </c>
      <c r="Y2048" s="41">
        <f t="shared" si="196"/>
        <v>790640612.16999996</v>
      </c>
      <c r="Z2048" s="42">
        <f t="shared" si="197"/>
        <v>40971292.11194694</v>
      </c>
    </row>
    <row r="2049" spans="1:26" x14ac:dyDescent="0.25">
      <c r="A2049" s="7" t="s">
        <v>2374</v>
      </c>
      <c r="B2049" s="56" t="s">
        <v>17</v>
      </c>
      <c r="C2049" s="6" t="s">
        <v>16</v>
      </c>
      <c r="D2049" s="6" t="s">
        <v>141</v>
      </c>
      <c r="E2049" s="8" t="s">
        <v>142</v>
      </c>
      <c r="F2049" s="5">
        <v>1084930833.7883973</v>
      </c>
      <c r="G2049" s="2">
        <v>0</v>
      </c>
      <c r="H2049" s="2">
        <v>42757326.560000241</v>
      </c>
      <c r="I2049" s="2">
        <v>0</v>
      </c>
      <c r="J2049" s="2">
        <v>0</v>
      </c>
      <c r="K2049" s="2">
        <v>0</v>
      </c>
      <c r="L2049" s="2">
        <v>0</v>
      </c>
      <c r="M2049" s="24">
        <f t="shared" si="191"/>
        <v>1127688160.3483975</v>
      </c>
      <c r="N2049" s="18">
        <f t="shared" si="199"/>
        <v>0</v>
      </c>
      <c r="O2049" s="17">
        <f t="shared" si="198"/>
        <v>42757326.560000241</v>
      </c>
      <c r="P2049" s="17">
        <v>0</v>
      </c>
      <c r="Q2049" s="17">
        <v>0</v>
      </c>
      <c r="R2049" s="35">
        <v>761491309.30723965</v>
      </c>
      <c r="S2049" s="40">
        <f t="shared" si="194"/>
        <v>804248635.86723995</v>
      </c>
      <c r="T2049" s="52">
        <v>0</v>
      </c>
      <c r="U2049" s="64">
        <f t="shared" si="195"/>
        <v>804248635.86723995</v>
      </c>
      <c r="V2049" s="47">
        <v>0</v>
      </c>
      <c r="W2049" s="29">
        <v>0</v>
      </c>
      <c r="X2049" s="36">
        <v>764648087.14999998</v>
      </c>
      <c r="Y2049" s="41">
        <f t="shared" si="196"/>
        <v>764648087.14999998</v>
      </c>
      <c r="Z2049" s="42">
        <f t="shared" si="197"/>
        <v>39600548.717239976</v>
      </c>
    </row>
    <row r="2050" spans="1:26" x14ac:dyDescent="0.25">
      <c r="A2050" s="7" t="s">
        <v>2374</v>
      </c>
      <c r="B2050" s="56" t="s">
        <v>17</v>
      </c>
      <c r="C2050" s="6" t="s">
        <v>16</v>
      </c>
      <c r="D2050" s="6" t="s">
        <v>143</v>
      </c>
      <c r="E2050" s="8" t="s">
        <v>144</v>
      </c>
      <c r="F2050" s="5">
        <v>2012754875.3323643</v>
      </c>
      <c r="G2050" s="2">
        <v>0</v>
      </c>
      <c r="H2050" s="2">
        <v>78011936.119999647</v>
      </c>
      <c r="I2050" s="2">
        <v>0</v>
      </c>
      <c r="J2050" s="2">
        <v>0</v>
      </c>
      <c r="K2050" s="2">
        <v>0</v>
      </c>
      <c r="L2050" s="2">
        <v>0</v>
      </c>
      <c r="M2050" s="24">
        <f t="shared" si="191"/>
        <v>2090766811.452364</v>
      </c>
      <c r="N2050" s="18">
        <f t="shared" si="199"/>
        <v>0</v>
      </c>
      <c r="O2050" s="17">
        <f t="shared" si="198"/>
        <v>78011936.119999647</v>
      </c>
      <c r="P2050" s="17">
        <v>0</v>
      </c>
      <c r="Q2050" s="17">
        <v>0</v>
      </c>
      <c r="R2050" s="35">
        <v>1407937989.4987342</v>
      </c>
      <c r="S2050" s="40">
        <f t="shared" si="194"/>
        <v>1485949925.6187339</v>
      </c>
      <c r="T2050" s="52">
        <v>0</v>
      </c>
      <c r="U2050" s="64">
        <f t="shared" si="195"/>
        <v>1485949925.6187339</v>
      </c>
      <c r="V2050" s="47">
        <v>0</v>
      </c>
      <c r="W2050" s="29">
        <v>0</v>
      </c>
      <c r="X2050" s="36">
        <v>1412190218.26</v>
      </c>
      <c r="Y2050" s="41">
        <f t="shared" si="196"/>
        <v>1412190218.26</v>
      </c>
      <c r="Z2050" s="42">
        <f t="shared" si="197"/>
        <v>73759707.358733892</v>
      </c>
    </row>
    <row r="2051" spans="1:26" x14ac:dyDescent="0.25">
      <c r="A2051" s="7" t="s">
        <v>2374</v>
      </c>
      <c r="B2051" s="56" t="s">
        <v>17</v>
      </c>
      <c r="C2051" s="6" t="s">
        <v>16</v>
      </c>
      <c r="D2051" s="6" t="s">
        <v>149</v>
      </c>
      <c r="E2051" s="8" t="s">
        <v>150</v>
      </c>
      <c r="F2051" s="5">
        <v>1228009267.9580626</v>
      </c>
      <c r="G2051" s="2">
        <v>0</v>
      </c>
      <c r="H2051" s="2">
        <v>47873074.119999886</v>
      </c>
      <c r="I2051" s="2">
        <v>0</v>
      </c>
      <c r="J2051" s="2">
        <v>0</v>
      </c>
      <c r="K2051" s="2">
        <v>0</v>
      </c>
      <c r="L2051" s="2">
        <v>0</v>
      </c>
      <c r="M2051" s="24">
        <f t="shared" si="191"/>
        <v>1275882342.0780625</v>
      </c>
      <c r="N2051" s="18">
        <f t="shared" si="199"/>
        <v>0</v>
      </c>
      <c r="O2051" s="17">
        <f t="shared" si="198"/>
        <v>47873074.119999886</v>
      </c>
      <c r="P2051" s="17">
        <v>0</v>
      </c>
      <c r="Q2051" s="17">
        <v>0</v>
      </c>
      <c r="R2051" s="35">
        <v>859998183.79792583</v>
      </c>
      <c r="S2051" s="40">
        <f t="shared" si="194"/>
        <v>907871257.91792572</v>
      </c>
      <c r="T2051" s="52">
        <v>0</v>
      </c>
      <c r="U2051" s="64">
        <f t="shared" si="195"/>
        <v>907871257.91792572</v>
      </c>
      <c r="V2051" s="47">
        <v>0</v>
      </c>
      <c r="W2051" s="29">
        <v>0</v>
      </c>
      <c r="X2051" s="36">
        <v>862926541.04999995</v>
      </c>
      <c r="Y2051" s="41">
        <f t="shared" si="196"/>
        <v>862926541.04999995</v>
      </c>
      <c r="Z2051" s="42">
        <f t="shared" si="197"/>
        <v>44944716.867925763</v>
      </c>
    </row>
    <row r="2052" spans="1:26" x14ac:dyDescent="0.25">
      <c r="A2052" s="7" t="s">
        <v>2374</v>
      </c>
      <c r="B2052" s="56" t="s">
        <v>17</v>
      </c>
      <c r="C2052" s="6" t="s">
        <v>16</v>
      </c>
      <c r="D2052" s="6" t="s">
        <v>155</v>
      </c>
      <c r="E2052" s="8" t="s">
        <v>156</v>
      </c>
      <c r="F2052" s="5">
        <v>2076380909.3143029</v>
      </c>
      <c r="G2052" s="2">
        <v>0</v>
      </c>
      <c r="H2052" s="2">
        <v>80242499.730000257</v>
      </c>
      <c r="I2052" s="2">
        <v>0</v>
      </c>
      <c r="J2052" s="2">
        <v>0</v>
      </c>
      <c r="K2052" s="2">
        <v>0</v>
      </c>
      <c r="L2052" s="2">
        <v>0</v>
      </c>
      <c r="M2052" s="24">
        <f t="shared" si="191"/>
        <v>2156623409.0443029</v>
      </c>
      <c r="N2052" s="18">
        <f t="shared" si="199"/>
        <v>0</v>
      </c>
      <c r="O2052" s="17">
        <f t="shared" si="198"/>
        <v>80242499.730000257</v>
      </c>
      <c r="P2052" s="17">
        <v>0</v>
      </c>
      <c r="Q2052" s="17">
        <v>0</v>
      </c>
      <c r="R2052" s="35">
        <v>1451620964.5790408</v>
      </c>
      <c r="S2052" s="40">
        <f t="shared" si="194"/>
        <v>1531863464.309041</v>
      </c>
      <c r="T2052" s="52">
        <v>0</v>
      </c>
      <c r="U2052" s="64">
        <f t="shared" si="195"/>
        <v>1531863464.309041</v>
      </c>
      <c r="V2052" s="47">
        <v>0</v>
      </c>
      <c r="W2052" s="29">
        <v>0</v>
      </c>
      <c r="X2052" s="36">
        <v>1455724268.1300001</v>
      </c>
      <c r="Y2052" s="41">
        <f t="shared" si="196"/>
        <v>1455724268.1300001</v>
      </c>
      <c r="Z2052" s="42">
        <f t="shared" si="197"/>
        <v>76139196.179040909</v>
      </c>
    </row>
    <row r="2053" spans="1:26" x14ac:dyDescent="0.25">
      <c r="A2053" s="7" t="s">
        <v>2374</v>
      </c>
      <c r="B2053" s="56" t="s">
        <v>17</v>
      </c>
      <c r="C2053" s="6" t="s">
        <v>16</v>
      </c>
      <c r="D2053" s="6" t="s">
        <v>157</v>
      </c>
      <c r="E2053" s="8" t="s">
        <v>158</v>
      </c>
      <c r="F2053" s="5">
        <v>792296236.34212232</v>
      </c>
      <c r="G2053" s="2">
        <v>0</v>
      </c>
      <c r="H2053" s="2">
        <v>31620679.080000043</v>
      </c>
      <c r="I2053" s="2">
        <v>0</v>
      </c>
      <c r="J2053" s="2">
        <v>0</v>
      </c>
      <c r="K2053" s="2">
        <v>0</v>
      </c>
      <c r="L2053" s="2">
        <v>0</v>
      </c>
      <c r="M2053" s="24">
        <f t="shared" ref="M2053:M2116" si="200">+F2053+G2053+H2053+I2053+J2053+K2053+L2053</f>
        <v>823916915.42212236</v>
      </c>
      <c r="N2053" s="18">
        <f t="shared" si="199"/>
        <v>0</v>
      </c>
      <c r="O2053" s="17">
        <f t="shared" si="198"/>
        <v>31620679.080000043</v>
      </c>
      <c r="P2053" s="17">
        <v>0</v>
      </c>
      <c r="Q2053" s="17">
        <v>0</v>
      </c>
      <c r="R2053" s="35">
        <v>557467076.76254022</v>
      </c>
      <c r="S2053" s="40">
        <f t="shared" si="194"/>
        <v>589087755.84254026</v>
      </c>
      <c r="T2053" s="52">
        <v>0</v>
      </c>
      <c r="U2053" s="64">
        <f t="shared" si="195"/>
        <v>589087755.84254026</v>
      </c>
      <c r="V2053" s="47">
        <v>0</v>
      </c>
      <c r="W2053" s="29">
        <v>0</v>
      </c>
      <c r="X2053" s="36">
        <v>543953347.85000002</v>
      </c>
      <c r="Y2053" s="41">
        <f t="shared" si="196"/>
        <v>543953347.85000002</v>
      </c>
      <c r="Z2053" s="42">
        <f t="shared" si="197"/>
        <v>45134407.99254024</v>
      </c>
    </row>
    <row r="2054" spans="1:26" x14ac:dyDescent="0.25">
      <c r="A2054" s="7" t="s">
        <v>2374</v>
      </c>
      <c r="B2054" s="56" t="s">
        <v>17</v>
      </c>
      <c r="C2054" s="6" t="s">
        <v>16</v>
      </c>
      <c r="D2054" s="6" t="s">
        <v>163</v>
      </c>
      <c r="E2054" s="8" t="s">
        <v>164</v>
      </c>
      <c r="F2054" s="5">
        <v>1484355721.3601031</v>
      </c>
      <c r="G2054" s="2">
        <v>0</v>
      </c>
      <c r="H2054" s="2">
        <v>57579109.4799999</v>
      </c>
      <c r="I2054" s="2">
        <v>0</v>
      </c>
      <c r="J2054" s="2">
        <v>0</v>
      </c>
      <c r="K2054" s="2">
        <v>0</v>
      </c>
      <c r="L2054" s="2">
        <v>0</v>
      </c>
      <c r="M2054" s="24">
        <f t="shared" si="200"/>
        <v>1541934830.8401031</v>
      </c>
      <c r="N2054" s="18">
        <f t="shared" si="199"/>
        <v>0</v>
      </c>
      <c r="O2054" s="17">
        <f t="shared" si="198"/>
        <v>57579109.4799999</v>
      </c>
      <c r="P2054" s="17">
        <v>0</v>
      </c>
      <c r="Q2054" s="17">
        <v>0</v>
      </c>
      <c r="R2054" s="35">
        <v>1038495265.7294989</v>
      </c>
      <c r="S2054" s="40">
        <f t="shared" ref="S2054:S2117" si="201">+N2054+O2054+P2054+Q2054+R2054</f>
        <v>1096074375.2094989</v>
      </c>
      <c r="T2054" s="52">
        <v>0</v>
      </c>
      <c r="U2054" s="64">
        <f t="shared" ref="U2054:U2117" si="202">+S2054+T2054</f>
        <v>1096074375.2094989</v>
      </c>
      <c r="V2054" s="47">
        <v>0</v>
      </c>
      <c r="W2054" s="29">
        <v>0</v>
      </c>
      <c r="X2054" s="36">
        <v>1041686246.89</v>
      </c>
      <c r="Y2054" s="41">
        <f t="shared" ref="Y2054:Y2117" si="203">+V2054+W2054+X2054</f>
        <v>1041686246.89</v>
      </c>
      <c r="Z2054" s="42">
        <f t="shared" ref="Z2054:Z2117" si="204">+S2054-Y2054+T2054</f>
        <v>54388128.319498897</v>
      </c>
    </row>
    <row r="2055" spans="1:26" x14ac:dyDescent="0.25">
      <c r="A2055" s="7" t="s">
        <v>2374</v>
      </c>
      <c r="B2055" s="56" t="s">
        <v>17</v>
      </c>
      <c r="C2055" s="6" t="s">
        <v>16</v>
      </c>
      <c r="D2055" s="6" t="s">
        <v>171</v>
      </c>
      <c r="E2055" s="8" t="s">
        <v>172</v>
      </c>
      <c r="F2055" s="5">
        <v>1167327242.5963619</v>
      </c>
      <c r="G2055" s="2">
        <v>0</v>
      </c>
      <c r="H2055" s="2">
        <v>45865519.849999905</v>
      </c>
      <c r="I2055" s="2">
        <v>0</v>
      </c>
      <c r="J2055" s="2">
        <v>0</v>
      </c>
      <c r="K2055" s="2">
        <v>0</v>
      </c>
      <c r="L2055" s="2">
        <v>0</v>
      </c>
      <c r="M2055" s="24">
        <f t="shared" si="200"/>
        <v>1213192762.4463618</v>
      </c>
      <c r="N2055" s="18">
        <f t="shared" si="199"/>
        <v>0</v>
      </c>
      <c r="O2055" s="17">
        <f t="shared" si="198"/>
        <v>45865519.849999905</v>
      </c>
      <c r="P2055" s="17">
        <v>0</v>
      </c>
      <c r="Q2055" s="17">
        <v>0</v>
      </c>
      <c r="R2055" s="35">
        <v>818769460.21497715</v>
      </c>
      <c r="S2055" s="40">
        <f t="shared" si="201"/>
        <v>864634980.06497705</v>
      </c>
      <c r="T2055" s="52">
        <v>0</v>
      </c>
      <c r="U2055" s="64">
        <f t="shared" si="202"/>
        <v>864634980.06497705</v>
      </c>
      <c r="V2055" s="47">
        <v>0</v>
      </c>
      <c r="W2055" s="29">
        <v>0</v>
      </c>
      <c r="X2055" s="36">
        <v>821983052.10000002</v>
      </c>
      <c r="Y2055" s="41">
        <f t="shared" si="203"/>
        <v>821983052.10000002</v>
      </c>
      <c r="Z2055" s="42">
        <f t="shared" si="204"/>
        <v>42651927.964977026</v>
      </c>
    </row>
    <row r="2056" spans="1:26" x14ac:dyDescent="0.25">
      <c r="A2056" s="7" t="s">
        <v>2374</v>
      </c>
      <c r="B2056" s="56" t="s">
        <v>17</v>
      </c>
      <c r="C2056" s="6" t="s">
        <v>16</v>
      </c>
      <c r="D2056" s="6" t="s">
        <v>175</v>
      </c>
      <c r="E2056" s="8" t="s">
        <v>176</v>
      </c>
      <c r="F2056" s="5">
        <v>814006057.5816443</v>
      </c>
      <c r="G2056" s="2">
        <v>0</v>
      </c>
      <c r="H2056" s="2">
        <v>32377801.609999955</v>
      </c>
      <c r="I2056" s="2">
        <v>0</v>
      </c>
      <c r="J2056" s="2">
        <v>0</v>
      </c>
      <c r="K2056" s="2">
        <v>0</v>
      </c>
      <c r="L2056" s="2">
        <v>0</v>
      </c>
      <c r="M2056" s="24">
        <f t="shared" si="200"/>
        <v>846383859.19164419</v>
      </c>
      <c r="N2056" s="18">
        <f t="shared" si="199"/>
        <v>0</v>
      </c>
      <c r="O2056" s="17">
        <f t="shared" si="198"/>
        <v>32377801.609999955</v>
      </c>
      <c r="P2056" s="17">
        <v>0</v>
      </c>
      <c r="Q2056" s="17">
        <v>0</v>
      </c>
      <c r="R2056" s="35">
        <v>572397490.71736765</v>
      </c>
      <c r="S2056" s="40">
        <f t="shared" si="201"/>
        <v>604775292.32736754</v>
      </c>
      <c r="T2056" s="52">
        <v>0</v>
      </c>
      <c r="U2056" s="64">
        <f t="shared" si="202"/>
        <v>604775292.32736754</v>
      </c>
      <c r="V2056" s="47">
        <v>0</v>
      </c>
      <c r="W2056" s="29">
        <v>0</v>
      </c>
      <c r="X2056" s="36">
        <v>558374323.62</v>
      </c>
      <c r="Y2056" s="41">
        <f t="shared" si="203"/>
        <v>558374323.62</v>
      </c>
      <c r="Z2056" s="42">
        <f t="shared" si="204"/>
        <v>46400968.707367539</v>
      </c>
    </row>
    <row r="2057" spans="1:26" x14ac:dyDescent="0.25">
      <c r="A2057" s="7" t="s">
        <v>2374</v>
      </c>
      <c r="B2057" s="56" t="s">
        <v>17</v>
      </c>
      <c r="C2057" s="6" t="s">
        <v>16</v>
      </c>
      <c r="D2057" s="6" t="s">
        <v>179</v>
      </c>
      <c r="E2057" s="8" t="s">
        <v>180</v>
      </c>
      <c r="F2057" s="5">
        <v>1510775523.0225623</v>
      </c>
      <c r="G2057" s="2">
        <v>0</v>
      </c>
      <c r="H2057" s="2">
        <v>58665983.629999816</v>
      </c>
      <c r="I2057" s="2">
        <v>0</v>
      </c>
      <c r="J2057" s="2">
        <v>0</v>
      </c>
      <c r="K2057" s="2">
        <v>0</v>
      </c>
      <c r="L2057" s="2">
        <v>0</v>
      </c>
      <c r="M2057" s="24">
        <f t="shared" si="200"/>
        <v>1569441506.6525621</v>
      </c>
      <c r="N2057" s="18">
        <f t="shared" si="199"/>
        <v>0</v>
      </c>
      <c r="O2057" s="17">
        <f t="shared" si="198"/>
        <v>58665983.629999816</v>
      </c>
      <c r="P2057" s="17">
        <v>0</v>
      </c>
      <c r="Q2057" s="17">
        <v>0</v>
      </c>
      <c r="R2057" s="35">
        <v>1057188166.7892244</v>
      </c>
      <c r="S2057" s="40">
        <f t="shared" si="201"/>
        <v>1115854150.4192243</v>
      </c>
      <c r="T2057" s="52">
        <v>0</v>
      </c>
      <c r="U2057" s="64">
        <f t="shared" si="202"/>
        <v>1115854150.4192243</v>
      </c>
      <c r="V2057" s="47">
        <v>0</v>
      </c>
      <c r="W2057" s="29">
        <v>0</v>
      </c>
      <c r="X2057" s="36">
        <v>1060508605.64</v>
      </c>
      <c r="Y2057" s="41">
        <f t="shared" si="203"/>
        <v>1060508605.64</v>
      </c>
      <c r="Z2057" s="42">
        <f t="shared" si="204"/>
        <v>55345544.779224277</v>
      </c>
    </row>
    <row r="2058" spans="1:26" x14ac:dyDescent="0.25">
      <c r="A2058" s="7" t="s">
        <v>2374</v>
      </c>
      <c r="B2058" s="56" t="s">
        <v>17</v>
      </c>
      <c r="C2058" s="6" t="s">
        <v>16</v>
      </c>
      <c r="D2058" s="6" t="s">
        <v>181</v>
      </c>
      <c r="E2058" s="8" t="s">
        <v>182</v>
      </c>
      <c r="F2058" s="5">
        <v>1616580855.0128455</v>
      </c>
      <c r="G2058" s="2">
        <v>0</v>
      </c>
      <c r="H2058" s="2">
        <v>62174029.620000303</v>
      </c>
      <c r="I2058" s="2">
        <v>0</v>
      </c>
      <c r="J2058" s="2">
        <v>0</v>
      </c>
      <c r="K2058" s="2">
        <v>0</v>
      </c>
      <c r="L2058" s="2">
        <v>0</v>
      </c>
      <c r="M2058" s="24">
        <f t="shared" si="200"/>
        <v>1678754884.6328459</v>
      </c>
      <c r="N2058" s="18">
        <f t="shared" si="199"/>
        <v>0</v>
      </c>
      <c r="O2058" s="17">
        <f t="shared" si="198"/>
        <v>62174029.620000303</v>
      </c>
      <c r="P2058" s="17">
        <v>0</v>
      </c>
      <c r="Q2058" s="17">
        <v>0</v>
      </c>
      <c r="R2058" s="35">
        <v>1129080065.4593465</v>
      </c>
      <c r="S2058" s="40">
        <f t="shared" si="201"/>
        <v>1191254095.0793469</v>
      </c>
      <c r="T2058" s="52">
        <v>0</v>
      </c>
      <c r="U2058" s="64">
        <f t="shared" si="202"/>
        <v>1191254095.0793469</v>
      </c>
      <c r="V2058" s="47">
        <v>0</v>
      </c>
      <c r="W2058" s="29">
        <v>0</v>
      </c>
      <c r="X2058" s="36">
        <v>1131904296.5899999</v>
      </c>
      <c r="Y2058" s="41">
        <f t="shared" si="203"/>
        <v>1131904296.5899999</v>
      </c>
      <c r="Z2058" s="42">
        <f t="shared" si="204"/>
        <v>59349798.489346981</v>
      </c>
    </row>
    <row r="2059" spans="1:26" x14ac:dyDescent="0.25">
      <c r="A2059" s="7" t="s">
        <v>2374</v>
      </c>
      <c r="B2059" s="56" t="s">
        <v>17</v>
      </c>
      <c r="C2059" s="6" t="s">
        <v>16</v>
      </c>
      <c r="D2059" s="6" t="s">
        <v>185</v>
      </c>
      <c r="E2059" s="8" t="s">
        <v>186</v>
      </c>
      <c r="F2059" s="5">
        <v>1043062814.3409272</v>
      </c>
      <c r="G2059" s="2">
        <v>0</v>
      </c>
      <c r="H2059" s="2">
        <v>40495552.98999995</v>
      </c>
      <c r="I2059" s="2">
        <v>0</v>
      </c>
      <c r="J2059" s="2">
        <v>0</v>
      </c>
      <c r="K2059" s="2">
        <v>0</v>
      </c>
      <c r="L2059" s="2">
        <v>0</v>
      </c>
      <c r="M2059" s="24">
        <f t="shared" si="200"/>
        <v>1083558367.3309271</v>
      </c>
      <c r="N2059" s="18">
        <f t="shared" si="199"/>
        <v>0</v>
      </c>
      <c r="O2059" s="17">
        <f t="shared" si="198"/>
        <v>40495552.98999995</v>
      </c>
      <c r="P2059" s="17">
        <v>0</v>
      </c>
      <c r="Q2059" s="17">
        <v>0</v>
      </c>
      <c r="R2059" s="35">
        <v>729856892.70758963</v>
      </c>
      <c r="S2059" s="40">
        <f t="shared" si="201"/>
        <v>770352445.69758964</v>
      </c>
      <c r="T2059" s="52">
        <v>0</v>
      </c>
      <c r="U2059" s="64">
        <f t="shared" si="202"/>
        <v>770352445.69758964</v>
      </c>
      <c r="V2059" s="47">
        <v>0</v>
      </c>
      <c r="W2059" s="29">
        <v>0</v>
      </c>
      <c r="X2059" s="36">
        <v>732139574.63999999</v>
      </c>
      <c r="Y2059" s="41">
        <f t="shared" si="203"/>
        <v>732139574.63999999</v>
      </c>
      <c r="Z2059" s="42">
        <f t="shared" si="204"/>
        <v>38212871.05758965</v>
      </c>
    </row>
    <row r="2060" spans="1:26" x14ac:dyDescent="0.25">
      <c r="A2060" s="7" t="s">
        <v>2374</v>
      </c>
      <c r="B2060" s="56" t="s">
        <v>17</v>
      </c>
      <c r="C2060" s="6" t="s">
        <v>16</v>
      </c>
      <c r="D2060" s="6" t="s">
        <v>197</v>
      </c>
      <c r="E2060" s="8" t="s">
        <v>198</v>
      </c>
      <c r="F2060" s="5">
        <v>1385635313.9379144</v>
      </c>
      <c r="G2060" s="2">
        <v>0</v>
      </c>
      <c r="H2060" s="2">
        <v>54220434.730000079</v>
      </c>
      <c r="I2060" s="2">
        <v>0</v>
      </c>
      <c r="J2060" s="2">
        <v>0</v>
      </c>
      <c r="K2060" s="2">
        <v>0</v>
      </c>
      <c r="L2060" s="2">
        <v>0</v>
      </c>
      <c r="M2060" s="24">
        <f t="shared" si="200"/>
        <v>1439855748.6679144</v>
      </c>
      <c r="N2060" s="18">
        <f t="shared" si="199"/>
        <v>0</v>
      </c>
      <c r="O2060" s="17">
        <f t="shared" si="198"/>
        <v>54220434.730000079</v>
      </c>
      <c r="P2060" s="17">
        <v>0</v>
      </c>
      <c r="Q2060" s="17">
        <v>0</v>
      </c>
      <c r="R2060" s="35">
        <v>971119667.10396707</v>
      </c>
      <c r="S2060" s="40">
        <f t="shared" si="201"/>
        <v>1025340101.8339672</v>
      </c>
      <c r="T2060" s="52">
        <v>0</v>
      </c>
      <c r="U2060" s="64">
        <f t="shared" si="202"/>
        <v>1025340101.8339672</v>
      </c>
      <c r="V2060" s="47">
        <v>0</v>
      </c>
      <c r="W2060" s="29">
        <v>0</v>
      </c>
      <c r="X2060" s="36">
        <v>974672840.26999998</v>
      </c>
      <c r="Y2060" s="41">
        <f t="shared" si="203"/>
        <v>974672840.26999998</v>
      </c>
      <c r="Z2060" s="42">
        <f t="shared" si="204"/>
        <v>50667261.563967228</v>
      </c>
    </row>
    <row r="2061" spans="1:26" x14ac:dyDescent="0.25">
      <c r="A2061" s="7" t="s">
        <v>2374</v>
      </c>
      <c r="B2061" s="56" t="s">
        <v>17</v>
      </c>
      <c r="C2061" s="6" t="s">
        <v>16</v>
      </c>
      <c r="D2061" s="6" t="s">
        <v>201</v>
      </c>
      <c r="E2061" s="8" t="s">
        <v>202</v>
      </c>
      <c r="F2061" s="5">
        <v>1230704893.381371</v>
      </c>
      <c r="G2061" s="2">
        <v>0</v>
      </c>
      <c r="H2061" s="2">
        <v>47908632.599999964</v>
      </c>
      <c r="I2061" s="2">
        <v>0</v>
      </c>
      <c r="J2061" s="2">
        <v>0</v>
      </c>
      <c r="K2061" s="2">
        <v>0</v>
      </c>
      <c r="L2061" s="2">
        <v>0</v>
      </c>
      <c r="M2061" s="24">
        <f t="shared" si="200"/>
        <v>1278613525.9813709</v>
      </c>
      <c r="N2061" s="18">
        <f t="shared" si="199"/>
        <v>0</v>
      </c>
      <c r="O2061" s="17">
        <f t="shared" si="198"/>
        <v>47908632.599999964</v>
      </c>
      <c r="P2061" s="17">
        <v>0</v>
      </c>
      <c r="Q2061" s="17">
        <v>0</v>
      </c>
      <c r="R2061" s="35">
        <v>861656481.70857918</v>
      </c>
      <c r="S2061" s="40">
        <f t="shared" si="201"/>
        <v>909565114.30857921</v>
      </c>
      <c r="T2061" s="52">
        <v>0</v>
      </c>
      <c r="U2061" s="64">
        <f t="shared" si="202"/>
        <v>909565114.30857921</v>
      </c>
      <c r="V2061" s="47">
        <v>0</v>
      </c>
      <c r="W2061" s="29">
        <v>0</v>
      </c>
      <c r="X2061" s="36">
        <v>864510393.88</v>
      </c>
      <c r="Y2061" s="41">
        <f t="shared" si="203"/>
        <v>864510393.88</v>
      </c>
      <c r="Z2061" s="42">
        <f t="shared" si="204"/>
        <v>45054720.428579211</v>
      </c>
    </row>
    <row r="2062" spans="1:26" x14ac:dyDescent="0.25">
      <c r="A2062" s="7" t="s">
        <v>2374</v>
      </c>
      <c r="B2062" s="56" t="s">
        <v>17</v>
      </c>
      <c r="C2062" s="6" t="s">
        <v>16</v>
      </c>
      <c r="D2062" s="6" t="s">
        <v>203</v>
      </c>
      <c r="E2062" s="8" t="s">
        <v>204</v>
      </c>
      <c r="F2062" s="5">
        <v>459192953.23275888</v>
      </c>
      <c r="G2062" s="2">
        <v>166178477.95999998</v>
      </c>
      <c r="H2062" s="2">
        <v>24903197.110000014</v>
      </c>
      <c r="I2062" s="2">
        <v>0</v>
      </c>
      <c r="J2062" s="2">
        <v>0</v>
      </c>
      <c r="K2062" s="2">
        <v>0</v>
      </c>
      <c r="L2062" s="2">
        <v>0</v>
      </c>
      <c r="M2062" s="24">
        <f t="shared" si="200"/>
        <v>650274628.30275881</v>
      </c>
      <c r="N2062" s="18">
        <f t="shared" si="199"/>
        <v>166178477.95999998</v>
      </c>
      <c r="O2062" s="17">
        <f t="shared" si="198"/>
        <v>24903197.110000014</v>
      </c>
      <c r="P2062" s="17">
        <v>0</v>
      </c>
      <c r="Q2062" s="17">
        <v>0</v>
      </c>
      <c r="R2062" s="35">
        <v>321375445.50861347</v>
      </c>
      <c r="S2062" s="40">
        <f t="shared" si="201"/>
        <v>512457120.57861346</v>
      </c>
      <c r="T2062" s="52">
        <v>0</v>
      </c>
      <c r="U2062" s="64">
        <f t="shared" si="202"/>
        <v>512457120.57861346</v>
      </c>
      <c r="V2062" s="47">
        <v>0</v>
      </c>
      <c r="W2062" s="29">
        <v>0</v>
      </c>
      <c r="X2062" s="36">
        <v>495637137.83999997</v>
      </c>
      <c r="Y2062" s="41">
        <f t="shared" si="203"/>
        <v>495637137.83999997</v>
      </c>
      <c r="Z2062" s="42">
        <f t="shared" si="204"/>
        <v>16819982.738613486</v>
      </c>
    </row>
    <row r="2063" spans="1:26" x14ac:dyDescent="0.25">
      <c r="A2063" s="7" t="s">
        <v>2374</v>
      </c>
      <c r="B2063" s="56" t="s">
        <v>17</v>
      </c>
      <c r="C2063" s="6" t="s">
        <v>16</v>
      </c>
      <c r="D2063" s="6" t="s">
        <v>207</v>
      </c>
      <c r="E2063" s="8" t="s">
        <v>208</v>
      </c>
      <c r="F2063" s="5">
        <v>1115405883.303467</v>
      </c>
      <c r="G2063" s="2">
        <v>0</v>
      </c>
      <c r="H2063" s="2">
        <v>43738648.390000105</v>
      </c>
      <c r="I2063" s="2">
        <v>0</v>
      </c>
      <c r="J2063" s="2">
        <v>0</v>
      </c>
      <c r="K2063" s="2">
        <v>0</v>
      </c>
      <c r="L2063" s="2">
        <v>0</v>
      </c>
      <c r="M2063" s="24">
        <f t="shared" si="200"/>
        <v>1159144531.6934671</v>
      </c>
      <c r="N2063" s="18">
        <f t="shared" si="199"/>
        <v>0</v>
      </c>
      <c r="O2063" s="17">
        <f t="shared" si="198"/>
        <v>43738648.390000105</v>
      </c>
      <c r="P2063" s="17">
        <v>0</v>
      </c>
      <c r="Q2063" s="17">
        <v>0</v>
      </c>
      <c r="R2063" s="35">
        <v>782027296.52218878</v>
      </c>
      <c r="S2063" s="40">
        <f t="shared" si="201"/>
        <v>825765944.91218889</v>
      </c>
      <c r="T2063" s="52">
        <v>0</v>
      </c>
      <c r="U2063" s="64">
        <f t="shared" si="202"/>
        <v>825765944.91218889</v>
      </c>
      <c r="V2063" s="47">
        <v>0</v>
      </c>
      <c r="W2063" s="29">
        <v>0</v>
      </c>
      <c r="X2063" s="36">
        <v>784989562.22000003</v>
      </c>
      <c r="Y2063" s="41">
        <f t="shared" si="203"/>
        <v>784989562.22000003</v>
      </c>
      <c r="Z2063" s="42">
        <f t="shared" si="204"/>
        <v>40776382.692188859</v>
      </c>
    </row>
    <row r="2064" spans="1:26" x14ac:dyDescent="0.25">
      <c r="A2064" s="7" t="s">
        <v>2374</v>
      </c>
      <c r="B2064" s="56" t="s">
        <v>17</v>
      </c>
      <c r="C2064" s="6" t="s">
        <v>16</v>
      </c>
      <c r="D2064" s="6" t="s">
        <v>209</v>
      </c>
      <c r="E2064" s="8" t="s">
        <v>210</v>
      </c>
      <c r="F2064" s="5">
        <v>1484746236.6814473</v>
      </c>
      <c r="G2064" s="2">
        <v>0</v>
      </c>
      <c r="H2064" s="2">
        <v>57263508.389999807</v>
      </c>
      <c r="I2064" s="2">
        <v>0</v>
      </c>
      <c r="J2064" s="2">
        <v>0</v>
      </c>
      <c r="K2064" s="2">
        <v>0</v>
      </c>
      <c r="L2064" s="2">
        <v>0</v>
      </c>
      <c r="M2064" s="24">
        <f t="shared" si="200"/>
        <v>1542009745.0714471</v>
      </c>
      <c r="N2064" s="18">
        <f t="shared" si="199"/>
        <v>0</v>
      </c>
      <c r="O2064" s="17">
        <f t="shared" si="198"/>
        <v>57263508.389999807</v>
      </c>
      <c r="P2064" s="17">
        <v>0</v>
      </c>
      <c r="Q2064" s="17">
        <v>0</v>
      </c>
      <c r="R2064" s="35">
        <v>1037581285.9042652</v>
      </c>
      <c r="S2064" s="40">
        <f t="shared" si="201"/>
        <v>1094844794.294265</v>
      </c>
      <c r="T2064" s="52">
        <v>0</v>
      </c>
      <c r="U2064" s="64">
        <f t="shared" si="202"/>
        <v>1094844794.294265</v>
      </c>
      <c r="V2064" s="47">
        <v>0</v>
      </c>
      <c r="W2064" s="29">
        <v>0</v>
      </c>
      <c r="X2064" s="36">
        <v>1040374427.15</v>
      </c>
      <c r="Y2064" s="41">
        <f t="shared" si="203"/>
        <v>1040374427.15</v>
      </c>
      <c r="Z2064" s="42">
        <f t="shared" si="204"/>
        <v>54470367.144265056</v>
      </c>
    </row>
    <row r="2065" spans="1:26" x14ac:dyDescent="0.25">
      <c r="A2065" s="7" t="s">
        <v>2374</v>
      </c>
      <c r="B2065" s="56" t="s">
        <v>17</v>
      </c>
      <c r="C2065" s="6" t="s">
        <v>16</v>
      </c>
      <c r="D2065" s="6" t="s">
        <v>217</v>
      </c>
      <c r="E2065" s="8" t="s">
        <v>218</v>
      </c>
      <c r="F2065" s="5">
        <v>1391815143.0246305</v>
      </c>
      <c r="G2065" s="2">
        <v>0</v>
      </c>
      <c r="H2065" s="2">
        <v>55204180.299999952</v>
      </c>
      <c r="I2065" s="2">
        <v>0</v>
      </c>
      <c r="J2065" s="2">
        <v>0</v>
      </c>
      <c r="K2065" s="2">
        <v>0</v>
      </c>
      <c r="L2065" s="2">
        <v>0</v>
      </c>
      <c r="M2065" s="24">
        <f t="shared" si="200"/>
        <v>1447019323.3246305</v>
      </c>
      <c r="N2065" s="18">
        <f t="shared" si="199"/>
        <v>0</v>
      </c>
      <c r="O2065" s="17">
        <f t="shared" si="198"/>
        <v>55204180.299999952</v>
      </c>
      <c r="P2065" s="17">
        <v>0</v>
      </c>
      <c r="Q2065" s="17">
        <v>0</v>
      </c>
      <c r="R2065" s="35">
        <v>978102574.52690256</v>
      </c>
      <c r="S2065" s="40">
        <f t="shared" si="201"/>
        <v>1033306754.8269025</v>
      </c>
      <c r="T2065" s="52">
        <v>0</v>
      </c>
      <c r="U2065" s="64">
        <f t="shared" si="202"/>
        <v>1033306754.8269025</v>
      </c>
      <c r="V2065" s="47">
        <v>0</v>
      </c>
      <c r="W2065" s="29">
        <v>0</v>
      </c>
      <c r="X2065" s="36">
        <v>982567058.63</v>
      </c>
      <c r="Y2065" s="41">
        <f t="shared" si="203"/>
        <v>982567058.63</v>
      </c>
      <c r="Z2065" s="42">
        <f t="shared" si="204"/>
        <v>50739696.196902514</v>
      </c>
    </row>
    <row r="2066" spans="1:26" x14ac:dyDescent="0.25">
      <c r="A2066" s="7" t="s">
        <v>2374</v>
      </c>
      <c r="B2066" s="56" t="s">
        <v>17</v>
      </c>
      <c r="C2066" s="6" t="s">
        <v>16</v>
      </c>
      <c r="D2066" s="6" t="s">
        <v>219</v>
      </c>
      <c r="E2066" s="8" t="s">
        <v>220</v>
      </c>
      <c r="F2066" s="5">
        <v>1587649578.6049299</v>
      </c>
      <c r="G2066" s="2">
        <v>0</v>
      </c>
      <c r="H2066" s="2">
        <v>62639806.950000107</v>
      </c>
      <c r="I2066" s="2">
        <v>0</v>
      </c>
      <c r="J2066" s="2">
        <v>0</v>
      </c>
      <c r="K2066" s="2">
        <v>0</v>
      </c>
      <c r="L2066" s="2">
        <v>0</v>
      </c>
      <c r="M2066" s="24">
        <f t="shared" si="200"/>
        <v>1650289385.55493</v>
      </c>
      <c r="N2066" s="18">
        <f t="shared" si="199"/>
        <v>0</v>
      </c>
      <c r="O2066" s="17">
        <f t="shared" si="198"/>
        <v>62639806.950000107</v>
      </c>
      <c r="P2066" s="17">
        <v>0</v>
      </c>
      <c r="Q2066" s="17">
        <v>0</v>
      </c>
      <c r="R2066" s="35">
        <v>1114510036.2865875</v>
      </c>
      <c r="S2066" s="40">
        <f t="shared" si="201"/>
        <v>1177149843.2365875</v>
      </c>
      <c r="T2066" s="52">
        <v>0</v>
      </c>
      <c r="U2066" s="64">
        <f t="shared" si="202"/>
        <v>1177149843.2365875</v>
      </c>
      <c r="V2066" s="47">
        <v>0</v>
      </c>
      <c r="W2066" s="29">
        <v>0</v>
      </c>
      <c r="X2066" s="36">
        <v>1119195979.5599999</v>
      </c>
      <c r="Y2066" s="41">
        <f t="shared" si="203"/>
        <v>1119195979.5599999</v>
      </c>
      <c r="Z2066" s="42">
        <f t="shared" si="204"/>
        <v>57953863.676587582</v>
      </c>
    </row>
    <row r="2067" spans="1:26" x14ac:dyDescent="0.25">
      <c r="A2067" s="7" t="s">
        <v>2374</v>
      </c>
      <c r="B2067" s="56" t="s">
        <v>17</v>
      </c>
      <c r="C2067" s="6" t="s">
        <v>16</v>
      </c>
      <c r="D2067" s="6" t="s">
        <v>221</v>
      </c>
      <c r="E2067" s="8" t="s">
        <v>222</v>
      </c>
      <c r="F2067" s="5">
        <v>1972938870.3365858</v>
      </c>
      <c r="G2067" s="2">
        <v>0</v>
      </c>
      <c r="H2067" s="2">
        <v>76429434.089999557</v>
      </c>
      <c r="I2067" s="2">
        <v>0</v>
      </c>
      <c r="J2067" s="2">
        <v>0</v>
      </c>
      <c r="K2067" s="2">
        <v>0</v>
      </c>
      <c r="L2067" s="2">
        <v>0</v>
      </c>
      <c r="M2067" s="24">
        <f t="shared" si="200"/>
        <v>2049368304.4265852</v>
      </c>
      <c r="N2067" s="18">
        <f t="shared" si="199"/>
        <v>0</v>
      </c>
      <c r="O2067" s="17">
        <f t="shared" si="198"/>
        <v>76429434.089999557</v>
      </c>
      <c r="P2067" s="17">
        <v>0</v>
      </c>
      <c r="Q2067" s="17">
        <v>0</v>
      </c>
      <c r="R2067" s="35">
        <v>1379945382.224663</v>
      </c>
      <c r="S2067" s="40">
        <f t="shared" si="201"/>
        <v>1456374816.3146625</v>
      </c>
      <c r="T2067" s="52">
        <v>0</v>
      </c>
      <c r="U2067" s="64">
        <f t="shared" si="202"/>
        <v>1456374816.3146625</v>
      </c>
      <c r="V2067" s="47">
        <v>0</v>
      </c>
      <c r="W2067" s="29">
        <v>0</v>
      </c>
      <c r="X2067" s="36">
        <v>1384065032.48</v>
      </c>
      <c r="Y2067" s="41">
        <f t="shared" si="203"/>
        <v>1384065032.48</v>
      </c>
      <c r="Z2067" s="42">
        <f t="shared" si="204"/>
        <v>72309783.834662437</v>
      </c>
    </row>
    <row r="2068" spans="1:26" x14ac:dyDescent="0.25">
      <c r="A2068" s="7" t="s">
        <v>2374</v>
      </c>
      <c r="B2068" s="56" t="s">
        <v>17</v>
      </c>
      <c r="C2068" s="6" t="s">
        <v>16</v>
      </c>
      <c r="D2068" s="6" t="s">
        <v>223</v>
      </c>
      <c r="E2068" s="8" t="s">
        <v>224</v>
      </c>
      <c r="F2068" s="5">
        <v>1018889002.8623946</v>
      </c>
      <c r="G2068" s="2">
        <v>0</v>
      </c>
      <c r="H2068" s="2">
        <v>40328632.420000196</v>
      </c>
      <c r="I2068" s="2">
        <v>0</v>
      </c>
      <c r="J2068" s="2">
        <v>0</v>
      </c>
      <c r="K2068" s="2">
        <v>0</v>
      </c>
      <c r="L2068" s="2">
        <v>0</v>
      </c>
      <c r="M2068" s="24">
        <f t="shared" si="200"/>
        <v>1059217635.2823948</v>
      </c>
      <c r="N2068" s="18">
        <f t="shared" si="199"/>
        <v>0</v>
      </c>
      <c r="O2068" s="17">
        <f t="shared" si="198"/>
        <v>40328632.420000196</v>
      </c>
      <c r="P2068" s="17">
        <v>0</v>
      </c>
      <c r="Q2068" s="17">
        <v>0</v>
      </c>
      <c r="R2068" s="35">
        <v>715766871.14561963</v>
      </c>
      <c r="S2068" s="40">
        <f t="shared" si="201"/>
        <v>756095503.56561983</v>
      </c>
      <c r="T2068" s="52">
        <v>0</v>
      </c>
      <c r="U2068" s="64">
        <f t="shared" si="202"/>
        <v>756095503.56561983</v>
      </c>
      <c r="V2068" s="47">
        <v>0</v>
      </c>
      <c r="W2068" s="29">
        <v>0</v>
      </c>
      <c r="X2068" s="36">
        <v>718941144.24000001</v>
      </c>
      <c r="Y2068" s="41">
        <f t="shared" si="203"/>
        <v>718941144.24000001</v>
      </c>
      <c r="Z2068" s="42">
        <f t="shared" si="204"/>
        <v>37154359.325619817</v>
      </c>
    </row>
    <row r="2069" spans="1:26" x14ac:dyDescent="0.25">
      <c r="A2069" s="7" t="s">
        <v>2374</v>
      </c>
      <c r="B2069" s="56" t="s">
        <v>17</v>
      </c>
      <c r="C2069" s="6" t="s">
        <v>16</v>
      </c>
      <c r="D2069" s="6" t="s">
        <v>225</v>
      </c>
      <c r="E2069" s="8" t="s">
        <v>226</v>
      </c>
      <c r="F2069" s="5">
        <v>1586976388.200346</v>
      </c>
      <c r="G2069" s="2">
        <v>0</v>
      </c>
      <c r="H2069" s="2">
        <v>62067682.950000167</v>
      </c>
      <c r="I2069" s="2">
        <v>0</v>
      </c>
      <c r="J2069" s="2">
        <v>0</v>
      </c>
      <c r="K2069" s="2">
        <v>0</v>
      </c>
      <c r="L2069" s="2">
        <v>0</v>
      </c>
      <c r="M2069" s="24">
        <f t="shared" si="200"/>
        <v>1649044071.1503463</v>
      </c>
      <c r="N2069" s="18">
        <f t="shared" si="199"/>
        <v>0</v>
      </c>
      <c r="O2069" s="17">
        <f t="shared" si="198"/>
        <v>62067682.950000167</v>
      </c>
      <c r="P2069" s="17">
        <v>0</v>
      </c>
      <c r="Q2069" s="17">
        <v>0</v>
      </c>
      <c r="R2069" s="35">
        <v>1112098799.6726842</v>
      </c>
      <c r="S2069" s="40">
        <f t="shared" si="201"/>
        <v>1174166482.6226845</v>
      </c>
      <c r="T2069" s="52">
        <v>0</v>
      </c>
      <c r="U2069" s="64">
        <f t="shared" si="202"/>
        <v>1174166482.6226845</v>
      </c>
      <c r="V2069" s="47">
        <v>0</v>
      </c>
      <c r="W2069" s="29">
        <v>0</v>
      </c>
      <c r="X2069" s="36">
        <v>1116128974.1500001</v>
      </c>
      <c r="Y2069" s="41">
        <f t="shared" si="203"/>
        <v>1116128974.1500001</v>
      </c>
      <c r="Z2069" s="42">
        <f t="shared" si="204"/>
        <v>58037508.472684383</v>
      </c>
    </row>
    <row r="2070" spans="1:26" x14ac:dyDescent="0.25">
      <c r="A2070" s="7" t="s">
        <v>2374</v>
      </c>
      <c r="B2070" s="56" t="s">
        <v>17</v>
      </c>
      <c r="C2070" s="6" t="s">
        <v>16</v>
      </c>
      <c r="D2070" s="6" t="s">
        <v>229</v>
      </c>
      <c r="E2070" s="8" t="s">
        <v>230</v>
      </c>
      <c r="F2070" s="5">
        <v>2254820019.3871212</v>
      </c>
      <c r="G2070" s="2">
        <v>0</v>
      </c>
      <c r="H2070" s="2">
        <v>89152564.740000129</v>
      </c>
      <c r="I2070" s="2">
        <v>0</v>
      </c>
      <c r="J2070" s="2">
        <v>0</v>
      </c>
      <c r="K2070" s="2">
        <v>0</v>
      </c>
      <c r="L2070" s="2">
        <v>0</v>
      </c>
      <c r="M2070" s="24">
        <f t="shared" si="200"/>
        <v>2343972584.1271214</v>
      </c>
      <c r="N2070" s="18">
        <f t="shared" si="199"/>
        <v>0</v>
      </c>
      <c r="O2070" s="17">
        <f t="shared" si="198"/>
        <v>89152564.740000129</v>
      </c>
      <c r="P2070" s="17">
        <v>0</v>
      </c>
      <c r="Q2070" s="17">
        <v>0</v>
      </c>
      <c r="R2070" s="35">
        <v>1583576026.6240618</v>
      </c>
      <c r="S2070" s="40">
        <f t="shared" si="201"/>
        <v>1672728591.3640618</v>
      </c>
      <c r="T2070" s="52">
        <v>0</v>
      </c>
      <c r="U2070" s="64">
        <f t="shared" si="202"/>
        <v>1672728591.3640618</v>
      </c>
      <c r="V2070" s="47">
        <v>0</v>
      </c>
      <c r="W2070" s="29">
        <v>0</v>
      </c>
      <c r="X2070" s="36">
        <v>1499126559.7</v>
      </c>
      <c r="Y2070" s="41">
        <f t="shared" si="203"/>
        <v>1499126559.7</v>
      </c>
      <c r="Z2070" s="42">
        <f t="shared" si="204"/>
        <v>173602031.66406178</v>
      </c>
    </row>
    <row r="2071" spans="1:26" x14ac:dyDescent="0.25">
      <c r="A2071" s="7" t="s">
        <v>2374</v>
      </c>
      <c r="B2071" s="56" t="s">
        <v>17</v>
      </c>
      <c r="C2071" s="6" t="s">
        <v>16</v>
      </c>
      <c r="D2071" s="6" t="s">
        <v>231</v>
      </c>
      <c r="E2071" s="8" t="s">
        <v>232</v>
      </c>
      <c r="F2071" s="5">
        <v>1334683843.8396029</v>
      </c>
      <c r="G2071" s="2">
        <v>0</v>
      </c>
      <c r="H2071" s="2">
        <v>51911939.370000005</v>
      </c>
      <c r="I2071" s="2">
        <v>0</v>
      </c>
      <c r="J2071" s="2">
        <v>0</v>
      </c>
      <c r="K2071" s="2">
        <v>0</v>
      </c>
      <c r="L2071" s="2">
        <v>0</v>
      </c>
      <c r="M2071" s="24">
        <f t="shared" si="200"/>
        <v>1386595783.2096028</v>
      </c>
      <c r="N2071" s="18">
        <f t="shared" si="199"/>
        <v>0</v>
      </c>
      <c r="O2071" s="17">
        <f t="shared" si="198"/>
        <v>51911939.370000005</v>
      </c>
      <c r="P2071" s="17">
        <v>0</v>
      </c>
      <c r="Q2071" s="17">
        <v>0</v>
      </c>
      <c r="R2071" s="35">
        <v>934258279.18576908</v>
      </c>
      <c r="S2071" s="40">
        <f t="shared" si="201"/>
        <v>986170218.55576909</v>
      </c>
      <c r="T2071" s="52">
        <v>0</v>
      </c>
      <c r="U2071" s="64">
        <f t="shared" si="202"/>
        <v>986170218.55576909</v>
      </c>
      <c r="V2071" s="47">
        <v>0</v>
      </c>
      <c r="W2071" s="29">
        <v>0</v>
      </c>
      <c r="X2071" s="36">
        <v>937293861.85000002</v>
      </c>
      <c r="Y2071" s="41">
        <f t="shared" si="203"/>
        <v>937293861.85000002</v>
      </c>
      <c r="Z2071" s="42">
        <f t="shared" si="204"/>
        <v>48876356.705769062</v>
      </c>
    </row>
    <row r="2072" spans="1:26" x14ac:dyDescent="0.25">
      <c r="A2072" s="7" t="s">
        <v>2374</v>
      </c>
      <c r="B2072" s="56" t="s">
        <v>17</v>
      </c>
      <c r="C2072" s="6" t="s">
        <v>16</v>
      </c>
      <c r="D2072" s="6" t="s">
        <v>233</v>
      </c>
      <c r="E2072" s="8" t="s">
        <v>234</v>
      </c>
      <c r="F2072" s="5">
        <v>1240158871.1692703</v>
      </c>
      <c r="G2072" s="2">
        <v>0</v>
      </c>
      <c r="H2072" s="2">
        <v>49087682.189999938</v>
      </c>
      <c r="I2072" s="2">
        <v>0</v>
      </c>
      <c r="J2072" s="2">
        <v>0</v>
      </c>
      <c r="K2072" s="2">
        <v>0</v>
      </c>
      <c r="L2072" s="2">
        <v>0</v>
      </c>
      <c r="M2072" s="24">
        <f t="shared" si="200"/>
        <v>1289246553.3592701</v>
      </c>
      <c r="N2072" s="18">
        <f t="shared" si="199"/>
        <v>0</v>
      </c>
      <c r="O2072" s="17">
        <f t="shared" si="198"/>
        <v>49087682.189999938</v>
      </c>
      <c r="P2072" s="17">
        <v>0</v>
      </c>
      <c r="Q2072" s="17">
        <v>0</v>
      </c>
      <c r="R2072" s="35">
        <v>871198951.76359355</v>
      </c>
      <c r="S2072" s="40">
        <f t="shared" si="201"/>
        <v>920286633.95359349</v>
      </c>
      <c r="T2072" s="52">
        <v>0</v>
      </c>
      <c r="U2072" s="64">
        <f t="shared" si="202"/>
        <v>920286633.95359349</v>
      </c>
      <c r="V2072" s="47">
        <v>0</v>
      </c>
      <c r="W2072" s="29">
        <v>0</v>
      </c>
      <c r="X2072" s="36">
        <v>875061789.84000003</v>
      </c>
      <c r="Y2072" s="41">
        <f t="shared" si="203"/>
        <v>875061789.84000003</v>
      </c>
      <c r="Z2072" s="42">
        <f t="shared" si="204"/>
        <v>45224844.113593459</v>
      </c>
    </row>
    <row r="2073" spans="1:26" x14ac:dyDescent="0.25">
      <c r="A2073" s="7" t="s">
        <v>2374</v>
      </c>
      <c r="B2073" s="56" t="s">
        <v>17</v>
      </c>
      <c r="C2073" s="6" t="s">
        <v>16</v>
      </c>
      <c r="D2073" s="6" t="s">
        <v>239</v>
      </c>
      <c r="E2073" s="8" t="s">
        <v>240</v>
      </c>
      <c r="F2073" s="5">
        <v>1221736641.8037214</v>
      </c>
      <c r="G2073" s="2">
        <v>0</v>
      </c>
      <c r="H2073" s="2">
        <v>47578063.359999955</v>
      </c>
      <c r="I2073" s="2">
        <v>0</v>
      </c>
      <c r="J2073" s="2">
        <v>0</v>
      </c>
      <c r="K2073" s="2">
        <v>0</v>
      </c>
      <c r="L2073" s="2">
        <v>0</v>
      </c>
      <c r="M2073" s="24">
        <f t="shared" si="200"/>
        <v>1269314705.1637213</v>
      </c>
      <c r="N2073" s="18">
        <f t="shared" si="199"/>
        <v>0</v>
      </c>
      <c r="O2073" s="17">
        <f t="shared" si="198"/>
        <v>47578063.359999955</v>
      </c>
      <c r="P2073" s="17">
        <v>0</v>
      </c>
      <c r="Q2073" s="17">
        <v>0</v>
      </c>
      <c r="R2073" s="35">
        <v>855418454.76914263</v>
      </c>
      <c r="S2073" s="40">
        <f t="shared" si="201"/>
        <v>902996518.12914252</v>
      </c>
      <c r="T2073" s="52">
        <v>0</v>
      </c>
      <c r="U2073" s="64">
        <f t="shared" si="202"/>
        <v>902996518.12914252</v>
      </c>
      <c r="V2073" s="47">
        <v>0</v>
      </c>
      <c r="W2073" s="29">
        <v>0</v>
      </c>
      <c r="X2073" s="36">
        <v>858269804.85000002</v>
      </c>
      <c r="Y2073" s="41">
        <f t="shared" si="203"/>
        <v>858269804.85000002</v>
      </c>
      <c r="Z2073" s="42">
        <f t="shared" si="204"/>
        <v>44726713.279142499</v>
      </c>
    </row>
    <row r="2074" spans="1:26" x14ac:dyDescent="0.25">
      <c r="A2074" s="7" t="s">
        <v>2374</v>
      </c>
      <c r="B2074" s="56" t="s">
        <v>17</v>
      </c>
      <c r="C2074" s="6" t="s">
        <v>16</v>
      </c>
      <c r="D2074" s="6" t="s">
        <v>251</v>
      </c>
      <c r="E2074" s="8" t="s">
        <v>252</v>
      </c>
      <c r="F2074" s="5">
        <v>716411165.68347394</v>
      </c>
      <c r="G2074" s="2">
        <v>0</v>
      </c>
      <c r="H2074" s="2">
        <v>28155014.109999985</v>
      </c>
      <c r="I2074" s="2">
        <v>0</v>
      </c>
      <c r="J2074" s="2">
        <v>0</v>
      </c>
      <c r="K2074" s="2">
        <v>0</v>
      </c>
      <c r="L2074" s="2">
        <v>0</v>
      </c>
      <c r="M2074" s="24">
        <f t="shared" si="200"/>
        <v>744566179.79347396</v>
      </c>
      <c r="N2074" s="18">
        <f t="shared" si="199"/>
        <v>0</v>
      </c>
      <c r="O2074" s="17">
        <f t="shared" si="198"/>
        <v>28155014.109999985</v>
      </c>
      <c r="P2074" s="17">
        <v>0</v>
      </c>
      <c r="Q2074" s="17">
        <v>0</v>
      </c>
      <c r="R2074" s="35">
        <v>502533783.75584954</v>
      </c>
      <c r="S2074" s="40">
        <f t="shared" si="201"/>
        <v>530688797.86584949</v>
      </c>
      <c r="T2074" s="52">
        <v>0</v>
      </c>
      <c r="U2074" s="64">
        <f t="shared" si="202"/>
        <v>530688797.86584949</v>
      </c>
      <c r="V2074" s="47">
        <v>0</v>
      </c>
      <c r="W2074" s="29">
        <v>0</v>
      </c>
      <c r="X2074" s="36">
        <v>504519261.73999995</v>
      </c>
      <c r="Y2074" s="41">
        <f t="shared" si="203"/>
        <v>504519261.73999995</v>
      </c>
      <c r="Z2074" s="42">
        <f t="shared" si="204"/>
        <v>26169536.125849545</v>
      </c>
    </row>
    <row r="2075" spans="1:26" x14ac:dyDescent="0.25">
      <c r="A2075" s="7" t="s">
        <v>2374</v>
      </c>
      <c r="B2075" s="56" t="s">
        <v>17</v>
      </c>
      <c r="C2075" s="6" t="s">
        <v>16</v>
      </c>
      <c r="D2075" s="6" t="s">
        <v>255</v>
      </c>
      <c r="E2075" s="8" t="s">
        <v>256</v>
      </c>
      <c r="F2075" s="5">
        <v>1129581853.9111643</v>
      </c>
      <c r="G2075" s="2">
        <v>0</v>
      </c>
      <c r="H2075" s="2">
        <v>44333282.389999926</v>
      </c>
      <c r="I2075" s="2">
        <v>0</v>
      </c>
      <c r="J2075" s="2">
        <v>0</v>
      </c>
      <c r="K2075" s="2">
        <v>0</v>
      </c>
      <c r="L2075" s="2">
        <v>0</v>
      </c>
      <c r="M2075" s="24">
        <f t="shared" si="200"/>
        <v>1173915136.3011642</v>
      </c>
      <c r="N2075" s="18">
        <f t="shared" si="199"/>
        <v>0</v>
      </c>
      <c r="O2075" s="17">
        <f t="shared" si="198"/>
        <v>44333282.389999926</v>
      </c>
      <c r="P2075" s="17">
        <v>0</v>
      </c>
      <c r="Q2075" s="17">
        <v>0</v>
      </c>
      <c r="R2075" s="35">
        <v>792128830.49609375</v>
      </c>
      <c r="S2075" s="40">
        <f t="shared" si="201"/>
        <v>836462112.88609362</v>
      </c>
      <c r="T2075" s="52">
        <v>0</v>
      </c>
      <c r="U2075" s="64">
        <f t="shared" si="202"/>
        <v>836462112.88609362</v>
      </c>
      <c r="V2075" s="47">
        <v>0</v>
      </c>
      <c r="W2075" s="29">
        <v>0</v>
      </c>
      <c r="X2075" s="36">
        <v>795182512.50999999</v>
      </c>
      <c r="Y2075" s="41">
        <f t="shared" si="203"/>
        <v>795182512.50999999</v>
      </c>
      <c r="Z2075" s="42">
        <f t="shared" si="204"/>
        <v>41279600.376093626</v>
      </c>
    </row>
    <row r="2076" spans="1:26" x14ac:dyDescent="0.25">
      <c r="A2076" s="7" t="s">
        <v>2374</v>
      </c>
      <c r="B2076" s="56" t="s">
        <v>17</v>
      </c>
      <c r="C2076" s="6" t="s">
        <v>16</v>
      </c>
      <c r="D2076" s="6" t="s">
        <v>261</v>
      </c>
      <c r="E2076" s="8" t="s">
        <v>262</v>
      </c>
      <c r="F2076" s="5">
        <v>2501491237.302413</v>
      </c>
      <c r="G2076" s="2">
        <v>0</v>
      </c>
      <c r="H2076" s="2">
        <v>96953322.899999976</v>
      </c>
      <c r="I2076" s="2">
        <v>0</v>
      </c>
      <c r="J2076" s="2">
        <v>0</v>
      </c>
      <c r="K2076" s="2">
        <v>0</v>
      </c>
      <c r="L2076" s="2">
        <v>0</v>
      </c>
      <c r="M2076" s="24">
        <f t="shared" si="200"/>
        <v>2598444560.2024131</v>
      </c>
      <c r="N2076" s="18">
        <f t="shared" si="199"/>
        <v>0</v>
      </c>
      <c r="O2076" s="17">
        <f t="shared" si="198"/>
        <v>96953322.899999976</v>
      </c>
      <c r="P2076" s="17">
        <v>0</v>
      </c>
      <c r="Q2076" s="17">
        <v>0</v>
      </c>
      <c r="R2076" s="35">
        <v>1749808980.9484658</v>
      </c>
      <c r="S2076" s="40">
        <f t="shared" si="201"/>
        <v>1846762303.8484659</v>
      </c>
      <c r="T2076" s="52">
        <v>0</v>
      </c>
      <c r="U2076" s="64">
        <f t="shared" si="202"/>
        <v>1846762303.8484659</v>
      </c>
      <c r="V2076" s="47">
        <v>0</v>
      </c>
      <c r="W2076" s="29">
        <v>0</v>
      </c>
      <c r="X2076" s="36">
        <v>1755089795.1900001</v>
      </c>
      <c r="Y2076" s="41">
        <f t="shared" si="203"/>
        <v>1755089795.1900001</v>
      </c>
      <c r="Z2076" s="42">
        <f t="shared" si="204"/>
        <v>91672508.658465862</v>
      </c>
    </row>
    <row r="2077" spans="1:26" x14ac:dyDescent="0.25">
      <c r="A2077" s="7" t="s">
        <v>2374</v>
      </c>
      <c r="B2077" s="56" t="s">
        <v>270</v>
      </c>
      <c r="C2077" s="6" t="s">
        <v>269</v>
      </c>
      <c r="D2077" s="6" t="s">
        <v>274</v>
      </c>
      <c r="E2077" s="8" t="s">
        <v>275</v>
      </c>
      <c r="F2077" s="5">
        <v>2777720198.0498042</v>
      </c>
      <c r="G2077" s="2">
        <v>0</v>
      </c>
      <c r="H2077" s="2">
        <v>107835189.8100003</v>
      </c>
      <c r="I2077" s="2">
        <v>0</v>
      </c>
      <c r="J2077" s="2">
        <v>0</v>
      </c>
      <c r="K2077" s="2">
        <v>0</v>
      </c>
      <c r="L2077" s="2">
        <v>0</v>
      </c>
      <c r="M2077" s="24">
        <f t="shared" si="200"/>
        <v>2885555387.8598046</v>
      </c>
      <c r="N2077" s="18">
        <f t="shared" si="199"/>
        <v>0</v>
      </c>
      <c r="O2077" s="17">
        <f t="shared" si="198"/>
        <v>107835189.8100003</v>
      </c>
      <c r="P2077" s="17">
        <v>0</v>
      </c>
      <c r="Q2077" s="17">
        <v>0</v>
      </c>
      <c r="R2077" s="35">
        <v>1943686139.3895428</v>
      </c>
      <c r="S2077" s="40">
        <f t="shared" si="201"/>
        <v>2051521329.199543</v>
      </c>
      <c r="T2077" s="52">
        <v>0</v>
      </c>
      <c r="U2077" s="64">
        <f t="shared" si="202"/>
        <v>2051521329.199543</v>
      </c>
      <c r="V2077" s="47">
        <v>0</v>
      </c>
      <c r="W2077" s="29">
        <v>0</v>
      </c>
      <c r="X2077" s="36">
        <v>1337003241.5599999</v>
      </c>
      <c r="Y2077" s="41">
        <f t="shared" si="203"/>
        <v>1337003241.5599999</v>
      </c>
      <c r="Z2077" s="42">
        <f t="shared" si="204"/>
        <v>714518087.63954306</v>
      </c>
    </row>
    <row r="2078" spans="1:26" x14ac:dyDescent="0.25">
      <c r="A2078" s="7" t="s">
        <v>2374</v>
      </c>
      <c r="B2078" s="56" t="s">
        <v>270</v>
      </c>
      <c r="C2078" s="6" t="s">
        <v>269</v>
      </c>
      <c r="D2078" s="6" t="s">
        <v>282</v>
      </c>
      <c r="E2078" s="8" t="s">
        <v>283</v>
      </c>
      <c r="F2078" s="5">
        <v>1402678861.5454147</v>
      </c>
      <c r="G2078" s="2">
        <v>0</v>
      </c>
      <c r="H2078" s="2">
        <v>54297704.719999969</v>
      </c>
      <c r="I2078" s="2">
        <v>0</v>
      </c>
      <c r="J2078" s="2">
        <v>0</v>
      </c>
      <c r="K2078" s="2">
        <v>0</v>
      </c>
      <c r="L2078" s="2">
        <v>0</v>
      </c>
      <c r="M2078" s="24">
        <f t="shared" si="200"/>
        <v>1456976566.2654147</v>
      </c>
      <c r="N2078" s="18">
        <f t="shared" si="199"/>
        <v>0</v>
      </c>
      <c r="O2078" s="17">
        <f t="shared" si="198"/>
        <v>54297704.719999969</v>
      </c>
      <c r="P2078" s="17">
        <v>0</v>
      </c>
      <c r="Q2078" s="17">
        <v>0</v>
      </c>
      <c r="R2078" s="35">
        <v>980949557.77517343</v>
      </c>
      <c r="S2078" s="40">
        <f t="shared" si="201"/>
        <v>1035247262.4951735</v>
      </c>
      <c r="T2078" s="52">
        <v>0</v>
      </c>
      <c r="U2078" s="64">
        <f t="shared" si="202"/>
        <v>1035247262.4951735</v>
      </c>
      <c r="V2078" s="47">
        <v>0</v>
      </c>
      <c r="W2078" s="29">
        <v>0</v>
      </c>
      <c r="X2078" s="36">
        <v>307124597.88999999</v>
      </c>
      <c r="Y2078" s="41">
        <f t="shared" si="203"/>
        <v>307124597.88999999</v>
      </c>
      <c r="Z2078" s="42">
        <f t="shared" si="204"/>
        <v>728122664.60517347</v>
      </c>
    </row>
    <row r="2079" spans="1:26" x14ac:dyDescent="0.25">
      <c r="A2079" s="7" t="s">
        <v>2374</v>
      </c>
      <c r="B2079" s="56" t="s">
        <v>270</v>
      </c>
      <c r="C2079" s="6" t="s">
        <v>269</v>
      </c>
      <c r="D2079" s="6" t="s">
        <v>286</v>
      </c>
      <c r="E2079" s="8" t="s">
        <v>287</v>
      </c>
      <c r="F2079" s="5">
        <v>4648032079.0337458</v>
      </c>
      <c r="G2079" s="2">
        <v>0</v>
      </c>
      <c r="H2079" s="2">
        <v>179431122.6500001</v>
      </c>
      <c r="I2079" s="2">
        <v>0</v>
      </c>
      <c r="J2079" s="2">
        <v>0</v>
      </c>
      <c r="K2079" s="2">
        <v>0</v>
      </c>
      <c r="L2079" s="2">
        <v>0</v>
      </c>
      <c r="M2079" s="24">
        <f t="shared" si="200"/>
        <v>4827463201.6837463</v>
      </c>
      <c r="N2079" s="18">
        <f t="shared" si="199"/>
        <v>0</v>
      </c>
      <c r="O2079" s="17">
        <f t="shared" si="198"/>
        <v>179431122.6500001</v>
      </c>
      <c r="P2079" s="17">
        <v>0</v>
      </c>
      <c r="Q2079" s="17">
        <v>0</v>
      </c>
      <c r="R2079" s="35">
        <v>3248776394.9254193</v>
      </c>
      <c r="S2079" s="40">
        <f t="shared" si="201"/>
        <v>3428207517.5754194</v>
      </c>
      <c r="T2079" s="52">
        <v>0</v>
      </c>
      <c r="U2079" s="64">
        <f t="shared" si="202"/>
        <v>3428207517.5754194</v>
      </c>
      <c r="V2079" s="47">
        <v>0</v>
      </c>
      <c r="W2079" s="29">
        <v>0</v>
      </c>
      <c r="X2079" s="36">
        <v>3257731503.5999999</v>
      </c>
      <c r="Y2079" s="41">
        <f t="shared" si="203"/>
        <v>3257731503.5999999</v>
      </c>
      <c r="Z2079" s="42">
        <f t="shared" si="204"/>
        <v>170476013.97541952</v>
      </c>
    </row>
    <row r="2080" spans="1:26" x14ac:dyDescent="0.25">
      <c r="A2080" s="7" t="s">
        <v>2374</v>
      </c>
      <c r="B2080" s="56" t="s">
        <v>270</v>
      </c>
      <c r="C2080" s="6" t="s">
        <v>269</v>
      </c>
      <c r="D2080" s="6" t="s">
        <v>298</v>
      </c>
      <c r="E2080" s="8" t="s">
        <v>299</v>
      </c>
      <c r="F2080" s="5">
        <v>1699350486.2424426</v>
      </c>
      <c r="G2080" s="2">
        <v>0</v>
      </c>
      <c r="H2080" s="2">
        <v>66848141.029999971</v>
      </c>
      <c r="I2080" s="2">
        <v>0</v>
      </c>
      <c r="J2080" s="2">
        <v>0</v>
      </c>
      <c r="K2080" s="2">
        <v>0</v>
      </c>
      <c r="L2080" s="2">
        <v>0</v>
      </c>
      <c r="M2080" s="24">
        <f t="shared" si="200"/>
        <v>1766198627.2724426</v>
      </c>
      <c r="N2080" s="18">
        <f t="shared" si="199"/>
        <v>0</v>
      </c>
      <c r="O2080" s="17">
        <f t="shared" si="198"/>
        <v>66848141.029999971</v>
      </c>
      <c r="P2080" s="17">
        <v>0</v>
      </c>
      <c r="Q2080" s="17">
        <v>0</v>
      </c>
      <c r="R2080" s="35">
        <v>1192218732.2875047</v>
      </c>
      <c r="S2080" s="40">
        <f t="shared" si="201"/>
        <v>1259066873.3175046</v>
      </c>
      <c r="T2080" s="52">
        <v>0</v>
      </c>
      <c r="U2080" s="64">
        <f t="shared" si="202"/>
        <v>1259066873.3175046</v>
      </c>
      <c r="V2080" s="47">
        <v>0</v>
      </c>
      <c r="W2080" s="29">
        <v>0</v>
      </c>
      <c r="X2080" s="36">
        <v>1196999238.8599999</v>
      </c>
      <c r="Y2080" s="41">
        <f t="shared" si="203"/>
        <v>1196999238.8599999</v>
      </c>
      <c r="Z2080" s="42">
        <f t="shared" si="204"/>
        <v>62067634.457504749</v>
      </c>
    </row>
    <row r="2081" spans="1:26" x14ac:dyDescent="0.25">
      <c r="A2081" s="7" t="s">
        <v>2374</v>
      </c>
      <c r="B2081" s="56" t="s">
        <v>270</v>
      </c>
      <c r="C2081" s="6" t="s">
        <v>269</v>
      </c>
      <c r="D2081" s="6" t="s">
        <v>308</v>
      </c>
      <c r="E2081" s="8" t="s">
        <v>309</v>
      </c>
      <c r="F2081" s="5">
        <v>1854436117.176147</v>
      </c>
      <c r="G2081" s="2">
        <v>0</v>
      </c>
      <c r="H2081" s="2">
        <v>72341780.280000091</v>
      </c>
      <c r="I2081" s="2">
        <v>0</v>
      </c>
      <c r="J2081" s="2">
        <v>0</v>
      </c>
      <c r="K2081" s="2">
        <v>0</v>
      </c>
      <c r="L2081" s="2">
        <v>0</v>
      </c>
      <c r="M2081" s="24">
        <f t="shared" si="200"/>
        <v>1926777897.4561472</v>
      </c>
      <c r="N2081" s="18">
        <f t="shared" si="199"/>
        <v>0</v>
      </c>
      <c r="O2081" s="17">
        <f t="shared" ref="O2081:O2144" si="205">+H2081</f>
        <v>72341780.280000091</v>
      </c>
      <c r="P2081" s="17">
        <v>0</v>
      </c>
      <c r="Q2081" s="17">
        <v>0</v>
      </c>
      <c r="R2081" s="35">
        <v>1298871376.467623</v>
      </c>
      <c r="S2081" s="40">
        <f t="shared" si="201"/>
        <v>1371213156.747623</v>
      </c>
      <c r="T2081" s="52">
        <v>0</v>
      </c>
      <c r="U2081" s="64">
        <f t="shared" si="202"/>
        <v>1371213156.747623</v>
      </c>
      <c r="V2081" s="47">
        <v>0</v>
      </c>
      <c r="W2081" s="29">
        <v>0</v>
      </c>
      <c r="X2081" s="36">
        <v>1303355173.74</v>
      </c>
      <c r="Y2081" s="41">
        <f t="shared" si="203"/>
        <v>1303355173.74</v>
      </c>
      <c r="Z2081" s="42">
        <f t="shared" si="204"/>
        <v>67857983.007622957</v>
      </c>
    </row>
    <row r="2082" spans="1:26" x14ac:dyDescent="0.25">
      <c r="A2082" s="7" t="s">
        <v>2374</v>
      </c>
      <c r="B2082" s="56" t="s">
        <v>415</v>
      </c>
      <c r="C2082" s="6" t="s">
        <v>414</v>
      </c>
      <c r="D2082" s="6" t="s">
        <v>423</v>
      </c>
      <c r="E2082" s="8" t="s">
        <v>424</v>
      </c>
      <c r="F2082" s="5">
        <v>714619533.29902053</v>
      </c>
      <c r="G2082" s="2">
        <v>0</v>
      </c>
      <c r="H2082" s="2">
        <v>27990072.330000103</v>
      </c>
      <c r="I2082" s="2">
        <v>0</v>
      </c>
      <c r="J2082" s="2">
        <v>0</v>
      </c>
      <c r="K2082" s="2">
        <v>0</v>
      </c>
      <c r="L2082" s="2">
        <v>0</v>
      </c>
      <c r="M2082" s="24">
        <f t="shared" si="200"/>
        <v>742609605.62902069</v>
      </c>
      <c r="N2082" s="18">
        <f t="shared" ref="N2082:N2145" si="206">+G2082</f>
        <v>0</v>
      </c>
      <c r="O2082" s="17">
        <f t="shared" si="205"/>
        <v>27990072.330000103</v>
      </c>
      <c r="P2082" s="17">
        <v>0</v>
      </c>
      <c r="Q2082" s="17">
        <v>0</v>
      </c>
      <c r="R2082" s="35">
        <v>500930175.98000932</v>
      </c>
      <c r="S2082" s="40">
        <f t="shared" si="201"/>
        <v>528920248.31000942</v>
      </c>
      <c r="T2082" s="52">
        <v>0</v>
      </c>
      <c r="U2082" s="64">
        <f t="shared" si="202"/>
        <v>528920248.31000942</v>
      </c>
      <c r="V2082" s="47">
        <v>0</v>
      </c>
      <c r="W2082" s="29">
        <v>0</v>
      </c>
      <c r="X2082" s="36">
        <v>502793098.37</v>
      </c>
      <c r="Y2082" s="41">
        <f t="shared" si="203"/>
        <v>502793098.37</v>
      </c>
      <c r="Z2082" s="42">
        <f t="shared" si="204"/>
        <v>26127149.940009415</v>
      </c>
    </row>
    <row r="2083" spans="1:26" x14ac:dyDescent="0.25">
      <c r="A2083" s="7" t="s">
        <v>2374</v>
      </c>
      <c r="B2083" s="56" t="s">
        <v>415</v>
      </c>
      <c r="C2083" s="6" t="s">
        <v>414</v>
      </c>
      <c r="D2083" s="6" t="s">
        <v>425</v>
      </c>
      <c r="E2083" s="8" t="s">
        <v>426</v>
      </c>
      <c r="F2083" s="5">
        <v>850131465.31995308</v>
      </c>
      <c r="G2083" s="2">
        <v>0</v>
      </c>
      <c r="H2083" s="2">
        <v>33959430.559999883</v>
      </c>
      <c r="I2083" s="2">
        <v>0</v>
      </c>
      <c r="J2083" s="2">
        <v>0</v>
      </c>
      <c r="K2083" s="2">
        <v>0</v>
      </c>
      <c r="L2083" s="2">
        <v>0</v>
      </c>
      <c r="M2083" s="24">
        <f t="shared" si="200"/>
        <v>884090895.87995291</v>
      </c>
      <c r="N2083" s="18">
        <f t="shared" si="206"/>
        <v>0</v>
      </c>
      <c r="O2083" s="17">
        <f t="shared" si="205"/>
        <v>33959430.559999883</v>
      </c>
      <c r="P2083" s="17">
        <v>0</v>
      </c>
      <c r="Q2083" s="17">
        <v>0</v>
      </c>
      <c r="R2083" s="35">
        <v>598243102.26102376</v>
      </c>
      <c r="S2083" s="40">
        <f t="shared" si="201"/>
        <v>632202532.8210237</v>
      </c>
      <c r="T2083" s="52">
        <v>0</v>
      </c>
      <c r="U2083" s="64">
        <f t="shared" si="202"/>
        <v>632202532.8210237</v>
      </c>
      <c r="V2083" s="47">
        <v>0</v>
      </c>
      <c r="W2083" s="29">
        <v>0</v>
      </c>
      <c r="X2083" s="36">
        <v>601247123.24000001</v>
      </c>
      <c r="Y2083" s="41">
        <f t="shared" si="203"/>
        <v>601247123.24000001</v>
      </c>
      <c r="Z2083" s="42">
        <f t="shared" si="204"/>
        <v>30955409.581023693</v>
      </c>
    </row>
    <row r="2084" spans="1:26" x14ac:dyDescent="0.25">
      <c r="A2084" s="7" t="s">
        <v>2374</v>
      </c>
      <c r="B2084" s="56" t="s">
        <v>415</v>
      </c>
      <c r="C2084" s="6" t="s">
        <v>414</v>
      </c>
      <c r="D2084" s="6" t="s">
        <v>445</v>
      </c>
      <c r="E2084" s="8" t="s">
        <v>446</v>
      </c>
      <c r="F2084" s="5">
        <v>528876506.09397835</v>
      </c>
      <c r="G2084" s="2">
        <v>0</v>
      </c>
      <c r="H2084" s="2">
        <v>21024133.680000097</v>
      </c>
      <c r="I2084" s="2">
        <v>0</v>
      </c>
      <c r="J2084" s="2">
        <v>0</v>
      </c>
      <c r="K2084" s="2">
        <v>0</v>
      </c>
      <c r="L2084" s="2">
        <v>0</v>
      </c>
      <c r="M2084" s="24">
        <f t="shared" si="200"/>
        <v>549900639.77397847</v>
      </c>
      <c r="N2084" s="18">
        <f t="shared" si="206"/>
        <v>0</v>
      </c>
      <c r="O2084" s="17">
        <f t="shared" si="205"/>
        <v>21024133.680000097</v>
      </c>
      <c r="P2084" s="17">
        <v>0</v>
      </c>
      <c r="Q2084" s="17">
        <v>0</v>
      </c>
      <c r="R2084" s="35">
        <v>371770252.77433354</v>
      </c>
      <c r="S2084" s="40">
        <f t="shared" si="201"/>
        <v>392794386.45433366</v>
      </c>
      <c r="T2084" s="52">
        <v>0</v>
      </c>
      <c r="U2084" s="64">
        <f t="shared" si="202"/>
        <v>392794386.45433366</v>
      </c>
      <c r="V2084" s="47">
        <v>0</v>
      </c>
      <c r="W2084" s="29">
        <v>0</v>
      </c>
      <c r="X2084" s="36">
        <v>373507948.70999998</v>
      </c>
      <c r="Y2084" s="41">
        <f t="shared" si="203"/>
        <v>373507948.70999998</v>
      </c>
      <c r="Z2084" s="42">
        <f t="shared" si="204"/>
        <v>19286437.744333684</v>
      </c>
    </row>
    <row r="2085" spans="1:26" x14ac:dyDescent="0.25">
      <c r="A2085" s="7" t="s">
        <v>2374</v>
      </c>
      <c r="B2085" s="56" t="s">
        <v>415</v>
      </c>
      <c r="C2085" s="6" t="s">
        <v>414</v>
      </c>
      <c r="D2085" s="6" t="s">
        <v>449</v>
      </c>
      <c r="E2085" s="8" t="s">
        <v>450</v>
      </c>
      <c r="F2085" s="5">
        <v>2542113004.1511602</v>
      </c>
      <c r="G2085" s="2">
        <v>0</v>
      </c>
      <c r="H2085" s="2">
        <v>98312839.539999843</v>
      </c>
      <c r="I2085" s="2">
        <v>0</v>
      </c>
      <c r="J2085" s="2">
        <v>0</v>
      </c>
      <c r="K2085" s="2">
        <v>0</v>
      </c>
      <c r="L2085" s="2">
        <v>0</v>
      </c>
      <c r="M2085" s="24">
        <f t="shared" si="200"/>
        <v>2640425843.6911602</v>
      </c>
      <c r="N2085" s="18">
        <f t="shared" si="206"/>
        <v>0</v>
      </c>
      <c r="O2085" s="17">
        <f t="shared" si="205"/>
        <v>98312839.539999843</v>
      </c>
      <c r="P2085" s="17">
        <v>0</v>
      </c>
      <c r="Q2085" s="17">
        <v>0</v>
      </c>
      <c r="R2085" s="35">
        <v>1777484423.3403747</v>
      </c>
      <c r="S2085" s="40">
        <f t="shared" si="201"/>
        <v>1875797262.8803744</v>
      </c>
      <c r="T2085" s="52">
        <v>0</v>
      </c>
      <c r="U2085" s="64">
        <f t="shared" si="202"/>
        <v>1875797262.8803744</v>
      </c>
      <c r="V2085" s="47">
        <v>0</v>
      </c>
      <c r="W2085" s="29">
        <v>0</v>
      </c>
      <c r="X2085" s="36">
        <v>1782600098.26</v>
      </c>
      <c r="Y2085" s="41">
        <f t="shared" si="203"/>
        <v>1782600098.26</v>
      </c>
      <c r="Z2085" s="42">
        <f t="shared" si="204"/>
        <v>93197164.620374441</v>
      </c>
    </row>
    <row r="2086" spans="1:26" x14ac:dyDescent="0.25">
      <c r="A2086" s="7" t="s">
        <v>2374</v>
      </c>
      <c r="B2086" s="56" t="s">
        <v>415</v>
      </c>
      <c r="C2086" s="6" t="s">
        <v>414</v>
      </c>
      <c r="D2086" s="6" t="s">
        <v>459</v>
      </c>
      <c r="E2086" s="8" t="s">
        <v>460</v>
      </c>
      <c r="F2086" s="5">
        <v>642650325.65124726</v>
      </c>
      <c r="G2086" s="2">
        <v>0</v>
      </c>
      <c r="H2086" s="2">
        <v>25471628.509999961</v>
      </c>
      <c r="I2086" s="2">
        <v>0</v>
      </c>
      <c r="J2086" s="2">
        <v>0</v>
      </c>
      <c r="K2086" s="2">
        <v>0</v>
      </c>
      <c r="L2086" s="2">
        <v>0</v>
      </c>
      <c r="M2086" s="24">
        <f t="shared" si="200"/>
        <v>668121954.16124725</v>
      </c>
      <c r="N2086" s="18">
        <f t="shared" si="206"/>
        <v>0</v>
      </c>
      <c r="O2086" s="17">
        <f t="shared" si="205"/>
        <v>25471628.509999961</v>
      </c>
      <c r="P2086" s="17">
        <v>0</v>
      </c>
      <c r="Q2086" s="17">
        <v>0</v>
      </c>
      <c r="R2086" s="35">
        <v>451555633.67684758</v>
      </c>
      <c r="S2086" s="40">
        <f t="shared" si="201"/>
        <v>477027262.18684757</v>
      </c>
      <c r="T2086" s="52">
        <v>0</v>
      </c>
      <c r="U2086" s="64">
        <f t="shared" si="202"/>
        <v>477027262.18684757</v>
      </c>
      <c r="V2086" s="47">
        <v>0</v>
      </c>
      <c r="W2086" s="29">
        <v>0</v>
      </c>
      <c r="X2086" s="36">
        <v>453595721.41000003</v>
      </c>
      <c r="Y2086" s="41">
        <f t="shared" si="203"/>
        <v>453595721.41000003</v>
      </c>
      <c r="Z2086" s="42">
        <f t="shared" si="204"/>
        <v>23431540.776847541</v>
      </c>
    </row>
    <row r="2087" spans="1:26" x14ac:dyDescent="0.25">
      <c r="A2087" s="7" t="s">
        <v>2374</v>
      </c>
      <c r="B2087" s="56" t="s">
        <v>415</v>
      </c>
      <c r="C2087" s="6" t="s">
        <v>414</v>
      </c>
      <c r="D2087" s="6" t="s">
        <v>465</v>
      </c>
      <c r="E2087" s="8" t="s">
        <v>466</v>
      </c>
      <c r="F2087" s="5">
        <v>402620961.74439538</v>
      </c>
      <c r="G2087" s="2">
        <v>0</v>
      </c>
      <c r="H2087" s="2">
        <v>15959365.769999951</v>
      </c>
      <c r="I2087" s="2">
        <v>0</v>
      </c>
      <c r="J2087" s="2">
        <v>0</v>
      </c>
      <c r="K2087" s="2">
        <v>0</v>
      </c>
      <c r="L2087" s="2">
        <v>0</v>
      </c>
      <c r="M2087" s="24">
        <f t="shared" si="200"/>
        <v>418580327.51439536</v>
      </c>
      <c r="N2087" s="18">
        <f t="shared" si="206"/>
        <v>0</v>
      </c>
      <c r="O2087" s="17">
        <f t="shared" si="205"/>
        <v>15959365.769999951</v>
      </c>
      <c r="P2087" s="17">
        <v>0</v>
      </c>
      <c r="Q2087" s="17">
        <v>0</v>
      </c>
      <c r="R2087" s="35">
        <v>282852965.4753328</v>
      </c>
      <c r="S2087" s="40">
        <f t="shared" si="201"/>
        <v>298812331.24533272</v>
      </c>
      <c r="T2087" s="52">
        <v>0</v>
      </c>
      <c r="U2087" s="64">
        <f t="shared" si="202"/>
        <v>298812331.24533272</v>
      </c>
      <c r="V2087" s="47">
        <v>0</v>
      </c>
      <c r="W2087" s="29">
        <v>0</v>
      </c>
      <c r="X2087" s="36">
        <v>284121061.85000002</v>
      </c>
      <c r="Y2087" s="41">
        <f t="shared" si="203"/>
        <v>284121061.85000002</v>
      </c>
      <c r="Z2087" s="42">
        <f t="shared" si="204"/>
        <v>14691269.395332694</v>
      </c>
    </row>
    <row r="2088" spans="1:26" x14ac:dyDescent="0.25">
      <c r="A2088" s="7" t="s">
        <v>2374</v>
      </c>
      <c r="B2088" s="56" t="s">
        <v>415</v>
      </c>
      <c r="C2088" s="6" t="s">
        <v>414</v>
      </c>
      <c r="D2088" s="6" t="s">
        <v>477</v>
      </c>
      <c r="E2088" s="8" t="s">
        <v>478</v>
      </c>
      <c r="F2088" s="5">
        <v>377002816.15260088</v>
      </c>
      <c r="G2088" s="2">
        <v>0</v>
      </c>
      <c r="H2088" s="2">
        <v>15112310.550000042</v>
      </c>
      <c r="I2088" s="2">
        <v>0</v>
      </c>
      <c r="J2088" s="2">
        <v>0</v>
      </c>
      <c r="K2088" s="2">
        <v>0</v>
      </c>
      <c r="L2088" s="2">
        <v>0</v>
      </c>
      <c r="M2088" s="24">
        <f t="shared" si="200"/>
        <v>392115126.70260096</v>
      </c>
      <c r="N2088" s="18">
        <f t="shared" si="206"/>
        <v>0</v>
      </c>
      <c r="O2088" s="17">
        <f t="shared" si="205"/>
        <v>15112310.550000042</v>
      </c>
      <c r="P2088" s="17">
        <v>0</v>
      </c>
      <c r="Q2088" s="17">
        <v>0</v>
      </c>
      <c r="R2088" s="35">
        <v>265465912.31930208</v>
      </c>
      <c r="S2088" s="40">
        <f t="shared" si="201"/>
        <v>280578222.86930215</v>
      </c>
      <c r="T2088" s="52">
        <v>0</v>
      </c>
      <c r="U2088" s="64">
        <f t="shared" si="202"/>
        <v>280578222.86930215</v>
      </c>
      <c r="V2088" s="47">
        <v>0</v>
      </c>
      <c r="W2088" s="29">
        <v>0</v>
      </c>
      <c r="X2088" s="36">
        <v>266865904.63999999</v>
      </c>
      <c r="Y2088" s="41">
        <f t="shared" si="203"/>
        <v>266865904.63999999</v>
      </c>
      <c r="Z2088" s="42">
        <f t="shared" si="204"/>
        <v>13712318.229302168</v>
      </c>
    </row>
    <row r="2089" spans="1:26" x14ac:dyDescent="0.25">
      <c r="A2089" s="7" t="s">
        <v>2374</v>
      </c>
      <c r="B2089" s="56" t="s">
        <v>415</v>
      </c>
      <c r="C2089" s="6" t="s">
        <v>414</v>
      </c>
      <c r="D2089" s="6" t="s">
        <v>485</v>
      </c>
      <c r="E2089" s="8" t="s">
        <v>486</v>
      </c>
      <c r="F2089" s="5">
        <v>710950099.8808248</v>
      </c>
      <c r="G2089" s="2">
        <v>0</v>
      </c>
      <c r="H2089" s="2">
        <v>28046276.959999979</v>
      </c>
      <c r="I2089" s="2">
        <v>0</v>
      </c>
      <c r="J2089" s="2">
        <v>0</v>
      </c>
      <c r="K2089" s="2">
        <v>0</v>
      </c>
      <c r="L2089" s="2">
        <v>0</v>
      </c>
      <c r="M2089" s="24">
        <f t="shared" si="200"/>
        <v>738996376.84082484</v>
      </c>
      <c r="N2089" s="18">
        <f t="shared" si="206"/>
        <v>0</v>
      </c>
      <c r="O2089" s="17">
        <f t="shared" si="205"/>
        <v>28046276.959999979</v>
      </c>
      <c r="P2089" s="17">
        <v>0</v>
      </c>
      <c r="Q2089" s="17">
        <v>0</v>
      </c>
      <c r="R2089" s="35">
        <v>499076014.36052531</v>
      </c>
      <c r="S2089" s="40">
        <f t="shared" si="201"/>
        <v>527122291.32052529</v>
      </c>
      <c r="T2089" s="52">
        <v>0</v>
      </c>
      <c r="U2089" s="64">
        <f t="shared" si="202"/>
        <v>527122291.32052529</v>
      </c>
      <c r="V2089" s="47">
        <v>0</v>
      </c>
      <c r="W2089" s="29">
        <v>0</v>
      </c>
      <c r="X2089" s="36">
        <v>501170911.5</v>
      </c>
      <c r="Y2089" s="41">
        <f t="shared" si="203"/>
        <v>501170911.5</v>
      </c>
      <c r="Z2089" s="42">
        <f t="shared" si="204"/>
        <v>25951379.820525289</v>
      </c>
    </row>
    <row r="2090" spans="1:26" x14ac:dyDescent="0.25">
      <c r="A2090" s="7" t="s">
        <v>2374</v>
      </c>
      <c r="B2090" s="56" t="s">
        <v>415</v>
      </c>
      <c r="C2090" s="6" t="s">
        <v>414</v>
      </c>
      <c r="D2090" s="6" t="s">
        <v>493</v>
      </c>
      <c r="E2090" s="8" t="s">
        <v>494</v>
      </c>
      <c r="F2090" s="5">
        <v>1248705833.1955752</v>
      </c>
      <c r="G2090" s="2">
        <v>0</v>
      </c>
      <c r="H2090" s="2">
        <v>48848699.75000006</v>
      </c>
      <c r="I2090" s="2">
        <v>0</v>
      </c>
      <c r="J2090" s="2">
        <v>0</v>
      </c>
      <c r="K2090" s="2">
        <v>0</v>
      </c>
      <c r="L2090" s="2">
        <v>0</v>
      </c>
      <c r="M2090" s="24">
        <f t="shared" si="200"/>
        <v>1297554532.9455752</v>
      </c>
      <c r="N2090" s="18">
        <f t="shared" si="206"/>
        <v>0</v>
      </c>
      <c r="O2090" s="17">
        <f t="shared" si="205"/>
        <v>48848699.75000006</v>
      </c>
      <c r="P2090" s="17">
        <v>0</v>
      </c>
      <c r="Q2090" s="17">
        <v>0</v>
      </c>
      <c r="R2090" s="35">
        <v>875106373.040411</v>
      </c>
      <c r="S2090" s="40">
        <f t="shared" si="201"/>
        <v>923955072.790411</v>
      </c>
      <c r="T2090" s="52">
        <v>0</v>
      </c>
      <c r="U2090" s="64">
        <f t="shared" si="202"/>
        <v>923955072.790411</v>
      </c>
      <c r="V2090" s="47">
        <v>0</v>
      </c>
      <c r="W2090" s="29">
        <v>0</v>
      </c>
      <c r="X2090" s="36">
        <v>878290218.98000002</v>
      </c>
      <c r="Y2090" s="41">
        <f t="shared" si="203"/>
        <v>878290218.98000002</v>
      </c>
      <c r="Z2090" s="42">
        <f t="shared" si="204"/>
        <v>45664853.810410976</v>
      </c>
    </row>
    <row r="2091" spans="1:26" x14ac:dyDescent="0.25">
      <c r="A2091" s="7" t="s">
        <v>2374</v>
      </c>
      <c r="B2091" s="56" t="s">
        <v>415</v>
      </c>
      <c r="C2091" s="6" t="s">
        <v>414</v>
      </c>
      <c r="D2091" s="6" t="s">
        <v>497</v>
      </c>
      <c r="E2091" s="8" t="s">
        <v>498</v>
      </c>
      <c r="F2091" s="5">
        <v>929182546.55189776</v>
      </c>
      <c r="G2091" s="2">
        <v>0</v>
      </c>
      <c r="H2091" s="2">
        <v>36641757.220000207</v>
      </c>
      <c r="I2091" s="2">
        <v>0</v>
      </c>
      <c r="J2091" s="2">
        <v>0</v>
      </c>
      <c r="K2091" s="2">
        <v>0</v>
      </c>
      <c r="L2091" s="2">
        <v>0</v>
      </c>
      <c r="M2091" s="24">
        <f t="shared" si="200"/>
        <v>965824303.77189803</v>
      </c>
      <c r="N2091" s="18">
        <f t="shared" si="206"/>
        <v>0</v>
      </c>
      <c r="O2091" s="17">
        <f t="shared" si="205"/>
        <v>36641757.220000207</v>
      </c>
      <c r="P2091" s="17">
        <v>0</v>
      </c>
      <c r="Q2091" s="17">
        <v>0</v>
      </c>
      <c r="R2091" s="35">
        <v>652152067.33861744</v>
      </c>
      <c r="S2091" s="40">
        <f t="shared" si="201"/>
        <v>688793824.55861759</v>
      </c>
      <c r="T2091" s="52">
        <v>0</v>
      </c>
      <c r="U2091" s="64">
        <f t="shared" si="202"/>
        <v>688793824.55861759</v>
      </c>
      <c r="V2091" s="47">
        <v>0</v>
      </c>
      <c r="W2091" s="29">
        <v>0</v>
      </c>
      <c r="X2091" s="36">
        <v>654860456.90999997</v>
      </c>
      <c r="Y2091" s="41">
        <f t="shared" si="203"/>
        <v>654860456.90999997</v>
      </c>
      <c r="Z2091" s="42">
        <f t="shared" si="204"/>
        <v>33933367.648617625</v>
      </c>
    </row>
    <row r="2092" spans="1:26" x14ac:dyDescent="0.25">
      <c r="A2092" s="7" t="s">
        <v>2374</v>
      </c>
      <c r="B2092" s="56" t="s">
        <v>415</v>
      </c>
      <c r="C2092" s="6" t="s">
        <v>414</v>
      </c>
      <c r="D2092" s="6" t="s">
        <v>503</v>
      </c>
      <c r="E2092" s="8" t="s">
        <v>504</v>
      </c>
      <c r="F2092" s="5">
        <v>383593937.20374477</v>
      </c>
      <c r="G2092" s="2">
        <v>0</v>
      </c>
      <c r="H2092" s="2">
        <v>14892957.75</v>
      </c>
      <c r="I2092" s="2">
        <v>0</v>
      </c>
      <c r="J2092" s="2">
        <v>0</v>
      </c>
      <c r="K2092" s="2">
        <v>0</v>
      </c>
      <c r="L2092" s="2">
        <v>0</v>
      </c>
      <c r="M2092" s="24">
        <f t="shared" si="200"/>
        <v>398486894.95374477</v>
      </c>
      <c r="N2092" s="18">
        <f t="shared" si="206"/>
        <v>0</v>
      </c>
      <c r="O2092" s="17">
        <f t="shared" si="205"/>
        <v>14892957.75</v>
      </c>
      <c r="P2092" s="17">
        <v>0</v>
      </c>
      <c r="Q2092" s="17">
        <v>0</v>
      </c>
      <c r="R2092" s="35">
        <v>268425183.43658137</v>
      </c>
      <c r="S2092" s="40">
        <f t="shared" si="201"/>
        <v>283318141.18658137</v>
      </c>
      <c r="T2092" s="52">
        <v>0</v>
      </c>
      <c r="U2092" s="64">
        <f t="shared" si="202"/>
        <v>283318141.18658137</v>
      </c>
      <c r="V2092" s="47">
        <v>0</v>
      </c>
      <c r="W2092" s="29">
        <v>0</v>
      </c>
      <c r="X2092" s="36">
        <v>269265683.64999998</v>
      </c>
      <c r="Y2092" s="41">
        <f t="shared" si="203"/>
        <v>269265683.64999998</v>
      </c>
      <c r="Z2092" s="42">
        <f t="shared" si="204"/>
        <v>14052457.536581397</v>
      </c>
    </row>
    <row r="2093" spans="1:26" x14ac:dyDescent="0.25">
      <c r="A2093" s="7" t="s">
        <v>2374</v>
      </c>
      <c r="B2093" s="56" t="s">
        <v>415</v>
      </c>
      <c r="C2093" s="6" t="s">
        <v>414</v>
      </c>
      <c r="D2093" s="6" t="s">
        <v>511</v>
      </c>
      <c r="E2093" s="8" t="s">
        <v>512</v>
      </c>
      <c r="F2093" s="5">
        <v>413221068.2342813</v>
      </c>
      <c r="G2093" s="2">
        <v>0</v>
      </c>
      <c r="H2093" s="2">
        <v>16497960.949999958</v>
      </c>
      <c r="I2093" s="2">
        <v>0</v>
      </c>
      <c r="J2093" s="2">
        <v>0</v>
      </c>
      <c r="K2093" s="2">
        <v>0</v>
      </c>
      <c r="L2093" s="2">
        <v>0</v>
      </c>
      <c r="M2093" s="24">
        <f t="shared" si="200"/>
        <v>429719029.18428123</v>
      </c>
      <c r="N2093" s="18">
        <f t="shared" si="206"/>
        <v>0</v>
      </c>
      <c r="O2093" s="17">
        <f t="shared" si="205"/>
        <v>16497960.949999958</v>
      </c>
      <c r="P2093" s="17">
        <v>0</v>
      </c>
      <c r="Q2093" s="17">
        <v>0</v>
      </c>
      <c r="R2093" s="35">
        <v>290776726.4625544</v>
      </c>
      <c r="S2093" s="40">
        <f t="shared" si="201"/>
        <v>307274687.41255438</v>
      </c>
      <c r="T2093" s="52">
        <v>0</v>
      </c>
      <c r="U2093" s="64">
        <f t="shared" si="202"/>
        <v>307274687.41255438</v>
      </c>
      <c r="V2093" s="47">
        <v>0</v>
      </c>
      <c r="W2093" s="29">
        <v>0</v>
      </c>
      <c r="X2093" s="36">
        <v>292230062.61000001</v>
      </c>
      <c r="Y2093" s="41">
        <f t="shared" si="203"/>
        <v>292230062.61000001</v>
      </c>
      <c r="Z2093" s="42">
        <f t="shared" si="204"/>
        <v>15044624.802554369</v>
      </c>
    </row>
    <row r="2094" spans="1:26" x14ac:dyDescent="0.25">
      <c r="A2094" s="7" t="s">
        <v>2374</v>
      </c>
      <c r="B2094" s="56" t="s">
        <v>415</v>
      </c>
      <c r="C2094" s="6" t="s">
        <v>414</v>
      </c>
      <c r="D2094" s="6" t="s">
        <v>517</v>
      </c>
      <c r="E2094" s="8" t="s">
        <v>518</v>
      </c>
      <c r="F2094" s="5">
        <v>1296632129.5253599</v>
      </c>
      <c r="G2094" s="2">
        <v>0</v>
      </c>
      <c r="H2094" s="2">
        <v>49421025.660000086</v>
      </c>
      <c r="I2094" s="2">
        <v>0</v>
      </c>
      <c r="J2094" s="2">
        <v>0</v>
      </c>
      <c r="K2094" s="2">
        <v>0</v>
      </c>
      <c r="L2094" s="2">
        <v>0</v>
      </c>
      <c r="M2094" s="24">
        <f t="shared" si="200"/>
        <v>1346053155.18536</v>
      </c>
      <c r="N2094" s="18">
        <f t="shared" si="206"/>
        <v>0</v>
      </c>
      <c r="O2094" s="17">
        <f t="shared" si="205"/>
        <v>49421025.660000086</v>
      </c>
      <c r="P2094" s="17">
        <v>0</v>
      </c>
      <c r="Q2094" s="17">
        <v>0</v>
      </c>
      <c r="R2094" s="35">
        <v>904021026.56909275</v>
      </c>
      <c r="S2094" s="40">
        <f t="shared" si="201"/>
        <v>953442052.22909284</v>
      </c>
      <c r="T2094" s="52">
        <v>0</v>
      </c>
      <c r="U2094" s="64">
        <f t="shared" si="202"/>
        <v>953442052.22909284</v>
      </c>
      <c r="V2094" s="47">
        <v>0</v>
      </c>
      <c r="W2094" s="29">
        <v>0</v>
      </c>
      <c r="X2094" s="36">
        <v>905747688.51999998</v>
      </c>
      <c r="Y2094" s="41">
        <f t="shared" si="203"/>
        <v>905747688.51999998</v>
      </c>
      <c r="Z2094" s="42">
        <f t="shared" si="204"/>
        <v>47694363.709092855</v>
      </c>
    </row>
    <row r="2095" spans="1:26" x14ac:dyDescent="0.25">
      <c r="A2095" s="7" t="s">
        <v>2374</v>
      </c>
      <c r="B2095" s="56" t="s">
        <v>415</v>
      </c>
      <c r="C2095" s="6" t="s">
        <v>414</v>
      </c>
      <c r="D2095" s="6" t="s">
        <v>523</v>
      </c>
      <c r="E2095" s="8" t="s">
        <v>524</v>
      </c>
      <c r="F2095" s="5">
        <v>931926855.35316372</v>
      </c>
      <c r="G2095" s="2">
        <v>0</v>
      </c>
      <c r="H2095" s="2">
        <v>36490880.610000134</v>
      </c>
      <c r="I2095" s="2">
        <v>0</v>
      </c>
      <c r="J2095" s="2">
        <v>0</v>
      </c>
      <c r="K2095" s="2">
        <v>0</v>
      </c>
      <c r="L2095" s="2">
        <v>0</v>
      </c>
      <c r="M2095" s="24">
        <f t="shared" si="200"/>
        <v>968417735.96316385</v>
      </c>
      <c r="N2095" s="18">
        <f t="shared" si="206"/>
        <v>0</v>
      </c>
      <c r="O2095" s="17">
        <f t="shared" si="205"/>
        <v>36490880.610000134</v>
      </c>
      <c r="P2095" s="17">
        <v>0</v>
      </c>
      <c r="Q2095" s="17">
        <v>0</v>
      </c>
      <c r="R2095" s="35">
        <v>653238628.50696027</v>
      </c>
      <c r="S2095" s="40">
        <f t="shared" si="201"/>
        <v>689729509.11696041</v>
      </c>
      <c r="T2095" s="52">
        <v>0</v>
      </c>
      <c r="U2095" s="64">
        <f t="shared" si="202"/>
        <v>689729509.11696041</v>
      </c>
      <c r="V2095" s="47">
        <v>0</v>
      </c>
      <c r="W2095" s="29">
        <v>0</v>
      </c>
      <c r="X2095" s="36">
        <v>655661802.69000006</v>
      </c>
      <c r="Y2095" s="41">
        <f t="shared" si="203"/>
        <v>655661802.69000006</v>
      </c>
      <c r="Z2095" s="42">
        <f t="shared" si="204"/>
        <v>34067706.426960349</v>
      </c>
    </row>
    <row r="2096" spans="1:26" x14ac:dyDescent="0.25">
      <c r="A2096" s="7" t="s">
        <v>2374</v>
      </c>
      <c r="B2096" s="56" t="s">
        <v>415</v>
      </c>
      <c r="C2096" s="6" t="s">
        <v>414</v>
      </c>
      <c r="D2096" s="6" t="s">
        <v>527</v>
      </c>
      <c r="E2096" s="8" t="s">
        <v>528</v>
      </c>
      <c r="F2096" s="5">
        <v>666760832.01141703</v>
      </c>
      <c r="G2096" s="2">
        <v>0</v>
      </c>
      <c r="H2096" s="2">
        <v>26137112.519999951</v>
      </c>
      <c r="I2096" s="2">
        <v>0</v>
      </c>
      <c r="J2096" s="2">
        <v>0</v>
      </c>
      <c r="K2096" s="2">
        <v>0</v>
      </c>
      <c r="L2096" s="2">
        <v>0</v>
      </c>
      <c r="M2096" s="24">
        <f t="shared" si="200"/>
        <v>692897944.53141701</v>
      </c>
      <c r="N2096" s="18">
        <f t="shared" si="206"/>
        <v>0</v>
      </c>
      <c r="O2096" s="17">
        <f t="shared" si="205"/>
        <v>26137112.519999951</v>
      </c>
      <c r="P2096" s="17">
        <v>0</v>
      </c>
      <c r="Q2096" s="17">
        <v>0</v>
      </c>
      <c r="R2096" s="35">
        <v>467455680.10137522</v>
      </c>
      <c r="S2096" s="40">
        <f t="shared" si="201"/>
        <v>493592792.6213752</v>
      </c>
      <c r="T2096" s="52">
        <v>0</v>
      </c>
      <c r="U2096" s="64">
        <f t="shared" si="202"/>
        <v>493592792.6213752</v>
      </c>
      <c r="V2096" s="47">
        <v>0</v>
      </c>
      <c r="W2096" s="29">
        <v>0</v>
      </c>
      <c r="X2096" s="36">
        <v>469219078.94999999</v>
      </c>
      <c r="Y2096" s="41">
        <f t="shared" si="203"/>
        <v>469219078.94999999</v>
      </c>
      <c r="Z2096" s="42">
        <f t="shared" si="204"/>
        <v>24373713.671375215</v>
      </c>
    </row>
    <row r="2097" spans="1:26" x14ac:dyDescent="0.25">
      <c r="A2097" s="7" t="s">
        <v>2374</v>
      </c>
      <c r="B2097" s="56" t="s">
        <v>415</v>
      </c>
      <c r="C2097" s="6" t="s">
        <v>414</v>
      </c>
      <c r="D2097" s="6" t="s">
        <v>529</v>
      </c>
      <c r="E2097" s="8" t="s">
        <v>530</v>
      </c>
      <c r="F2097" s="5">
        <v>1612315016.6974359</v>
      </c>
      <c r="G2097" s="2">
        <v>0</v>
      </c>
      <c r="H2097" s="2">
        <v>63337189.580000222</v>
      </c>
      <c r="I2097" s="2">
        <v>0</v>
      </c>
      <c r="J2097" s="2">
        <v>0</v>
      </c>
      <c r="K2097" s="2">
        <v>0</v>
      </c>
      <c r="L2097" s="2">
        <v>0</v>
      </c>
      <c r="M2097" s="24">
        <f t="shared" si="200"/>
        <v>1675652206.277436</v>
      </c>
      <c r="N2097" s="18">
        <f t="shared" si="206"/>
        <v>0</v>
      </c>
      <c r="O2097" s="17">
        <f t="shared" si="205"/>
        <v>63337189.580000222</v>
      </c>
      <c r="P2097" s="17">
        <v>0</v>
      </c>
      <c r="Q2097" s="17">
        <v>0</v>
      </c>
      <c r="R2097" s="35">
        <v>1130856619.7117286</v>
      </c>
      <c r="S2097" s="40">
        <f t="shared" si="201"/>
        <v>1194193809.2917287</v>
      </c>
      <c r="T2097" s="52">
        <v>0</v>
      </c>
      <c r="U2097" s="64">
        <f t="shared" si="202"/>
        <v>1194193809.2917287</v>
      </c>
      <c r="V2097" s="47">
        <v>0</v>
      </c>
      <c r="W2097" s="29">
        <v>0</v>
      </c>
      <c r="X2097" s="36">
        <v>1135285219.0599999</v>
      </c>
      <c r="Y2097" s="41">
        <f t="shared" si="203"/>
        <v>1135285219.0599999</v>
      </c>
      <c r="Z2097" s="42">
        <f t="shared" si="204"/>
        <v>58908590.231728792</v>
      </c>
    </row>
    <row r="2098" spans="1:26" x14ac:dyDescent="0.25">
      <c r="A2098" s="7" t="s">
        <v>2374</v>
      </c>
      <c r="B2098" s="56" t="s">
        <v>415</v>
      </c>
      <c r="C2098" s="6" t="s">
        <v>414</v>
      </c>
      <c r="D2098" s="6" t="s">
        <v>535</v>
      </c>
      <c r="E2098" s="8" t="s">
        <v>536</v>
      </c>
      <c r="F2098" s="5">
        <v>985915488.83508253</v>
      </c>
      <c r="G2098" s="2">
        <v>0</v>
      </c>
      <c r="H2098" s="2">
        <v>38444332.360000134</v>
      </c>
      <c r="I2098" s="2">
        <v>0</v>
      </c>
      <c r="J2098" s="2">
        <v>0</v>
      </c>
      <c r="K2098" s="2">
        <v>0</v>
      </c>
      <c r="L2098" s="2">
        <v>0</v>
      </c>
      <c r="M2098" s="24">
        <f t="shared" si="200"/>
        <v>1024359821.1950827</v>
      </c>
      <c r="N2098" s="18">
        <f t="shared" si="206"/>
        <v>0</v>
      </c>
      <c r="O2098" s="17">
        <f t="shared" si="205"/>
        <v>38444332.360000134</v>
      </c>
      <c r="P2098" s="17">
        <v>0</v>
      </c>
      <c r="Q2098" s="17">
        <v>0</v>
      </c>
      <c r="R2098" s="35">
        <v>690499088.05008292</v>
      </c>
      <c r="S2098" s="40">
        <f t="shared" si="201"/>
        <v>728943420.41008306</v>
      </c>
      <c r="T2098" s="52">
        <v>0</v>
      </c>
      <c r="U2098" s="64">
        <f t="shared" si="202"/>
        <v>728943420.41008306</v>
      </c>
      <c r="V2098" s="47">
        <v>0</v>
      </c>
      <c r="W2098" s="29">
        <v>0</v>
      </c>
      <c r="X2098" s="36">
        <v>692865918.82999992</v>
      </c>
      <c r="Y2098" s="41">
        <f t="shared" si="203"/>
        <v>692865918.82999992</v>
      </c>
      <c r="Z2098" s="42">
        <f t="shared" si="204"/>
        <v>36077501.580083132</v>
      </c>
    </row>
    <row r="2099" spans="1:26" x14ac:dyDescent="0.25">
      <c r="A2099" s="7" t="s">
        <v>2374</v>
      </c>
      <c r="B2099" s="56" t="s">
        <v>415</v>
      </c>
      <c r="C2099" s="6" t="s">
        <v>414</v>
      </c>
      <c r="D2099" s="6" t="s">
        <v>537</v>
      </c>
      <c r="E2099" s="8" t="s">
        <v>538</v>
      </c>
      <c r="F2099" s="5">
        <v>769928596.00048018</v>
      </c>
      <c r="G2099" s="2">
        <v>0</v>
      </c>
      <c r="H2099" s="2">
        <v>29983783.460000038</v>
      </c>
      <c r="I2099" s="2">
        <v>0</v>
      </c>
      <c r="J2099" s="2">
        <v>0</v>
      </c>
      <c r="K2099" s="2">
        <v>0</v>
      </c>
      <c r="L2099" s="2">
        <v>0</v>
      </c>
      <c r="M2099" s="24">
        <f t="shared" si="200"/>
        <v>799912379.46048021</v>
      </c>
      <c r="N2099" s="18">
        <f t="shared" si="206"/>
        <v>0</v>
      </c>
      <c r="O2099" s="17">
        <f t="shared" si="205"/>
        <v>29983783.460000038</v>
      </c>
      <c r="P2099" s="17">
        <v>0</v>
      </c>
      <c r="Q2099" s="17">
        <v>0</v>
      </c>
      <c r="R2099" s="35">
        <v>539097507.76520586</v>
      </c>
      <c r="S2099" s="40">
        <f t="shared" si="201"/>
        <v>569081291.2252059</v>
      </c>
      <c r="T2099" s="52">
        <v>0</v>
      </c>
      <c r="U2099" s="64">
        <f t="shared" si="202"/>
        <v>569081291.2252059</v>
      </c>
      <c r="V2099" s="47">
        <v>0</v>
      </c>
      <c r="W2099" s="29">
        <v>0</v>
      </c>
      <c r="X2099" s="36">
        <v>540897828.88999999</v>
      </c>
      <c r="Y2099" s="41">
        <f t="shared" si="203"/>
        <v>540897828.88999999</v>
      </c>
      <c r="Z2099" s="42">
        <f t="shared" si="204"/>
        <v>28183462.335205913</v>
      </c>
    </row>
    <row r="2100" spans="1:26" x14ac:dyDescent="0.25">
      <c r="A2100" s="7" t="s">
        <v>2374</v>
      </c>
      <c r="B2100" s="56" t="s">
        <v>415</v>
      </c>
      <c r="C2100" s="6" t="s">
        <v>414</v>
      </c>
      <c r="D2100" s="6" t="s">
        <v>547</v>
      </c>
      <c r="E2100" s="8" t="s">
        <v>548</v>
      </c>
      <c r="F2100" s="5">
        <v>1622879341.6772976</v>
      </c>
      <c r="G2100" s="2">
        <v>0</v>
      </c>
      <c r="H2100" s="2">
        <v>63061470.880000293</v>
      </c>
      <c r="I2100" s="2">
        <v>0</v>
      </c>
      <c r="J2100" s="2">
        <v>0</v>
      </c>
      <c r="K2100" s="2">
        <v>0</v>
      </c>
      <c r="L2100" s="2">
        <v>0</v>
      </c>
      <c r="M2100" s="24">
        <f t="shared" si="200"/>
        <v>1685940812.5572979</v>
      </c>
      <c r="N2100" s="18">
        <f t="shared" si="206"/>
        <v>0</v>
      </c>
      <c r="O2100" s="17">
        <f t="shared" si="205"/>
        <v>63061470.880000293</v>
      </c>
      <c r="P2100" s="17">
        <v>0</v>
      </c>
      <c r="Q2100" s="17">
        <v>0</v>
      </c>
      <c r="R2100" s="35">
        <v>1135809023.745703</v>
      </c>
      <c r="S2100" s="40">
        <f t="shared" si="201"/>
        <v>1198870494.6257033</v>
      </c>
      <c r="T2100" s="52">
        <v>0</v>
      </c>
      <c r="U2100" s="64">
        <f t="shared" si="202"/>
        <v>1198870494.6257033</v>
      </c>
      <c r="V2100" s="47">
        <v>0</v>
      </c>
      <c r="W2100" s="29">
        <v>0</v>
      </c>
      <c r="X2100" s="36">
        <v>1139433682.75</v>
      </c>
      <c r="Y2100" s="41">
        <f t="shared" si="203"/>
        <v>1139433682.75</v>
      </c>
      <c r="Z2100" s="42">
        <f t="shared" si="204"/>
        <v>59436811.875703335</v>
      </c>
    </row>
    <row r="2101" spans="1:26" x14ac:dyDescent="0.25">
      <c r="A2101" s="7" t="s">
        <v>2374</v>
      </c>
      <c r="B2101" s="56" t="s">
        <v>415</v>
      </c>
      <c r="C2101" s="6" t="s">
        <v>414</v>
      </c>
      <c r="D2101" s="6" t="s">
        <v>557</v>
      </c>
      <c r="E2101" s="8" t="s">
        <v>558</v>
      </c>
      <c r="F2101" s="5">
        <v>617279858.15601397</v>
      </c>
      <c r="G2101" s="2">
        <v>0</v>
      </c>
      <c r="H2101" s="2">
        <v>24452331.169999957</v>
      </c>
      <c r="I2101" s="2">
        <v>0</v>
      </c>
      <c r="J2101" s="2">
        <v>0</v>
      </c>
      <c r="K2101" s="2">
        <v>0</v>
      </c>
      <c r="L2101" s="2">
        <v>0</v>
      </c>
      <c r="M2101" s="24">
        <f t="shared" si="200"/>
        <v>641732189.32601392</v>
      </c>
      <c r="N2101" s="18">
        <f t="shared" si="206"/>
        <v>0</v>
      </c>
      <c r="O2101" s="17">
        <f t="shared" si="205"/>
        <v>24452331.169999957</v>
      </c>
      <c r="P2101" s="17">
        <v>0</v>
      </c>
      <c r="Q2101" s="17">
        <v>0</v>
      </c>
      <c r="R2101" s="35">
        <v>433726684.6688593</v>
      </c>
      <c r="S2101" s="40">
        <f t="shared" si="201"/>
        <v>458179015.83885926</v>
      </c>
      <c r="T2101" s="52">
        <v>0</v>
      </c>
      <c r="U2101" s="64">
        <f t="shared" si="202"/>
        <v>458179015.83885926</v>
      </c>
      <c r="V2101" s="47">
        <v>0</v>
      </c>
      <c r="W2101" s="29">
        <v>0</v>
      </c>
      <c r="X2101" s="36">
        <v>435675858.10000002</v>
      </c>
      <c r="Y2101" s="41">
        <f t="shared" si="203"/>
        <v>435675858.10000002</v>
      </c>
      <c r="Z2101" s="42">
        <f t="shared" si="204"/>
        <v>22503157.738859236</v>
      </c>
    </row>
    <row r="2102" spans="1:26" x14ac:dyDescent="0.25">
      <c r="A2102" s="7" t="s">
        <v>2374</v>
      </c>
      <c r="B2102" s="56" t="s">
        <v>415</v>
      </c>
      <c r="C2102" s="6" t="s">
        <v>414</v>
      </c>
      <c r="D2102" s="6" t="s">
        <v>577</v>
      </c>
      <c r="E2102" s="8" t="s">
        <v>578</v>
      </c>
      <c r="F2102" s="5">
        <v>1549540191.0918961</v>
      </c>
      <c r="G2102" s="2">
        <v>0</v>
      </c>
      <c r="H2102" s="2">
        <v>60112393.090000272</v>
      </c>
      <c r="I2102" s="2">
        <v>0</v>
      </c>
      <c r="J2102" s="2">
        <v>0</v>
      </c>
      <c r="K2102" s="2">
        <v>0</v>
      </c>
      <c r="L2102" s="2">
        <v>0</v>
      </c>
      <c r="M2102" s="24">
        <f t="shared" si="200"/>
        <v>1609652584.1818962</v>
      </c>
      <c r="N2102" s="18">
        <f t="shared" si="206"/>
        <v>0</v>
      </c>
      <c r="O2102" s="17">
        <f t="shared" si="205"/>
        <v>60112393.090000272</v>
      </c>
      <c r="P2102" s="17">
        <v>0</v>
      </c>
      <c r="Q2102" s="17">
        <v>0</v>
      </c>
      <c r="R2102" s="35">
        <v>1084147215.9493003</v>
      </c>
      <c r="S2102" s="40">
        <f t="shared" si="201"/>
        <v>1144259609.0393004</v>
      </c>
      <c r="T2102" s="52">
        <v>0</v>
      </c>
      <c r="U2102" s="64">
        <f t="shared" si="202"/>
        <v>1144259609.0393004</v>
      </c>
      <c r="V2102" s="47">
        <v>0</v>
      </c>
      <c r="W2102" s="29">
        <v>0</v>
      </c>
      <c r="X2102" s="36">
        <v>1087495269.22</v>
      </c>
      <c r="Y2102" s="41">
        <f t="shared" si="203"/>
        <v>1087495269.22</v>
      </c>
      <c r="Z2102" s="42">
        <f t="shared" si="204"/>
        <v>56764339.819300413</v>
      </c>
    </row>
    <row r="2103" spans="1:26" x14ac:dyDescent="0.25">
      <c r="A2103" s="7" t="s">
        <v>2374</v>
      </c>
      <c r="B2103" s="56" t="s">
        <v>415</v>
      </c>
      <c r="C2103" s="6" t="s">
        <v>414</v>
      </c>
      <c r="D2103" s="6" t="s">
        <v>579</v>
      </c>
      <c r="E2103" s="8" t="s">
        <v>580</v>
      </c>
      <c r="F2103" s="5">
        <v>372377434.09820193</v>
      </c>
      <c r="G2103" s="2">
        <v>0</v>
      </c>
      <c r="H2103" s="2">
        <v>14619794.969999954</v>
      </c>
      <c r="I2103" s="2">
        <v>0</v>
      </c>
      <c r="J2103" s="2">
        <v>0</v>
      </c>
      <c r="K2103" s="2">
        <v>0</v>
      </c>
      <c r="L2103" s="2">
        <v>0</v>
      </c>
      <c r="M2103" s="24">
        <f t="shared" si="200"/>
        <v>386997229.0682019</v>
      </c>
      <c r="N2103" s="18">
        <f t="shared" si="206"/>
        <v>0</v>
      </c>
      <c r="O2103" s="17">
        <f t="shared" si="205"/>
        <v>14619794.969999954</v>
      </c>
      <c r="P2103" s="17">
        <v>0</v>
      </c>
      <c r="Q2103" s="17">
        <v>0</v>
      </c>
      <c r="R2103" s="35">
        <v>261110237.37067792</v>
      </c>
      <c r="S2103" s="40">
        <f t="shared" si="201"/>
        <v>275730032.34067786</v>
      </c>
      <c r="T2103" s="52">
        <v>0</v>
      </c>
      <c r="U2103" s="64">
        <f t="shared" si="202"/>
        <v>275730032.34067786</v>
      </c>
      <c r="V2103" s="47">
        <v>0</v>
      </c>
      <c r="W2103" s="29">
        <v>0</v>
      </c>
      <c r="X2103" s="36">
        <v>262103578.97999999</v>
      </c>
      <c r="Y2103" s="41">
        <f t="shared" si="203"/>
        <v>262103578.97999999</v>
      </c>
      <c r="Z2103" s="42">
        <f t="shared" si="204"/>
        <v>13626453.360677868</v>
      </c>
    </row>
    <row r="2104" spans="1:26" x14ac:dyDescent="0.25">
      <c r="A2104" s="7" t="s">
        <v>2374</v>
      </c>
      <c r="B2104" s="56" t="s">
        <v>415</v>
      </c>
      <c r="C2104" s="6" t="s">
        <v>414</v>
      </c>
      <c r="D2104" s="6" t="s">
        <v>583</v>
      </c>
      <c r="E2104" s="8" t="s">
        <v>584</v>
      </c>
      <c r="F2104" s="5">
        <v>701765508.37356734</v>
      </c>
      <c r="G2104" s="2">
        <v>0</v>
      </c>
      <c r="H2104" s="2">
        <v>28082764.759999961</v>
      </c>
      <c r="I2104" s="2">
        <v>0</v>
      </c>
      <c r="J2104" s="2">
        <v>0</v>
      </c>
      <c r="K2104" s="2">
        <v>0</v>
      </c>
      <c r="L2104" s="2">
        <v>0</v>
      </c>
      <c r="M2104" s="24">
        <f t="shared" si="200"/>
        <v>729848273.13356733</v>
      </c>
      <c r="N2104" s="18">
        <f t="shared" si="206"/>
        <v>0</v>
      </c>
      <c r="O2104" s="17">
        <f t="shared" si="205"/>
        <v>28082764.759999961</v>
      </c>
      <c r="P2104" s="17">
        <v>0</v>
      </c>
      <c r="Q2104" s="17">
        <v>0</v>
      </c>
      <c r="R2104" s="35">
        <v>494093812.83571196</v>
      </c>
      <c r="S2104" s="40">
        <f t="shared" si="201"/>
        <v>522176577.59571195</v>
      </c>
      <c r="T2104" s="52">
        <v>0</v>
      </c>
      <c r="U2104" s="64">
        <f t="shared" si="202"/>
        <v>522176577.59571195</v>
      </c>
      <c r="V2104" s="47">
        <v>0</v>
      </c>
      <c r="W2104" s="29">
        <v>0</v>
      </c>
      <c r="X2104" s="36">
        <v>496652379.60000002</v>
      </c>
      <c r="Y2104" s="41">
        <f t="shared" si="203"/>
        <v>496652379.60000002</v>
      </c>
      <c r="Z2104" s="42">
        <f t="shared" si="204"/>
        <v>25524197.995711923</v>
      </c>
    </row>
    <row r="2105" spans="1:26" x14ac:dyDescent="0.25">
      <c r="A2105" s="7" t="s">
        <v>2374</v>
      </c>
      <c r="B2105" s="56" t="s">
        <v>415</v>
      </c>
      <c r="C2105" s="6" t="s">
        <v>414</v>
      </c>
      <c r="D2105" s="6" t="s">
        <v>587</v>
      </c>
      <c r="E2105" s="8" t="s">
        <v>588</v>
      </c>
      <c r="F2105" s="5">
        <v>642030152.09308791</v>
      </c>
      <c r="G2105" s="2">
        <v>0</v>
      </c>
      <c r="H2105" s="2">
        <v>25196958.340000004</v>
      </c>
      <c r="I2105" s="2">
        <v>0</v>
      </c>
      <c r="J2105" s="2">
        <v>0</v>
      </c>
      <c r="K2105" s="2">
        <v>0</v>
      </c>
      <c r="L2105" s="2">
        <v>0</v>
      </c>
      <c r="M2105" s="24">
        <f t="shared" si="200"/>
        <v>667227110.43308794</v>
      </c>
      <c r="N2105" s="18">
        <f t="shared" si="206"/>
        <v>0</v>
      </c>
      <c r="O2105" s="17">
        <f t="shared" si="205"/>
        <v>25196958.340000004</v>
      </c>
      <c r="P2105" s="17">
        <v>0</v>
      </c>
      <c r="Q2105" s="17">
        <v>0</v>
      </c>
      <c r="R2105" s="35">
        <v>450229158.47620183</v>
      </c>
      <c r="S2105" s="40">
        <f t="shared" si="201"/>
        <v>475426116.81620181</v>
      </c>
      <c r="T2105" s="52">
        <v>0</v>
      </c>
      <c r="U2105" s="64">
        <f t="shared" si="202"/>
        <v>475426116.81620181</v>
      </c>
      <c r="V2105" s="47">
        <v>0</v>
      </c>
      <c r="W2105" s="29">
        <v>0</v>
      </c>
      <c r="X2105" s="36">
        <v>451964303.64999998</v>
      </c>
      <c r="Y2105" s="41">
        <f t="shared" si="203"/>
        <v>451964303.64999998</v>
      </c>
      <c r="Z2105" s="42">
        <f t="shared" si="204"/>
        <v>23461813.16620183</v>
      </c>
    </row>
    <row r="2106" spans="1:26" x14ac:dyDescent="0.25">
      <c r="A2106" s="7" t="s">
        <v>2374</v>
      </c>
      <c r="B2106" s="56" t="s">
        <v>415</v>
      </c>
      <c r="C2106" s="6" t="s">
        <v>414</v>
      </c>
      <c r="D2106" s="6" t="s">
        <v>593</v>
      </c>
      <c r="E2106" s="8" t="s">
        <v>594</v>
      </c>
      <c r="F2106" s="5">
        <v>599147872.19502163</v>
      </c>
      <c r="G2106" s="2">
        <v>0</v>
      </c>
      <c r="H2106" s="2">
        <v>23814308.139999926</v>
      </c>
      <c r="I2106" s="2">
        <v>0</v>
      </c>
      <c r="J2106" s="2">
        <v>0</v>
      </c>
      <c r="K2106" s="2">
        <v>0</v>
      </c>
      <c r="L2106" s="2">
        <v>0</v>
      </c>
      <c r="M2106" s="24">
        <f t="shared" si="200"/>
        <v>622962180.3350215</v>
      </c>
      <c r="N2106" s="18">
        <f t="shared" si="206"/>
        <v>0</v>
      </c>
      <c r="O2106" s="17">
        <f t="shared" si="205"/>
        <v>23814308.139999926</v>
      </c>
      <c r="P2106" s="17">
        <v>0</v>
      </c>
      <c r="Q2106" s="17">
        <v>0</v>
      </c>
      <c r="R2106" s="35">
        <v>421231908.77654153</v>
      </c>
      <c r="S2106" s="40">
        <f t="shared" si="201"/>
        <v>445046216.91654146</v>
      </c>
      <c r="T2106" s="52">
        <v>0</v>
      </c>
      <c r="U2106" s="64">
        <f t="shared" si="202"/>
        <v>445046216.91654146</v>
      </c>
      <c r="V2106" s="47">
        <v>0</v>
      </c>
      <c r="W2106" s="29">
        <v>0</v>
      </c>
      <c r="X2106" s="36">
        <v>423213497.07999998</v>
      </c>
      <c r="Y2106" s="41">
        <f t="shared" si="203"/>
        <v>423213497.07999998</v>
      </c>
      <c r="Z2106" s="42">
        <f t="shared" si="204"/>
        <v>21832719.836541474</v>
      </c>
    </row>
    <row r="2107" spans="1:26" x14ac:dyDescent="0.25">
      <c r="A2107" s="7" t="s">
        <v>2374</v>
      </c>
      <c r="B2107" s="56" t="s">
        <v>415</v>
      </c>
      <c r="C2107" s="6" t="s">
        <v>414</v>
      </c>
      <c r="D2107" s="6" t="s">
        <v>595</v>
      </c>
      <c r="E2107" s="8" t="s">
        <v>596</v>
      </c>
      <c r="F2107" s="5">
        <v>962893443.32189965</v>
      </c>
      <c r="G2107" s="2">
        <v>0</v>
      </c>
      <c r="H2107" s="2">
        <v>37723777.079999924</v>
      </c>
      <c r="I2107" s="2">
        <v>0</v>
      </c>
      <c r="J2107" s="2">
        <v>0</v>
      </c>
      <c r="K2107" s="2">
        <v>0</v>
      </c>
      <c r="L2107" s="2">
        <v>0</v>
      </c>
      <c r="M2107" s="24">
        <f t="shared" si="200"/>
        <v>1000617220.4018996</v>
      </c>
      <c r="N2107" s="18">
        <f t="shared" si="206"/>
        <v>0</v>
      </c>
      <c r="O2107" s="17">
        <f t="shared" si="205"/>
        <v>37723777.079999924</v>
      </c>
      <c r="P2107" s="17">
        <v>0</v>
      </c>
      <c r="Q2107" s="17">
        <v>0</v>
      </c>
      <c r="R2107" s="35">
        <v>674997221.14017236</v>
      </c>
      <c r="S2107" s="40">
        <f t="shared" si="201"/>
        <v>712720998.22017229</v>
      </c>
      <c r="T2107" s="52">
        <v>0</v>
      </c>
      <c r="U2107" s="64">
        <f t="shared" si="202"/>
        <v>712720998.22017229</v>
      </c>
      <c r="V2107" s="47">
        <v>0</v>
      </c>
      <c r="W2107" s="29">
        <v>0</v>
      </c>
      <c r="X2107" s="36">
        <v>677518693.82000005</v>
      </c>
      <c r="Y2107" s="41">
        <f t="shared" si="203"/>
        <v>677518693.82000005</v>
      </c>
      <c r="Z2107" s="42">
        <f t="shared" si="204"/>
        <v>35202304.400172234</v>
      </c>
    </row>
    <row r="2108" spans="1:26" x14ac:dyDescent="0.25">
      <c r="A2108" s="7" t="s">
        <v>2374</v>
      </c>
      <c r="B2108" s="56" t="s">
        <v>415</v>
      </c>
      <c r="C2108" s="6" t="s">
        <v>414</v>
      </c>
      <c r="D2108" s="6" t="s">
        <v>609</v>
      </c>
      <c r="E2108" s="8" t="s">
        <v>610</v>
      </c>
      <c r="F2108" s="5">
        <v>814323241.76878774</v>
      </c>
      <c r="G2108" s="2">
        <v>0</v>
      </c>
      <c r="H2108" s="2">
        <v>32123831.019999981</v>
      </c>
      <c r="I2108" s="2">
        <v>0</v>
      </c>
      <c r="J2108" s="2">
        <v>0</v>
      </c>
      <c r="K2108" s="2">
        <v>0</v>
      </c>
      <c r="L2108" s="2">
        <v>0</v>
      </c>
      <c r="M2108" s="24">
        <f t="shared" si="200"/>
        <v>846447072.78878772</v>
      </c>
      <c r="N2108" s="18">
        <f t="shared" si="206"/>
        <v>0</v>
      </c>
      <c r="O2108" s="17">
        <f t="shared" si="205"/>
        <v>32123831.019999981</v>
      </c>
      <c r="P2108" s="17">
        <v>0</v>
      </c>
      <c r="Q2108" s="17">
        <v>0</v>
      </c>
      <c r="R2108" s="35">
        <v>571618190.32100892</v>
      </c>
      <c r="S2108" s="40">
        <f t="shared" si="201"/>
        <v>603742021.3410089</v>
      </c>
      <c r="T2108" s="52">
        <v>0</v>
      </c>
      <c r="U2108" s="64">
        <f t="shared" si="202"/>
        <v>603742021.3410089</v>
      </c>
      <c r="V2108" s="47">
        <v>0</v>
      </c>
      <c r="W2108" s="29">
        <v>0</v>
      </c>
      <c r="X2108" s="36">
        <v>574013222.96000004</v>
      </c>
      <c r="Y2108" s="41">
        <f t="shared" si="203"/>
        <v>574013222.96000004</v>
      </c>
      <c r="Z2108" s="42">
        <f t="shared" si="204"/>
        <v>29728798.381008863</v>
      </c>
    </row>
    <row r="2109" spans="1:26" x14ac:dyDescent="0.25">
      <c r="A2109" s="7" t="s">
        <v>2374</v>
      </c>
      <c r="B2109" s="56" t="s">
        <v>415</v>
      </c>
      <c r="C2109" s="6" t="s">
        <v>414</v>
      </c>
      <c r="D2109" s="6" t="s">
        <v>629</v>
      </c>
      <c r="E2109" s="8" t="s">
        <v>630</v>
      </c>
      <c r="F2109" s="5">
        <v>576094914.01926112</v>
      </c>
      <c r="G2109" s="2">
        <v>0</v>
      </c>
      <c r="H2109" s="2">
        <v>22896613.139999956</v>
      </c>
      <c r="I2109" s="2">
        <v>0</v>
      </c>
      <c r="J2109" s="2">
        <v>0</v>
      </c>
      <c r="K2109" s="2">
        <v>0</v>
      </c>
      <c r="L2109" s="2">
        <v>0</v>
      </c>
      <c r="M2109" s="24">
        <f t="shared" si="200"/>
        <v>598991527.15926111</v>
      </c>
      <c r="N2109" s="18">
        <f t="shared" si="206"/>
        <v>0</v>
      </c>
      <c r="O2109" s="17">
        <f t="shared" si="205"/>
        <v>22896613.139999956</v>
      </c>
      <c r="P2109" s="17">
        <v>0</v>
      </c>
      <c r="Q2109" s="17">
        <v>0</v>
      </c>
      <c r="R2109" s="35">
        <v>404976722.97178924</v>
      </c>
      <c r="S2109" s="40">
        <f t="shared" si="201"/>
        <v>427873336.11178923</v>
      </c>
      <c r="T2109" s="52">
        <v>0</v>
      </c>
      <c r="U2109" s="64">
        <f t="shared" si="202"/>
        <v>427873336.11178923</v>
      </c>
      <c r="V2109" s="47">
        <v>0</v>
      </c>
      <c r="W2109" s="29">
        <v>0</v>
      </c>
      <c r="X2109" s="36">
        <v>406876843.08999997</v>
      </c>
      <c r="Y2109" s="41">
        <f t="shared" si="203"/>
        <v>406876843.08999997</v>
      </c>
      <c r="Z2109" s="42">
        <f t="shared" si="204"/>
        <v>20996493.021789253</v>
      </c>
    </row>
    <row r="2110" spans="1:26" x14ac:dyDescent="0.25">
      <c r="A2110" s="7" t="s">
        <v>2374</v>
      </c>
      <c r="B2110" s="56" t="s">
        <v>415</v>
      </c>
      <c r="C2110" s="6" t="s">
        <v>414</v>
      </c>
      <c r="D2110" s="6" t="s">
        <v>633</v>
      </c>
      <c r="E2110" s="8" t="s">
        <v>634</v>
      </c>
      <c r="F2110" s="5">
        <v>971353053.55242336</v>
      </c>
      <c r="G2110" s="2">
        <v>0</v>
      </c>
      <c r="H2110" s="2">
        <v>37747590.789999902</v>
      </c>
      <c r="I2110" s="2">
        <v>0</v>
      </c>
      <c r="J2110" s="2">
        <v>0</v>
      </c>
      <c r="K2110" s="2">
        <v>0</v>
      </c>
      <c r="L2110" s="2">
        <v>0</v>
      </c>
      <c r="M2110" s="24">
        <f t="shared" si="200"/>
        <v>1009100644.3424232</v>
      </c>
      <c r="N2110" s="18">
        <f t="shared" si="206"/>
        <v>0</v>
      </c>
      <c r="O2110" s="17">
        <f t="shared" si="205"/>
        <v>37747590.789999902</v>
      </c>
      <c r="P2110" s="17">
        <v>0</v>
      </c>
      <c r="Q2110" s="17">
        <v>0</v>
      </c>
      <c r="R2110" s="35">
        <v>679808830.87319016</v>
      </c>
      <c r="S2110" s="40">
        <f t="shared" si="201"/>
        <v>717556421.66319013</v>
      </c>
      <c r="T2110" s="52">
        <v>0</v>
      </c>
      <c r="U2110" s="64">
        <f t="shared" si="202"/>
        <v>717556421.66319013</v>
      </c>
      <c r="V2110" s="47">
        <v>0</v>
      </c>
      <c r="W2110" s="29">
        <v>0</v>
      </c>
      <c r="X2110" s="36">
        <v>681978946.75999999</v>
      </c>
      <c r="Y2110" s="41">
        <f t="shared" si="203"/>
        <v>681978946.75999999</v>
      </c>
      <c r="Z2110" s="42">
        <f t="shared" si="204"/>
        <v>35577474.903190136</v>
      </c>
    </row>
    <row r="2111" spans="1:26" x14ac:dyDescent="0.25">
      <c r="A2111" s="7" t="s">
        <v>2374</v>
      </c>
      <c r="B2111" s="56" t="s">
        <v>415</v>
      </c>
      <c r="C2111" s="6" t="s">
        <v>414</v>
      </c>
      <c r="D2111" s="6" t="s">
        <v>643</v>
      </c>
      <c r="E2111" s="8" t="s">
        <v>644</v>
      </c>
      <c r="F2111" s="5">
        <v>551446308.42887151</v>
      </c>
      <c r="G2111" s="2">
        <v>0</v>
      </c>
      <c r="H2111" s="2">
        <v>21610215.720000029</v>
      </c>
      <c r="I2111" s="2">
        <v>0</v>
      </c>
      <c r="J2111" s="2">
        <v>0</v>
      </c>
      <c r="K2111" s="2">
        <v>0</v>
      </c>
      <c r="L2111" s="2">
        <v>0</v>
      </c>
      <c r="M2111" s="24">
        <f t="shared" si="200"/>
        <v>573056524.14887154</v>
      </c>
      <c r="N2111" s="18">
        <f t="shared" si="206"/>
        <v>0</v>
      </c>
      <c r="O2111" s="17">
        <f t="shared" si="205"/>
        <v>21610215.720000029</v>
      </c>
      <c r="P2111" s="17">
        <v>0</v>
      </c>
      <c r="Q2111" s="17">
        <v>0</v>
      </c>
      <c r="R2111" s="35">
        <v>386590559.54604369</v>
      </c>
      <c r="S2111" s="40">
        <f t="shared" si="201"/>
        <v>408200775.26604372</v>
      </c>
      <c r="T2111" s="52">
        <v>0</v>
      </c>
      <c r="U2111" s="64">
        <f t="shared" si="202"/>
        <v>408200775.26604372</v>
      </c>
      <c r="V2111" s="47">
        <v>0</v>
      </c>
      <c r="W2111" s="29">
        <v>0</v>
      </c>
      <c r="X2111" s="36">
        <v>388041713.06999999</v>
      </c>
      <c r="Y2111" s="41">
        <f t="shared" si="203"/>
        <v>388041713.06999999</v>
      </c>
      <c r="Z2111" s="42">
        <f t="shared" si="204"/>
        <v>20159062.19604373</v>
      </c>
    </row>
    <row r="2112" spans="1:26" x14ac:dyDescent="0.25">
      <c r="A2112" s="7" t="s">
        <v>2374</v>
      </c>
      <c r="B2112" s="56" t="s">
        <v>415</v>
      </c>
      <c r="C2112" s="6" t="s">
        <v>414</v>
      </c>
      <c r="D2112" s="6" t="s">
        <v>647</v>
      </c>
      <c r="E2112" s="8" t="s">
        <v>648</v>
      </c>
      <c r="F2112" s="5">
        <v>328272293.44191545</v>
      </c>
      <c r="G2112" s="2">
        <v>0</v>
      </c>
      <c r="H2112" s="2">
        <v>12734849.700000018</v>
      </c>
      <c r="I2112" s="2">
        <v>0</v>
      </c>
      <c r="J2112" s="2">
        <v>0</v>
      </c>
      <c r="K2112" s="2">
        <v>0</v>
      </c>
      <c r="L2112" s="2">
        <v>0</v>
      </c>
      <c r="M2112" s="24">
        <f t="shared" si="200"/>
        <v>341007143.14191544</v>
      </c>
      <c r="N2112" s="18">
        <f t="shared" si="206"/>
        <v>0</v>
      </c>
      <c r="O2112" s="17">
        <f t="shared" si="205"/>
        <v>12734849.700000018</v>
      </c>
      <c r="P2112" s="17">
        <v>0</v>
      </c>
      <c r="Q2112" s="17">
        <v>0</v>
      </c>
      <c r="R2112" s="35">
        <v>229658184.67973861</v>
      </c>
      <c r="S2112" s="40">
        <f t="shared" si="201"/>
        <v>242393034.37973863</v>
      </c>
      <c r="T2112" s="52">
        <v>0</v>
      </c>
      <c r="U2112" s="64">
        <f t="shared" si="202"/>
        <v>242393034.37973863</v>
      </c>
      <c r="V2112" s="47">
        <v>0</v>
      </c>
      <c r="W2112" s="29">
        <v>0</v>
      </c>
      <c r="X2112" s="36">
        <v>230365213.53999999</v>
      </c>
      <c r="Y2112" s="41">
        <f t="shared" si="203"/>
        <v>230365213.53999999</v>
      </c>
      <c r="Z2112" s="42">
        <f t="shared" si="204"/>
        <v>12027820.839738637</v>
      </c>
    </row>
    <row r="2113" spans="1:26" x14ac:dyDescent="0.25">
      <c r="A2113" s="7" t="s">
        <v>2374</v>
      </c>
      <c r="B2113" s="56" t="s">
        <v>415</v>
      </c>
      <c r="C2113" s="6" t="s">
        <v>414</v>
      </c>
      <c r="D2113" s="6" t="s">
        <v>649</v>
      </c>
      <c r="E2113" s="8" t="s">
        <v>650</v>
      </c>
      <c r="F2113" s="5">
        <v>773041769.77128863</v>
      </c>
      <c r="G2113" s="2">
        <v>0</v>
      </c>
      <c r="H2113" s="2">
        <v>30910310.620000005</v>
      </c>
      <c r="I2113" s="2">
        <v>0</v>
      </c>
      <c r="J2113" s="2">
        <v>0</v>
      </c>
      <c r="K2113" s="2">
        <v>0</v>
      </c>
      <c r="L2113" s="2">
        <v>0</v>
      </c>
      <c r="M2113" s="24">
        <f t="shared" si="200"/>
        <v>803952080.39128864</v>
      </c>
      <c r="N2113" s="18">
        <f t="shared" si="206"/>
        <v>0</v>
      </c>
      <c r="O2113" s="17">
        <f t="shared" si="205"/>
        <v>30910310.620000005</v>
      </c>
      <c r="P2113" s="17">
        <v>0</v>
      </c>
      <c r="Q2113" s="17">
        <v>0</v>
      </c>
      <c r="R2113" s="35">
        <v>544117852.23112631</v>
      </c>
      <c r="S2113" s="40">
        <f t="shared" si="201"/>
        <v>575028162.85112631</v>
      </c>
      <c r="T2113" s="52">
        <v>0</v>
      </c>
      <c r="U2113" s="64">
        <f t="shared" si="202"/>
        <v>575028162.85112631</v>
      </c>
      <c r="V2113" s="47">
        <v>0</v>
      </c>
      <c r="W2113" s="29">
        <v>0</v>
      </c>
      <c r="X2113" s="36">
        <v>546891783.53999996</v>
      </c>
      <c r="Y2113" s="41">
        <f t="shared" si="203"/>
        <v>546891783.53999996</v>
      </c>
      <c r="Z2113" s="42">
        <f t="shared" si="204"/>
        <v>28136379.311126351</v>
      </c>
    </row>
    <row r="2114" spans="1:26" x14ac:dyDescent="0.25">
      <c r="A2114" s="7" t="s">
        <v>2374</v>
      </c>
      <c r="B2114" s="56" t="s">
        <v>415</v>
      </c>
      <c r="C2114" s="6" t="s">
        <v>414</v>
      </c>
      <c r="D2114" s="6" t="s">
        <v>651</v>
      </c>
      <c r="E2114" s="8" t="s">
        <v>652</v>
      </c>
      <c r="F2114" s="5">
        <v>1024122409.9172689</v>
      </c>
      <c r="G2114" s="2">
        <v>0</v>
      </c>
      <c r="H2114" s="2">
        <v>39910560.040000081</v>
      </c>
      <c r="I2114" s="2">
        <v>0</v>
      </c>
      <c r="J2114" s="2">
        <v>0</v>
      </c>
      <c r="K2114" s="2">
        <v>0</v>
      </c>
      <c r="L2114" s="2">
        <v>0</v>
      </c>
      <c r="M2114" s="24">
        <f t="shared" si="200"/>
        <v>1064032969.957269</v>
      </c>
      <c r="N2114" s="18">
        <f t="shared" si="206"/>
        <v>0</v>
      </c>
      <c r="O2114" s="17">
        <f t="shared" si="205"/>
        <v>39910560.040000081</v>
      </c>
      <c r="P2114" s="17">
        <v>0</v>
      </c>
      <c r="Q2114" s="17">
        <v>0</v>
      </c>
      <c r="R2114" s="35">
        <v>717146659.4006511</v>
      </c>
      <c r="S2114" s="40">
        <f t="shared" si="201"/>
        <v>757057219.44065118</v>
      </c>
      <c r="T2114" s="52">
        <v>0</v>
      </c>
      <c r="U2114" s="64">
        <f t="shared" si="202"/>
        <v>757057219.44065118</v>
      </c>
      <c r="V2114" s="47">
        <v>0</v>
      </c>
      <c r="W2114" s="29">
        <v>0</v>
      </c>
      <c r="X2114" s="36">
        <v>719570834.09000003</v>
      </c>
      <c r="Y2114" s="41">
        <f t="shared" si="203"/>
        <v>719570834.09000003</v>
      </c>
      <c r="Z2114" s="42">
        <f t="shared" si="204"/>
        <v>37486385.350651145</v>
      </c>
    </row>
    <row r="2115" spans="1:26" x14ac:dyDescent="0.25">
      <c r="A2115" s="7" t="s">
        <v>2374</v>
      </c>
      <c r="B2115" s="56" t="s">
        <v>415</v>
      </c>
      <c r="C2115" s="6" t="s">
        <v>414</v>
      </c>
      <c r="D2115" s="6" t="s">
        <v>657</v>
      </c>
      <c r="E2115" s="8" t="s">
        <v>658</v>
      </c>
      <c r="F2115" s="5">
        <v>1286086094.8907988</v>
      </c>
      <c r="G2115" s="2">
        <v>0</v>
      </c>
      <c r="H2115" s="2">
        <v>50126115.290000021</v>
      </c>
      <c r="I2115" s="2">
        <v>0</v>
      </c>
      <c r="J2115" s="2">
        <v>0</v>
      </c>
      <c r="K2115" s="2">
        <v>0</v>
      </c>
      <c r="L2115" s="2">
        <v>0</v>
      </c>
      <c r="M2115" s="24">
        <f t="shared" si="200"/>
        <v>1336212210.1807988</v>
      </c>
      <c r="N2115" s="18">
        <f t="shared" si="206"/>
        <v>0</v>
      </c>
      <c r="O2115" s="17">
        <f t="shared" si="205"/>
        <v>50126115.290000021</v>
      </c>
      <c r="P2115" s="17">
        <v>0</v>
      </c>
      <c r="Q2115" s="17">
        <v>0</v>
      </c>
      <c r="R2115" s="35">
        <v>900636903.13435066</v>
      </c>
      <c r="S2115" s="40">
        <f t="shared" si="201"/>
        <v>950763018.42435074</v>
      </c>
      <c r="T2115" s="52">
        <v>0</v>
      </c>
      <c r="U2115" s="64">
        <f t="shared" si="202"/>
        <v>950763018.42435074</v>
      </c>
      <c r="V2115" s="47">
        <v>0</v>
      </c>
      <c r="W2115" s="29">
        <v>0</v>
      </c>
      <c r="X2115" s="36">
        <v>903692668.40999997</v>
      </c>
      <c r="Y2115" s="41">
        <f t="shared" si="203"/>
        <v>903692668.40999997</v>
      </c>
      <c r="Z2115" s="42">
        <f t="shared" si="204"/>
        <v>47070350.014350772</v>
      </c>
    </row>
    <row r="2116" spans="1:26" x14ac:dyDescent="0.25">
      <c r="A2116" s="7" t="s">
        <v>2374</v>
      </c>
      <c r="B2116" s="56" t="s">
        <v>664</v>
      </c>
      <c r="C2116" s="6" t="s">
        <v>663</v>
      </c>
      <c r="D2116" s="6" t="s">
        <v>668</v>
      </c>
      <c r="E2116" s="8" t="s">
        <v>669</v>
      </c>
      <c r="F2116" s="5">
        <v>1456833897.5948896</v>
      </c>
      <c r="G2116" s="2">
        <v>0</v>
      </c>
      <c r="H2116" s="2">
        <v>57594726.789999843</v>
      </c>
      <c r="I2116" s="2">
        <v>0</v>
      </c>
      <c r="J2116" s="2">
        <v>0</v>
      </c>
      <c r="K2116" s="2">
        <v>0</v>
      </c>
      <c r="L2116" s="2">
        <v>0</v>
      </c>
      <c r="M2116" s="24">
        <f t="shared" si="200"/>
        <v>1514428624.3848896</v>
      </c>
      <c r="N2116" s="18">
        <f t="shared" si="206"/>
        <v>0</v>
      </c>
      <c r="O2116" s="17">
        <f t="shared" si="205"/>
        <v>57594726.789999843</v>
      </c>
      <c r="P2116" s="17">
        <v>0</v>
      </c>
      <c r="Q2116" s="17">
        <v>0</v>
      </c>
      <c r="R2116" s="35">
        <v>1023121589.8484449</v>
      </c>
      <c r="S2116" s="40">
        <f t="shared" si="201"/>
        <v>1080716316.6384449</v>
      </c>
      <c r="T2116" s="52">
        <v>0</v>
      </c>
      <c r="U2116" s="64">
        <f t="shared" si="202"/>
        <v>1080716316.6384449</v>
      </c>
      <c r="V2116" s="47">
        <v>0</v>
      </c>
      <c r="W2116" s="29">
        <v>0</v>
      </c>
      <c r="X2116" s="36">
        <v>1027566597.39</v>
      </c>
      <c r="Y2116" s="41">
        <f t="shared" si="203"/>
        <v>1027566597.39</v>
      </c>
      <c r="Z2116" s="42">
        <f t="shared" si="204"/>
        <v>53149719.248444915</v>
      </c>
    </row>
    <row r="2117" spans="1:26" x14ac:dyDescent="0.25">
      <c r="A2117" s="7" t="s">
        <v>2374</v>
      </c>
      <c r="B2117" s="56" t="s">
        <v>664</v>
      </c>
      <c r="C2117" s="6" t="s">
        <v>663</v>
      </c>
      <c r="D2117" s="6" t="s">
        <v>670</v>
      </c>
      <c r="E2117" s="8" t="s">
        <v>671</v>
      </c>
      <c r="F2117" s="5">
        <v>1748507910.3840017</v>
      </c>
      <c r="G2117" s="2">
        <v>0</v>
      </c>
      <c r="H2117" s="2">
        <v>68754869.320000052</v>
      </c>
      <c r="I2117" s="2">
        <v>0</v>
      </c>
      <c r="J2117" s="2">
        <v>0</v>
      </c>
      <c r="K2117" s="2">
        <v>0</v>
      </c>
      <c r="L2117" s="2">
        <v>0</v>
      </c>
      <c r="M2117" s="24">
        <f t="shared" ref="M2117:M2180" si="207">+F2117+G2117+H2117+I2117+J2117+K2117+L2117</f>
        <v>1817262779.7040019</v>
      </c>
      <c r="N2117" s="18">
        <f t="shared" si="206"/>
        <v>0</v>
      </c>
      <c r="O2117" s="17">
        <f t="shared" si="205"/>
        <v>68754869.320000052</v>
      </c>
      <c r="P2117" s="17">
        <v>0</v>
      </c>
      <c r="Q2117" s="17">
        <v>0</v>
      </c>
      <c r="R2117" s="35">
        <v>1226622301.7959087</v>
      </c>
      <c r="S2117" s="40">
        <f t="shared" si="201"/>
        <v>1295377171.1159086</v>
      </c>
      <c r="T2117" s="52">
        <v>0</v>
      </c>
      <c r="U2117" s="64">
        <f t="shared" si="202"/>
        <v>1295377171.1159086</v>
      </c>
      <c r="V2117" s="47">
        <v>0</v>
      </c>
      <c r="W2117" s="29">
        <v>0</v>
      </c>
      <c r="X2117" s="36">
        <v>1231504393.4200001</v>
      </c>
      <c r="Y2117" s="41">
        <f t="shared" si="203"/>
        <v>1231504393.4200001</v>
      </c>
      <c r="Z2117" s="42">
        <f t="shared" si="204"/>
        <v>63872777.695908546</v>
      </c>
    </row>
    <row r="2118" spans="1:26" x14ac:dyDescent="0.25">
      <c r="A2118" s="7" t="s">
        <v>2374</v>
      </c>
      <c r="B2118" s="56" t="s">
        <v>664</v>
      </c>
      <c r="C2118" s="6" t="s">
        <v>663</v>
      </c>
      <c r="D2118" s="6" t="s">
        <v>672</v>
      </c>
      <c r="E2118" s="8" t="s">
        <v>673</v>
      </c>
      <c r="F2118" s="5">
        <v>933553903.12791407</v>
      </c>
      <c r="G2118" s="2">
        <v>0</v>
      </c>
      <c r="H2118" s="2">
        <v>36990939.379999995</v>
      </c>
      <c r="I2118" s="2">
        <v>0</v>
      </c>
      <c r="J2118" s="2">
        <v>0</v>
      </c>
      <c r="K2118" s="2">
        <v>0</v>
      </c>
      <c r="L2118" s="2">
        <v>0</v>
      </c>
      <c r="M2118" s="24">
        <f t="shared" si="207"/>
        <v>970544842.50791407</v>
      </c>
      <c r="N2118" s="18">
        <f t="shared" si="206"/>
        <v>0</v>
      </c>
      <c r="O2118" s="17">
        <f t="shared" si="205"/>
        <v>36990939.379999995</v>
      </c>
      <c r="P2118" s="17">
        <v>0</v>
      </c>
      <c r="Q2118" s="17">
        <v>0</v>
      </c>
      <c r="R2118" s="35">
        <v>655888390.68813515</v>
      </c>
      <c r="S2118" s="40">
        <f t="shared" ref="S2118:S2181" si="208">+N2118+O2118+P2118+Q2118+R2118</f>
        <v>692879330.06813514</v>
      </c>
      <c r="T2118" s="52">
        <v>0</v>
      </c>
      <c r="U2118" s="64">
        <f t="shared" ref="U2118:U2181" si="209">+S2118+T2118</f>
        <v>692879330.06813514</v>
      </c>
      <c r="V2118" s="47">
        <v>0</v>
      </c>
      <c r="W2118" s="29">
        <v>0</v>
      </c>
      <c r="X2118" s="36">
        <v>658829175.75</v>
      </c>
      <c r="Y2118" s="41">
        <f t="shared" ref="Y2118:Y2181" si="210">+V2118+W2118+X2118</f>
        <v>658829175.75</v>
      </c>
      <c r="Z2118" s="42">
        <f t="shared" ref="Z2118:Z2181" si="211">+S2118-Y2118+T2118</f>
        <v>34050154.318135142</v>
      </c>
    </row>
    <row r="2119" spans="1:26" x14ac:dyDescent="0.25">
      <c r="A2119" s="7" t="s">
        <v>2374</v>
      </c>
      <c r="B2119" s="56" t="s">
        <v>664</v>
      </c>
      <c r="C2119" s="6" t="s">
        <v>663</v>
      </c>
      <c r="D2119" s="6" t="s">
        <v>674</v>
      </c>
      <c r="E2119" s="8" t="s">
        <v>675</v>
      </c>
      <c r="F2119" s="5">
        <v>1041366846.6966705</v>
      </c>
      <c r="G2119" s="2">
        <v>249510058.29999971</v>
      </c>
      <c r="H2119" s="2">
        <v>58641939.850000024</v>
      </c>
      <c r="I2119" s="2">
        <v>0</v>
      </c>
      <c r="J2119" s="2">
        <v>0</v>
      </c>
      <c r="K2119" s="2">
        <v>0</v>
      </c>
      <c r="L2119" s="2">
        <v>0</v>
      </c>
      <c r="M2119" s="24">
        <f t="shared" si="207"/>
        <v>1349518844.8466702</v>
      </c>
      <c r="N2119" s="18">
        <f t="shared" si="206"/>
        <v>249510058.29999971</v>
      </c>
      <c r="O2119" s="17">
        <f t="shared" si="205"/>
        <v>58641939.850000024</v>
      </c>
      <c r="P2119" s="17">
        <v>0</v>
      </c>
      <c r="Q2119" s="17">
        <v>0</v>
      </c>
      <c r="R2119" s="35">
        <v>731283725.9440558</v>
      </c>
      <c r="S2119" s="40">
        <f t="shared" si="208"/>
        <v>1039435724.0940555</v>
      </c>
      <c r="T2119" s="52">
        <v>0</v>
      </c>
      <c r="U2119" s="64">
        <f t="shared" si="209"/>
        <v>1039435724.0940555</v>
      </c>
      <c r="V2119" s="47">
        <v>0</v>
      </c>
      <c r="W2119" s="29">
        <v>0</v>
      </c>
      <c r="X2119" s="36">
        <v>1001441485.83</v>
      </c>
      <c r="Y2119" s="41">
        <f t="shared" si="210"/>
        <v>1001441485.83</v>
      </c>
      <c r="Z2119" s="42">
        <f t="shared" si="211"/>
        <v>37994238.26405549</v>
      </c>
    </row>
    <row r="2120" spans="1:26" x14ac:dyDescent="0.25">
      <c r="A2120" s="7" t="s">
        <v>2374</v>
      </c>
      <c r="B2120" s="56" t="s">
        <v>664</v>
      </c>
      <c r="C2120" s="6" t="s">
        <v>663</v>
      </c>
      <c r="D2120" s="6" t="s">
        <v>676</v>
      </c>
      <c r="E2120" s="8" t="s">
        <v>677</v>
      </c>
      <c r="F2120" s="5">
        <v>2227351747.6893077</v>
      </c>
      <c r="G2120" s="2">
        <v>0</v>
      </c>
      <c r="H2120" s="2">
        <v>87605712.559999824</v>
      </c>
      <c r="I2120" s="2">
        <v>0</v>
      </c>
      <c r="J2120" s="2">
        <v>0</v>
      </c>
      <c r="K2120" s="2">
        <v>0</v>
      </c>
      <c r="L2120" s="2">
        <v>0</v>
      </c>
      <c r="M2120" s="24">
        <f t="shared" si="207"/>
        <v>2314957460.2493076</v>
      </c>
      <c r="N2120" s="18">
        <f t="shared" si="206"/>
        <v>0</v>
      </c>
      <c r="O2120" s="17">
        <f t="shared" si="205"/>
        <v>87605712.559999824</v>
      </c>
      <c r="P2120" s="17">
        <v>0</v>
      </c>
      <c r="Q2120" s="17">
        <v>0</v>
      </c>
      <c r="R2120" s="35">
        <v>1562631845.2361257</v>
      </c>
      <c r="S2120" s="40">
        <f t="shared" si="208"/>
        <v>1650237557.7961254</v>
      </c>
      <c r="T2120" s="52">
        <v>0</v>
      </c>
      <c r="U2120" s="64">
        <f t="shared" si="209"/>
        <v>1650237557.7961254</v>
      </c>
      <c r="V2120" s="47">
        <v>0</v>
      </c>
      <c r="W2120" s="29">
        <v>0</v>
      </c>
      <c r="X2120" s="36">
        <v>1568882220.04</v>
      </c>
      <c r="Y2120" s="41">
        <f t="shared" si="210"/>
        <v>1568882220.04</v>
      </c>
      <c r="Z2120" s="42">
        <f t="shared" si="211"/>
        <v>81355337.75612545</v>
      </c>
    </row>
    <row r="2121" spans="1:26" x14ac:dyDescent="0.25">
      <c r="A2121" s="7" t="s">
        <v>2374</v>
      </c>
      <c r="B2121" s="56" t="s">
        <v>664</v>
      </c>
      <c r="C2121" s="6" t="s">
        <v>663</v>
      </c>
      <c r="D2121" s="6" t="s">
        <v>678</v>
      </c>
      <c r="E2121" s="8" t="s">
        <v>679</v>
      </c>
      <c r="F2121" s="5">
        <v>1016650675.2496972</v>
      </c>
      <c r="G2121" s="2">
        <v>0</v>
      </c>
      <c r="H2121" s="2">
        <v>40382400.409999907</v>
      </c>
      <c r="I2121" s="2">
        <v>0</v>
      </c>
      <c r="J2121" s="2">
        <v>0</v>
      </c>
      <c r="K2121" s="2">
        <v>0</v>
      </c>
      <c r="L2121" s="2">
        <v>0</v>
      </c>
      <c r="M2121" s="24">
        <f t="shared" si="207"/>
        <v>1057033075.6596971</v>
      </c>
      <c r="N2121" s="18">
        <f t="shared" si="206"/>
        <v>0</v>
      </c>
      <c r="O2121" s="17">
        <f t="shared" si="205"/>
        <v>40382400.409999907</v>
      </c>
      <c r="P2121" s="17">
        <v>0</v>
      </c>
      <c r="Q2121" s="17">
        <v>0</v>
      </c>
      <c r="R2121" s="35">
        <v>714649477.90986097</v>
      </c>
      <c r="S2121" s="40">
        <f t="shared" si="208"/>
        <v>755031878.31986094</v>
      </c>
      <c r="T2121" s="52">
        <v>0</v>
      </c>
      <c r="U2121" s="64">
        <f t="shared" si="209"/>
        <v>755031878.31986094</v>
      </c>
      <c r="V2121" s="47">
        <v>0</v>
      </c>
      <c r="W2121" s="29">
        <v>0</v>
      </c>
      <c r="X2121" s="36">
        <v>717976315.32000005</v>
      </c>
      <c r="Y2121" s="41">
        <f t="shared" si="210"/>
        <v>717976315.32000005</v>
      </c>
      <c r="Z2121" s="42">
        <f t="shared" si="211"/>
        <v>37055562.999860883</v>
      </c>
    </row>
    <row r="2122" spans="1:26" x14ac:dyDescent="0.25">
      <c r="A2122" s="7" t="s">
        <v>2374</v>
      </c>
      <c r="B2122" s="56" t="s">
        <v>664</v>
      </c>
      <c r="C2122" s="6" t="s">
        <v>663</v>
      </c>
      <c r="D2122" s="6" t="s">
        <v>680</v>
      </c>
      <c r="E2122" s="8" t="s">
        <v>681</v>
      </c>
      <c r="F2122" s="5">
        <v>3204630456.49473</v>
      </c>
      <c r="G2122" s="2">
        <v>0</v>
      </c>
      <c r="H2122" s="2">
        <v>125004362.00999987</v>
      </c>
      <c r="I2122" s="2">
        <v>0</v>
      </c>
      <c r="J2122" s="2">
        <v>0</v>
      </c>
      <c r="K2122" s="2">
        <v>0</v>
      </c>
      <c r="L2122" s="2">
        <v>0</v>
      </c>
      <c r="M2122" s="24">
        <f t="shared" si="207"/>
        <v>3329634818.5047297</v>
      </c>
      <c r="N2122" s="18">
        <f t="shared" si="206"/>
        <v>0</v>
      </c>
      <c r="O2122" s="17">
        <f t="shared" si="205"/>
        <v>125004362.00999987</v>
      </c>
      <c r="P2122" s="17">
        <v>0</v>
      </c>
      <c r="Q2122" s="17">
        <v>0</v>
      </c>
      <c r="R2122" s="35">
        <v>2244526205.2955618</v>
      </c>
      <c r="S2122" s="40">
        <f t="shared" si="208"/>
        <v>2369530567.3055615</v>
      </c>
      <c r="T2122" s="52">
        <v>0</v>
      </c>
      <c r="U2122" s="64">
        <f t="shared" si="209"/>
        <v>2369530567.3055615</v>
      </c>
      <c r="V2122" s="47">
        <v>0</v>
      </c>
      <c r="W2122" s="29">
        <v>0</v>
      </c>
      <c r="X2122" s="36">
        <v>2252258188.1700001</v>
      </c>
      <c r="Y2122" s="41">
        <f t="shared" si="210"/>
        <v>2252258188.1700001</v>
      </c>
      <c r="Z2122" s="42">
        <f t="shared" si="211"/>
        <v>117272379.13556147</v>
      </c>
    </row>
    <row r="2123" spans="1:26" x14ac:dyDescent="0.25">
      <c r="A2123" s="7" t="s">
        <v>2374</v>
      </c>
      <c r="B2123" s="56" t="s">
        <v>664</v>
      </c>
      <c r="C2123" s="6" t="s">
        <v>663</v>
      </c>
      <c r="D2123" s="6" t="s">
        <v>682</v>
      </c>
      <c r="E2123" s="8" t="s">
        <v>683</v>
      </c>
      <c r="F2123" s="5">
        <v>660718092.38910794</v>
      </c>
      <c r="G2123" s="2">
        <v>0</v>
      </c>
      <c r="H2123" s="2">
        <v>26387720.879999936</v>
      </c>
      <c r="I2123" s="2">
        <v>0</v>
      </c>
      <c r="J2123" s="2">
        <v>0</v>
      </c>
      <c r="K2123" s="2">
        <v>0</v>
      </c>
      <c r="L2123" s="2">
        <v>0</v>
      </c>
      <c r="M2123" s="24">
        <f t="shared" si="207"/>
        <v>687105813.26910782</v>
      </c>
      <c r="N2123" s="18">
        <f t="shared" si="206"/>
        <v>0</v>
      </c>
      <c r="O2123" s="17">
        <f t="shared" si="205"/>
        <v>26387720.879999936</v>
      </c>
      <c r="P2123" s="17">
        <v>0</v>
      </c>
      <c r="Q2123" s="17">
        <v>0</v>
      </c>
      <c r="R2123" s="35">
        <v>464972007.60897309</v>
      </c>
      <c r="S2123" s="40">
        <f t="shared" si="208"/>
        <v>491359728.48897302</v>
      </c>
      <c r="T2123" s="52">
        <v>0</v>
      </c>
      <c r="U2123" s="64">
        <f t="shared" si="209"/>
        <v>491359728.48897302</v>
      </c>
      <c r="V2123" s="47">
        <v>0</v>
      </c>
      <c r="W2123" s="29">
        <v>0</v>
      </c>
      <c r="X2123" s="36">
        <v>467310061.17000002</v>
      </c>
      <c r="Y2123" s="41">
        <f t="shared" si="210"/>
        <v>467310061.17000002</v>
      </c>
      <c r="Z2123" s="42">
        <f t="shared" si="211"/>
        <v>24049667.318973005</v>
      </c>
    </row>
    <row r="2124" spans="1:26" x14ac:dyDescent="0.25">
      <c r="A2124" s="7" t="s">
        <v>2374</v>
      </c>
      <c r="B2124" s="56" t="s">
        <v>664</v>
      </c>
      <c r="C2124" s="6" t="s">
        <v>663</v>
      </c>
      <c r="D2124" s="6" t="s">
        <v>684</v>
      </c>
      <c r="E2124" s="8" t="s">
        <v>685</v>
      </c>
      <c r="F2124" s="5">
        <v>1631261073.6647723</v>
      </c>
      <c r="G2124" s="2">
        <v>0</v>
      </c>
      <c r="H2124" s="2">
        <v>64351196.23999989</v>
      </c>
      <c r="I2124" s="2">
        <v>0</v>
      </c>
      <c r="J2124" s="2">
        <v>0</v>
      </c>
      <c r="K2124" s="2">
        <v>0</v>
      </c>
      <c r="L2124" s="2">
        <v>0</v>
      </c>
      <c r="M2124" s="24">
        <f t="shared" si="207"/>
        <v>1695612269.9047723</v>
      </c>
      <c r="N2124" s="18">
        <f t="shared" si="206"/>
        <v>0</v>
      </c>
      <c r="O2124" s="17">
        <f t="shared" si="205"/>
        <v>64351196.23999989</v>
      </c>
      <c r="P2124" s="17">
        <v>0</v>
      </c>
      <c r="Q2124" s="17">
        <v>0</v>
      </c>
      <c r="R2124" s="35">
        <v>1145102948.797092</v>
      </c>
      <c r="S2124" s="40">
        <f t="shared" si="208"/>
        <v>1209454145.0370917</v>
      </c>
      <c r="T2124" s="52">
        <v>0</v>
      </c>
      <c r="U2124" s="64">
        <f t="shared" si="209"/>
        <v>1209454145.0370917</v>
      </c>
      <c r="V2124" s="47">
        <v>0</v>
      </c>
      <c r="W2124" s="29">
        <v>0</v>
      </c>
      <c r="X2124" s="36">
        <v>1149903727.4300001</v>
      </c>
      <c r="Y2124" s="41">
        <f t="shared" si="210"/>
        <v>1149903727.4300001</v>
      </c>
      <c r="Z2124" s="42">
        <f t="shared" si="211"/>
        <v>59550417.607091665</v>
      </c>
    </row>
    <row r="2125" spans="1:26" x14ac:dyDescent="0.25">
      <c r="A2125" s="7" t="s">
        <v>2374</v>
      </c>
      <c r="B2125" s="56" t="s">
        <v>664</v>
      </c>
      <c r="C2125" s="6" t="s">
        <v>663</v>
      </c>
      <c r="D2125" s="6" t="s">
        <v>688</v>
      </c>
      <c r="E2125" s="8" t="s">
        <v>689</v>
      </c>
      <c r="F2125" s="5">
        <v>1233486820.7454967</v>
      </c>
      <c r="G2125" s="2">
        <v>0</v>
      </c>
      <c r="H2125" s="2">
        <v>48310656.529999912</v>
      </c>
      <c r="I2125" s="2">
        <v>0</v>
      </c>
      <c r="J2125" s="2">
        <v>0</v>
      </c>
      <c r="K2125" s="2">
        <v>0</v>
      </c>
      <c r="L2125" s="2">
        <v>0</v>
      </c>
      <c r="M2125" s="24">
        <f t="shared" si="207"/>
        <v>1281797477.2754967</v>
      </c>
      <c r="N2125" s="18">
        <f t="shared" si="206"/>
        <v>0</v>
      </c>
      <c r="O2125" s="17">
        <f t="shared" si="205"/>
        <v>48310656.529999912</v>
      </c>
      <c r="P2125" s="17">
        <v>0</v>
      </c>
      <c r="Q2125" s="17">
        <v>0</v>
      </c>
      <c r="R2125" s="35">
        <v>864636177.00384772</v>
      </c>
      <c r="S2125" s="40">
        <f t="shared" si="208"/>
        <v>912946833.53384757</v>
      </c>
      <c r="T2125" s="52">
        <v>0</v>
      </c>
      <c r="U2125" s="64">
        <f t="shared" si="209"/>
        <v>912946833.53384757</v>
      </c>
      <c r="V2125" s="47">
        <v>0</v>
      </c>
      <c r="W2125" s="29">
        <v>0</v>
      </c>
      <c r="X2125" s="36">
        <v>867850258.91999996</v>
      </c>
      <c r="Y2125" s="41">
        <f t="shared" si="210"/>
        <v>867850258.91999996</v>
      </c>
      <c r="Z2125" s="42">
        <f t="shared" si="211"/>
        <v>45096574.613847613</v>
      </c>
    </row>
    <row r="2126" spans="1:26" x14ac:dyDescent="0.25">
      <c r="A2126" s="7" t="s">
        <v>2374</v>
      </c>
      <c r="B2126" s="56" t="s">
        <v>664</v>
      </c>
      <c r="C2126" s="6" t="s">
        <v>663</v>
      </c>
      <c r="D2126" s="6" t="s">
        <v>690</v>
      </c>
      <c r="E2126" s="8" t="s">
        <v>691</v>
      </c>
      <c r="F2126" s="5">
        <v>462404170.21529025</v>
      </c>
      <c r="G2126" s="2">
        <v>0</v>
      </c>
      <c r="H2126" s="2">
        <v>18150441.550000101</v>
      </c>
      <c r="I2126" s="2">
        <v>0</v>
      </c>
      <c r="J2126" s="2">
        <v>0</v>
      </c>
      <c r="K2126" s="2">
        <v>0</v>
      </c>
      <c r="L2126" s="2">
        <v>0</v>
      </c>
      <c r="M2126" s="24">
        <f t="shared" si="207"/>
        <v>480554611.76529038</v>
      </c>
      <c r="N2126" s="18">
        <f t="shared" si="206"/>
        <v>0</v>
      </c>
      <c r="O2126" s="17">
        <f t="shared" si="205"/>
        <v>18150441.550000101</v>
      </c>
      <c r="P2126" s="17">
        <v>0</v>
      </c>
      <c r="Q2126" s="17">
        <v>0</v>
      </c>
      <c r="R2126" s="35">
        <v>324303088.91416883</v>
      </c>
      <c r="S2126" s="40">
        <f t="shared" si="208"/>
        <v>342453530.46416891</v>
      </c>
      <c r="T2126" s="52">
        <v>0</v>
      </c>
      <c r="U2126" s="64">
        <f t="shared" si="209"/>
        <v>342453530.46416891</v>
      </c>
      <c r="V2126" s="47">
        <v>0</v>
      </c>
      <c r="W2126" s="29">
        <v>0</v>
      </c>
      <c r="X2126" s="36">
        <v>316009511.38999999</v>
      </c>
      <c r="Y2126" s="41">
        <f t="shared" si="210"/>
        <v>316009511.38999999</v>
      </c>
      <c r="Z2126" s="42">
        <f t="shared" si="211"/>
        <v>26444019.074168921</v>
      </c>
    </row>
    <row r="2127" spans="1:26" x14ac:dyDescent="0.25">
      <c r="A2127" s="7" t="s">
        <v>2374</v>
      </c>
      <c r="B2127" s="56" t="s">
        <v>664</v>
      </c>
      <c r="C2127" s="6" t="s">
        <v>663</v>
      </c>
      <c r="D2127" s="6" t="s">
        <v>692</v>
      </c>
      <c r="E2127" s="8" t="s">
        <v>693</v>
      </c>
      <c r="F2127" s="5">
        <v>1764484415.509335</v>
      </c>
      <c r="G2127" s="2">
        <v>0</v>
      </c>
      <c r="H2127" s="2">
        <v>68677248.040000081</v>
      </c>
      <c r="I2127" s="2">
        <v>0</v>
      </c>
      <c r="J2127" s="2">
        <v>0</v>
      </c>
      <c r="K2127" s="2">
        <v>0</v>
      </c>
      <c r="L2127" s="2">
        <v>0</v>
      </c>
      <c r="M2127" s="24">
        <f t="shared" si="207"/>
        <v>1833161663.549335</v>
      </c>
      <c r="N2127" s="18">
        <f t="shared" si="206"/>
        <v>0</v>
      </c>
      <c r="O2127" s="17">
        <f t="shared" si="205"/>
        <v>68677248.040000081</v>
      </c>
      <c r="P2127" s="17">
        <v>0</v>
      </c>
      <c r="Q2127" s="17">
        <v>0</v>
      </c>
      <c r="R2127" s="35">
        <v>1235306173.9237406</v>
      </c>
      <c r="S2127" s="40">
        <f t="shared" si="208"/>
        <v>1303983421.9637408</v>
      </c>
      <c r="T2127" s="52">
        <v>0</v>
      </c>
      <c r="U2127" s="64">
        <f t="shared" si="209"/>
        <v>1303983421.9637408</v>
      </c>
      <c r="V2127" s="47">
        <v>0</v>
      </c>
      <c r="W2127" s="29">
        <v>0</v>
      </c>
      <c r="X2127" s="36">
        <v>1239382648.1800001</v>
      </c>
      <c r="Y2127" s="41">
        <f t="shared" si="210"/>
        <v>1239382648.1800001</v>
      </c>
      <c r="Z2127" s="42">
        <f t="shared" si="211"/>
        <v>64600773.783740759</v>
      </c>
    </row>
    <row r="2128" spans="1:26" x14ac:dyDescent="0.25">
      <c r="A2128" s="7" t="s">
        <v>2374</v>
      </c>
      <c r="B2128" s="56" t="s">
        <v>664</v>
      </c>
      <c r="C2128" s="6" t="s">
        <v>663</v>
      </c>
      <c r="D2128" s="6" t="s">
        <v>696</v>
      </c>
      <c r="E2128" s="8" t="s">
        <v>697</v>
      </c>
      <c r="F2128" s="5">
        <v>1036144361.41892</v>
      </c>
      <c r="G2128" s="2">
        <v>0</v>
      </c>
      <c r="H2128" s="2">
        <v>41500670.369999826</v>
      </c>
      <c r="I2128" s="2">
        <v>0</v>
      </c>
      <c r="J2128" s="2">
        <v>0</v>
      </c>
      <c r="K2128" s="2">
        <v>0</v>
      </c>
      <c r="L2128" s="2">
        <v>0</v>
      </c>
      <c r="M2128" s="24">
        <f t="shared" si="207"/>
        <v>1077645031.7889199</v>
      </c>
      <c r="N2128" s="18">
        <f t="shared" si="206"/>
        <v>0</v>
      </c>
      <c r="O2128" s="17">
        <f t="shared" si="205"/>
        <v>41500670.369999826</v>
      </c>
      <c r="P2128" s="17">
        <v>0</v>
      </c>
      <c r="Q2128" s="17">
        <v>0</v>
      </c>
      <c r="R2128" s="35">
        <v>729578741.53898013</v>
      </c>
      <c r="S2128" s="40">
        <f t="shared" si="208"/>
        <v>771079411.90897989</v>
      </c>
      <c r="T2128" s="52">
        <v>0</v>
      </c>
      <c r="U2128" s="64">
        <f t="shared" si="209"/>
        <v>771079411.90897989</v>
      </c>
      <c r="V2128" s="47">
        <v>0</v>
      </c>
      <c r="W2128" s="29">
        <v>0</v>
      </c>
      <c r="X2128" s="36">
        <v>733381796.99000001</v>
      </c>
      <c r="Y2128" s="41">
        <f t="shared" si="210"/>
        <v>733381796.99000001</v>
      </c>
      <c r="Z2128" s="42">
        <f t="shared" si="211"/>
        <v>37697614.918979883</v>
      </c>
    </row>
    <row r="2129" spans="1:26" x14ac:dyDescent="0.25">
      <c r="A2129" s="7" t="s">
        <v>2374</v>
      </c>
      <c r="B2129" s="56" t="s">
        <v>664</v>
      </c>
      <c r="C2129" s="6" t="s">
        <v>663</v>
      </c>
      <c r="D2129" s="6" t="s">
        <v>698</v>
      </c>
      <c r="E2129" s="8" t="s">
        <v>699</v>
      </c>
      <c r="F2129" s="5">
        <v>1342803633.3688946</v>
      </c>
      <c r="G2129" s="2">
        <v>0</v>
      </c>
      <c r="H2129" s="2">
        <v>52723996.759999812</v>
      </c>
      <c r="I2129" s="2">
        <v>0</v>
      </c>
      <c r="J2129" s="2">
        <v>0</v>
      </c>
      <c r="K2129" s="2">
        <v>0</v>
      </c>
      <c r="L2129" s="2">
        <v>0</v>
      </c>
      <c r="M2129" s="24">
        <f t="shared" si="207"/>
        <v>1395527630.1288943</v>
      </c>
      <c r="N2129" s="18">
        <f t="shared" si="206"/>
        <v>0</v>
      </c>
      <c r="O2129" s="17">
        <f t="shared" si="205"/>
        <v>52723996.759999812</v>
      </c>
      <c r="P2129" s="17">
        <v>0</v>
      </c>
      <c r="Q2129" s="17">
        <v>0</v>
      </c>
      <c r="R2129" s="35">
        <v>941748935.57838356</v>
      </c>
      <c r="S2129" s="40">
        <f t="shared" si="208"/>
        <v>994472932.33838344</v>
      </c>
      <c r="T2129" s="52">
        <v>0</v>
      </c>
      <c r="U2129" s="64">
        <f t="shared" si="209"/>
        <v>994472932.33838344</v>
      </c>
      <c r="V2129" s="47">
        <v>0</v>
      </c>
      <c r="W2129" s="29">
        <v>0</v>
      </c>
      <c r="X2129" s="36">
        <v>945409786.54999995</v>
      </c>
      <c r="Y2129" s="41">
        <f t="shared" si="210"/>
        <v>945409786.54999995</v>
      </c>
      <c r="Z2129" s="42">
        <f t="shared" si="211"/>
        <v>49063145.788383484</v>
      </c>
    </row>
    <row r="2130" spans="1:26" x14ac:dyDescent="0.25">
      <c r="A2130" s="7" t="s">
        <v>2374</v>
      </c>
      <c r="B2130" s="56" t="s">
        <v>664</v>
      </c>
      <c r="C2130" s="6" t="s">
        <v>663</v>
      </c>
      <c r="D2130" s="6" t="s">
        <v>700</v>
      </c>
      <c r="E2130" s="8" t="s">
        <v>701</v>
      </c>
      <c r="F2130" s="5">
        <v>1641969204.3286829</v>
      </c>
      <c r="G2130" s="2">
        <v>0</v>
      </c>
      <c r="H2130" s="2">
        <v>64357912.079999745</v>
      </c>
      <c r="I2130" s="2">
        <v>0</v>
      </c>
      <c r="J2130" s="2">
        <v>0</v>
      </c>
      <c r="K2130" s="2">
        <v>0</v>
      </c>
      <c r="L2130" s="2">
        <v>0</v>
      </c>
      <c r="M2130" s="24">
        <f t="shared" si="207"/>
        <v>1706327116.4086826</v>
      </c>
      <c r="N2130" s="18">
        <f t="shared" si="206"/>
        <v>0</v>
      </c>
      <c r="O2130" s="17">
        <f t="shared" si="205"/>
        <v>64357912.079999745</v>
      </c>
      <c r="P2130" s="17">
        <v>0</v>
      </c>
      <c r="Q2130" s="17">
        <v>0</v>
      </c>
      <c r="R2130" s="35">
        <v>1151174801.2935731</v>
      </c>
      <c r="S2130" s="40">
        <f t="shared" si="208"/>
        <v>1215532713.3735728</v>
      </c>
      <c r="T2130" s="52">
        <v>0</v>
      </c>
      <c r="U2130" s="64">
        <f t="shared" si="209"/>
        <v>1215532713.3735728</v>
      </c>
      <c r="V2130" s="47">
        <v>0</v>
      </c>
      <c r="W2130" s="29">
        <v>0</v>
      </c>
      <c r="X2130" s="36">
        <v>1155517745.9000001</v>
      </c>
      <c r="Y2130" s="41">
        <f t="shared" si="210"/>
        <v>1155517745.9000001</v>
      </c>
      <c r="Z2130" s="42">
        <f t="shared" si="211"/>
        <v>60014967.473572731</v>
      </c>
    </row>
    <row r="2131" spans="1:26" x14ac:dyDescent="0.25">
      <c r="A2131" s="7" t="s">
        <v>2374</v>
      </c>
      <c r="B2131" s="56" t="s">
        <v>664</v>
      </c>
      <c r="C2131" s="6" t="s">
        <v>663</v>
      </c>
      <c r="D2131" s="6" t="s">
        <v>702</v>
      </c>
      <c r="E2131" s="8" t="s">
        <v>703</v>
      </c>
      <c r="F2131" s="5">
        <v>2751128297.0644922</v>
      </c>
      <c r="G2131" s="2">
        <v>0</v>
      </c>
      <c r="H2131" s="2">
        <v>106625369.70000041</v>
      </c>
      <c r="I2131" s="2">
        <v>0</v>
      </c>
      <c r="J2131" s="2">
        <v>0</v>
      </c>
      <c r="K2131" s="2">
        <v>0</v>
      </c>
      <c r="L2131" s="2">
        <v>0</v>
      </c>
      <c r="M2131" s="24">
        <f t="shared" si="207"/>
        <v>2857753666.7644925</v>
      </c>
      <c r="N2131" s="18">
        <f t="shared" si="206"/>
        <v>0</v>
      </c>
      <c r="O2131" s="17">
        <f t="shared" si="205"/>
        <v>106625369.70000041</v>
      </c>
      <c r="P2131" s="17">
        <v>0</v>
      </c>
      <c r="Q2131" s="17">
        <v>0</v>
      </c>
      <c r="R2131" s="35">
        <v>1924409091.9018657</v>
      </c>
      <c r="S2131" s="40">
        <f t="shared" si="208"/>
        <v>2031034461.6018662</v>
      </c>
      <c r="T2131" s="52">
        <v>0</v>
      </c>
      <c r="U2131" s="64">
        <f t="shared" si="209"/>
        <v>2031034461.6018662</v>
      </c>
      <c r="V2131" s="47">
        <v>0</v>
      </c>
      <c r="W2131" s="29">
        <v>0</v>
      </c>
      <c r="X2131" s="36">
        <v>1930208401.1400001</v>
      </c>
      <c r="Y2131" s="41">
        <f t="shared" si="210"/>
        <v>1930208401.1400001</v>
      </c>
      <c r="Z2131" s="42">
        <f t="shared" si="211"/>
        <v>100826060.46186614</v>
      </c>
    </row>
    <row r="2132" spans="1:26" x14ac:dyDescent="0.25">
      <c r="A2132" s="7" t="s">
        <v>2374</v>
      </c>
      <c r="B2132" s="56" t="s">
        <v>664</v>
      </c>
      <c r="C2132" s="6" t="s">
        <v>663</v>
      </c>
      <c r="D2132" s="6" t="s">
        <v>704</v>
      </c>
      <c r="E2132" s="8" t="s">
        <v>705</v>
      </c>
      <c r="F2132" s="5">
        <v>906671734.90775847</v>
      </c>
      <c r="G2132" s="2">
        <v>0</v>
      </c>
      <c r="H2132" s="2">
        <v>35905857.310000181</v>
      </c>
      <c r="I2132" s="2">
        <v>0</v>
      </c>
      <c r="J2132" s="2">
        <v>0</v>
      </c>
      <c r="K2132" s="2">
        <v>0</v>
      </c>
      <c r="L2132" s="2">
        <v>0</v>
      </c>
      <c r="M2132" s="24">
        <f t="shared" si="207"/>
        <v>942577592.21775866</v>
      </c>
      <c r="N2132" s="18">
        <f t="shared" si="206"/>
        <v>0</v>
      </c>
      <c r="O2132" s="17">
        <f t="shared" si="205"/>
        <v>35905857.310000181</v>
      </c>
      <c r="P2132" s="17">
        <v>0</v>
      </c>
      <c r="Q2132" s="17">
        <v>0</v>
      </c>
      <c r="R2132" s="35">
        <v>636965330.77586639</v>
      </c>
      <c r="S2132" s="40">
        <f t="shared" si="208"/>
        <v>672871188.08586657</v>
      </c>
      <c r="T2132" s="52">
        <v>0</v>
      </c>
      <c r="U2132" s="64">
        <f t="shared" si="209"/>
        <v>672871188.08586657</v>
      </c>
      <c r="V2132" s="47">
        <v>0</v>
      </c>
      <c r="W2132" s="29">
        <v>0</v>
      </c>
      <c r="X2132" s="36">
        <v>639806366.30999994</v>
      </c>
      <c r="Y2132" s="41">
        <f t="shared" si="210"/>
        <v>639806366.30999994</v>
      </c>
      <c r="Z2132" s="42">
        <f t="shared" si="211"/>
        <v>33064821.775866628</v>
      </c>
    </row>
    <row r="2133" spans="1:26" x14ac:dyDescent="0.25">
      <c r="A2133" s="7" t="s">
        <v>2374</v>
      </c>
      <c r="B2133" s="56" t="s">
        <v>664</v>
      </c>
      <c r="C2133" s="6" t="s">
        <v>663</v>
      </c>
      <c r="D2133" s="6" t="s">
        <v>706</v>
      </c>
      <c r="E2133" s="8" t="s">
        <v>707</v>
      </c>
      <c r="F2133" s="5">
        <v>1132004578.2749543</v>
      </c>
      <c r="G2133" s="2">
        <v>0</v>
      </c>
      <c r="H2133" s="2">
        <v>45162880.440000057</v>
      </c>
      <c r="I2133" s="2">
        <v>0</v>
      </c>
      <c r="J2133" s="2">
        <v>0</v>
      </c>
      <c r="K2133" s="2">
        <v>0</v>
      </c>
      <c r="L2133" s="2">
        <v>0</v>
      </c>
      <c r="M2133" s="24">
        <f t="shared" si="207"/>
        <v>1177167458.7149544</v>
      </c>
      <c r="N2133" s="18">
        <f t="shared" si="206"/>
        <v>0</v>
      </c>
      <c r="O2133" s="17">
        <f t="shared" si="205"/>
        <v>45162880.440000057</v>
      </c>
      <c r="P2133" s="17">
        <v>0</v>
      </c>
      <c r="Q2133" s="17">
        <v>0</v>
      </c>
      <c r="R2133" s="35">
        <v>796438127.8832202</v>
      </c>
      <c r="S2133" s="40">
        <f t="shared" si="208"/>
        <v>841601008.32322025</v>
      </c>
      <c r="T2133" s="52">
        <v>0</v>
      </c>
      <c r="U2133" s="64">
        <f t="shared" si="209"/>
        <v>841601008.32322025</v>
      </c>
      <c r="V2133" s="47">
        <v>0</v>
      </c>
      <c r="W2133" s="29">
        <v>0</v>
      </c>
      <c r="X2133" s="36">
        <v>800380882.36000001</v>
      </c>
      <c r="Y2133" s="41">
        <f t="shared" si="210"/>
        <v>800380882.36000001</v>
      </c>
      <c r="Z2133" s="42">
        <f t="shared" si="211"/>
        <v>41220125.963220239</v>
      </c>
    </row>
    <row r="2134" spans="1:26" x14ac:dyDescent="0.25">
      <c r="A2134" s="7" t="s">
        <v>2374</v>
      </c>
      <c r="B2134" s="56" t="s">
        <v>664</v>
      </c>
      <c r="C2134" s="6" t="s">
        <v>663</v>
      </c>
      <c r="D2134" s="6" t="s">
        <v>708</v>
      </c>
      <c r="E2134" s="8" t="s">
        <v>709</v>
      </c>
      <c r="F2134" s="5">
        <v>1851249197.515944</v>
      </c>
      <c r="G2134" s="2">
        <v>0</v>
      </c>
      <c r="H2134" s="2">
        <v>72527501.260000348</v>
      </c>
      <c r="I2134" s="2">
        <v>0</v>
      </c>
      <c r="J2134" s="2">
        <v>0</v>
      </c>
      <c r="K2134" s="2">
        <v>0</v>
      </c>
      <c r="L2134" s="2">
        <v>0</v>
      </c>
      <c r="M2134" s="24">
        <f t="shared" si="207"/>
        <v>1923776698.7759442</v>
      </c>
      <c r="N2134" s="18">
        <f t="shared" si="206"/>
        <v>0</v>
      </c>
      <c r="O2134" s="17">
        <f t="shared" si="205"/>
        <v>72527501.260000348</v>
      </c>
      <c r="P2134" s="17">
        <v>0</v>
      </c>
      <c r="Q2134" s="17">
        <v>0</v>
      </c>
      <c r="R2134" s="35">
        <v>1297745075.2962427</v>
      </c>
      <c r="S2134" s="40">
        <f t="shared" si="208"/>
        <v>1370272576.5562429</v>
      </c>
      <c r="T2134" s="52">
        <v>0</v>
      </c>
      <c r="U2134" s="64">
        <f t="shared" si="209"/>
        <v>1370272576.5562429</v>
      </c>
      <c r="V2134" s="47">
        <v>0</v>
      </c>
      <c r="W2134" s="29">
        <v>0</v>
      </c>
      <c r="X2134" s="36">
        <v>1302593489.5599999</v>
      </c>
      <c r="Y2134" s="41">
        <f t="shared" si="210"/>
        <v>1302593489.5599999</v>
      </c>
      <c r="Z2134" s="42">
        <f t="shared" si="211"/>
        <v>67679086.996243</v>
      </c>
    </row>
    <row r="2135" spans="1:26" x14ac:dyDescent="0.25">
      <c r="A2135" s="7" t="s">
        <v>2374</v>
      </c>
      <c r="B2135" s="56" t="s">
        <v>664</v>
      </c>
      <c r="C2135" s="6" t="s">
        <v>663</v>
      </c>
      <c r="D2135" s="6" t="s">
        <v>710</v>
      </c>
      <c r="E2135" s="8" t="s">
        <v>711</v>
      </c>
      <c r="F2135" s="5">
        <v>799177049.49817252</v>
      </c>
      <c r="G2135" s="2">
        <v>0</v>
      </c>
      <c r="H2135" s="2">
        <v>31326483.889999986</v>
      </c>
      <c r="I2135" s="2">
        <v>0</v>
      </c>
      <c r="J2135" s="2">
        <v>0</v>
      </c>
      <c r="K2135" s="2">
        <v>0</v>
      </c>
      <c r="L2135" s="2">
        <v>0</v>
      </c>
      <c r="M2135" s="24">
        <f t="shared" si="207"/>
        <v>830503533.38817251</v>
      </c>
      <c r="N2135" s="18">
        <f t="shared" si="206"/>
        <v>0</v>
      </c>
      <c r="O2135" s="17">
        <f t="shared" si="205"/>
        <v>31326483.889999986</v>
      </c>
      <c r="P2135" s="17">
        <v>0</v>
      </c>
      <c r="Q2135" s="17">
        <v>0</v>
      </c>
      <c r="R2135" s="35">
        <v>560243585.16603661</v>
      </c>
      <c r="S2135" s="40">
        <f t="shared" si="208"/>
        <v>591570069.05603659</v>
      </c>
      <c r="T2135" s="52">
        <v>0</v>
      </c>
      <c r="U2135" s="64">
        <f t="shared" si="209"/>
        <v>591570069.05603659</v>
      </c>
      <c r="V2135" s="47">
        <v>0</v>
      </c>
      <c r="W2135" s="29">
        <v>0</v>
      </c>
      <c r="X2135" s="36">
        <v>562347832.32000005</v>
      </c>
      <c r="Y2135" s="41">
        <f t="shared" si="210"/>
        <v>562347832.32000005</v>
      </c>
      <c r="Z2135" s="42">
        <f t="shared" si="211"/>
        <v>29222236.736036539</v>
      </c>
    </row>
    <row r="2136" spans="1:26" x14ac:dyDescent="0.25">
      <c r="A2136" s="7" t="s">
        <v>2374</v>
      </c>
      <c r="B2136" s="56" t="s">
        <v>664</v>
      </c>
      <c r="C2136" s="6" t="s">
        <v>663</v>
      </c>
      <c r="D2136" s="6" t="s">
        <v>712</v>
      </c>
      <c r="E2136" s="8" t="s">
        <v>713</v>
      </c>
      <c r="F2136" s="5">
        <v>1678636977.0933638</v>
      </c>
      <c r="G2136" s="2">
        <v>0</v>
      </c>
      <c r="H2136" s="2">
        <v>65369149.299999714</v>
      </c>
      <c r="I2136" s="2">
        <v>0</v>
      </c>
      <c r="J2136" s="2">
        <v>0</v>
      </c>
      <c r="K2136" s="2">
        <v>0</v>
      </c>
      <c r="L2136" s="2">
        <v>0</v>
      </c>
      <c r="M2136" s="24">
        <f t="shared" si="207"/>
        <v>1744006126.3933635</v>
      </c>
      <c r="N2136" s="18">
        <f t="shared" si="206"/>
        <v>0</v>
      </c>
      <c r="O2136" s="17">
        <f t="shared" si="205"/>
        <v>65369149.299999714</v>
      </c>
      <c r="P2136" s="17">
        <v>0</v>
      </c>
      <c r="Q2136" s="17">
        <v>0</v>
      </c>
      <c r="R2136" s="35">
        <v>1175331660.5666533</v>
      </c>
      <c r="S2136" s="40">
        <f t="shared" si="208"/>
        <v>1240700809.866653</v>
      </c>
      <c r="T2136" s="52">
        <v>0</v>
      </c>
      <c r="U2136" s="64">
        <f t="shared" si="209"/>
        <v>1240700809.866653</v>
      </c>
      <c r="V2136" s="47">
        <v>0</v>
      </c>
      <c r="W2136" s="29">
        <v>0</v>
      </c>
      <c r="X2136" s="36">
        <v>1144480488.6800001</v>
      </c>
      <c r="Y2136" s="41">
        <f t="shared" si="210"/>
        <v>1144480488.6800001</v>
      </c>
      <c r="Z2136" s="42">
        <f t="shared" si="211"/>
        <v>96220321.186652899</v>
      </c>
    </row>
    <row r="2137" spans="1:26" x14ac:dyDescent="0.25">
      <c r="A2137" s="7" t="s">
        <v>2374</v>
      </c>
      <c r="B2137" s="56" t="s">
        <v>664</v>
      </c>
      <c r="C2137" s="6" t="s">
        <v>663</v>
      </c>
      <c r="D2137" s="6" t="s">
        <v>714</v>
      </c>
      <c r="E2137" s="8" t="s">
        <v>715</v>
      </c>
      <c r="F2137" s="5">
        <v>915929549.83967507</v>
      </c>
      <c r="G2137" s="2">
        <v>0</v>
      </c>
      <c r="H2137" s="2">
        <v>36249615.880000234</v>
      </c>
      <c r="I2137" s="2">
        <v>0</v>
      </c>
      <c r="J2137" s="2">
        <v>0</v>
      </c>
      <c r="K2137" s="2">
        <v>0</v>
      </c>
      <c r="L2137" s="2">
        <v>0</v>
      </c>
      <c r="M2137" s="24">
        <f t="shared" si="207"/>
        <v>952179165.7196753</v>
      </c>
      <c r="N2137" s="18">
        <f t="shared" si="206"/>
        <v>0</v>
      </c>
      <c r="O2137" s="17">
        <f t="shared" si="205"/>
        <v>36249615.880000234</v>
      </c>
      <c r="P2137" s="17">
        <v>0</v>
      </c>
      <c r="Q2137" s="17">
        <v>0</v>
      </c>
      <c r="R2137" s="35">
        <v>643388533.68865478</v>
      </c>
      <c r="S2137" s="40">
        <f t="shared" si="208"/>
        <v>679638149.56865501</v>
      </c>
      <c r="T2137" s="52">
        <v>0</v>
      </c>
      <c r="U2137" s="64">
        <f t="shared" si="209"/>
        <v>679638149.56865501</v>
      </c>
      <c r="V2137" s="47">
        <v>0</v>
      </c>
      <c r="W2137" s="29">
        <v>0</v>
      </c>
      <c r="X2137" s="36">
        <v>646232956.03999996</v>
      </c>
      <c r="Y2137" s="41">
        <f t="shared" si="210"/>
        <v>646232956.03999996</v>
      </c>
      <c r="Z2137" s="42">
        <f t="shared" si="211"/>
        <v>33405193.528655052</v>
      </c>
    </row>
    <row r="2138" spans="1:26" x14ac:dyDescent="0.25">
      <c r="A2138" s="7" t="s">
        <v>2374</v>
      </c>
      <c r="B2138" s="56" t="s">
        <v>664</v>
      </c>
      <c r="C2138" s="6" t="s">
        <v>663</v>
      </c>
      <c r="D2138" s="6" t="s">
        <v>716</v>
      </c>
      <c r="E2138" s="8" t="s">
        <v>717</v>
      </c>
      <c r="F2138" s="5">
        <v>2019393991.5627651</v>
      </c>
      <c r="G2138" s="2">
        <v>0</v>
      </c>
      <c r="H2138" s="2">
        <v>77763082.790000319</v>
      </c>
      <c r="I2138" s="2">
        <v>0</v>
      </c>
      <c r="J2138" s="2">
        <v>0</v>
      </c>
      <c r="K2138" s="2">
        <v>0</v>
      </c>
      <c r="L2138" s="2">
        <v>0</v>
      </c>
      <c r="M2138" s="24">
        <f t="shared" si="207"/>
        <v>2097157074.3527656</v>
      </c>
      <c r="N2138" s="18">
        <f t="shared" si="206"/>
        <v>0</v>
      </c>
      <c r="O2138" s="17">
        <f t="shared" si="205"/>
        <v>77763082.790000319</v>
      </c>
      <c r="P2138" s="17">
        <v>0</v>
      </c>
      <c r="Q2138" s="17">
        <v>0</v>
      </c>
      <c r="R2138" s="35">
        <v>1410787419.9749556</v>
      </c>
      <c r="S2138" s="40">
        <f t="shared" si="208"/>
        <v>1488550502.764956</v>
      </c>
      <c r="T2138" s="52">
        <v>0</v>
      </c>
      <c r="U2138" s="64">
        <f t="shared" si="209"/>
        <v>1488550502.764956</v>
      </c>
      <c r="V2138" s="47">
        <v>0</v>
      </c>
      <c r="W2138" s="29">
        <v>0</v>
      </c>
      <c r="X2138" s="36">
        <v>1414441661.47</v>
      </c>
      <c r="Y2138" s="41">
        <f t="shared" si="210"/>
        <v>1414441661.47</v>
      </c>
      <c r="Z2138" s="42">
        <f t="shared" si="211"/>
        <v>74108841.294955969</v>
      </c>
    </row>
    <row r="2139" spans="1:26" x14ac:dyDescent="0.25">
      <c r="A2139" s="7" t="s">
        <v>2374</v>
      </c>
      <c r="B2139" s="56" t="s">
        <v>664</v>
      </c>
      <c r="C2139" s="6" t="s">
        <v>663</v>
      </c>
      <c r="D2139" s="6" t="s">
        <v>718</v>
      </c>
      <c r="E2139" s="8" t="s">
        <v>719</v>
      </c>
      <c r="F2139" s="5">
        <v>996020769.53419042</v>
      </c>
      <c r="G2139" s="2">
        <v>0</v>
      </c>
      <c r="H2139" s="2">
        <v>39132607.799999893</v>
      </c>
      <c r="I2139" s="2">
        <v>0</v>
      </c>
      <c r="J2139" s="2">
        <v>0</v>
      </c>
      <c r="K2139" s="2">
        <v>0</v>
      </c>
      <c r="L2139" s="2">
        <v>0</v>
      </c>
      <c r="M2139" s="24">
        <f t="shared" si="207"/>
        <v>1035153377.3341904</v>
      </c>
      <c r="N2139" s="18">
        <f t="shared" si="206"/>
        <v>0</v>
      </c>
      <c r="O2139" s="17">
        <f t="shared" si="205"/>
        <v>39132607.799999893</v>
      </c>
      <c r="P2139" s="17">
        <v>0</v>
      </c>
      <c r="Q2139" s="17">
        <v>0</v>
      </c>
      <c r="R2139" s="35">
        <v>698617765.74270177</v>
      </c>
      <c r="S2139" s="40">
        <f t="shared" si="208"/>
        <v>737750373.54270172</v>
      </c>
      <c r="T2139" s="52">
        <v>0</v>
      </c>
      <c r="U2139" s="64">
        <f t="shared" si="209"/>
        <v>737750373.54270172</v>
      </c>
      <c r="V2139" s="47">
        <v>0</v>
      </c>
      <c r="W2139" s="29">
        <v>0</v>
      </c>
      <c r="X2139" s="36">
        <v>701355832.22000003</v>
      </c>
      <c r="Y2139" s="41">
        <f t="shared" si="210"/>
        <v>701355832.22000003</v>
      </c>
      <c r="Z2139" s="42">
        <f t="shared" si="211"/>
        <v>36394541.322701693</v>
      </c>
    </row>
    <row r="2140" spans="1:26" x14ac:dyDescent="0.25">
      <c r="A2140" s="7" t="s">
        <v>2374</v>
      </c>
      <c r="B2140" s="56" t="s">
        <v>756</v>
      </c>
      <c r="C2140" s="6" t="s">
        <v>755</v>
      </c>
      <c r="D2140" s="6" t="s">
        <v>2317</v>
      </c>
      <c r="E2140" s="8" t="s">
        <v>2318</v>
      </c>
      <c r="F2140" s="5">
        <v>1444328497.2308269</v>
      </c>
      <c r="G2140" s="2">
        <v>0</v>
      </c>
      <c r="H2140" s="2">
        <v>56493059.880000114</v>
      </c>
      <c r="I2140" s="2">
        <v>0</v>
      </c>
      <c r="J2140" s="2">
        <v>0</v>
      </c>
      <c r="K2140" s="2">
        <v>0</v>
      </c>
      <c r="L2140" s="2">
        <v>0</v>
      </c>
      <c r="M2140" s="24">
        <f t="shared" si="207"/>
        <v>1500821557.110827</v>
      </c>
      <c r="N2140" s="18">
        <f t="shared" si="206"/>
        <v>0</v>
      </c>
      <c r="O2140" s="17">
        <f t="shared" si="205"/>
        <v>56493059.880000114</v>
      </c>
      <c r="P2140" s="17">
        <v>0</v>
      </c>
      <c r="Q2140" s="17">
        <v>0</v>
      </c>
      <c r="R2140" s="35">
        <v>1012151963.1182898</v>
      </c>
      <c r="S2140" s="40">
        <f t="shared" si="208"/>
        <v>1068645022.9982899</v>
      </c>
      <c r="T2140" s="52">
        <v>0</v>
      </c>
      <c r="U2140" s="64">
        <f t="shared" si="209"/>
        <v>1068645022.9982899</v>
      </c>
      <c r="V2140" s="47">
        <v>0</v>
      </c>
      <c r="W2140" s="29">
        <v>0</v>
      </c>
      <c r="X2140" s="36">
        <v>985943598.70000005</v>
      </c>
      <c r="Y2140" s="41">
        <f t="shared" si="210"/>
        <v>985943598.70000005</v>
      </c>
      <c r="Z2140" s="42">
        <f t="shared" si="211"/>
        <v>82701424.298289895</v>
      </c>
    </row>
    <row r="2141" spans="1:26" x14ac:dyDescent="0.25">
      <c r="A2141" s="7" t="s">
        <v>2374</v>
      </c>
      <c r="B2141" s="56" t="s">
        <v>756</v>
      </c>
      <c r="C2141" s="6" t="s">
        <v>755</v>
      </c>
      <c r="D2141" s="6" t="s">
        <v>800</v>
      </c>
      <c r="E2141" s="8" t="s">
        <v>801</v>
      </c>
      <c r="F2141" s="5">
        <v>774823227.00653267</v>
      </c>
      <c r="G2141" s="2">
        <v>0</v>
      </c>
      <c r="H2141" s="2">
        <v>30515166.280000031</v>
      </c>
      <c r="I2141" s="2">
        <v>0</v>
      </c>
      <c r="J2141" s="2">
        <v>0</v>
      </c>
      <c r="K2141" s="2">
        <v>0</v>
      </c>
      <c r="L2141" s="2">
        <v>0</v>
      </c>
      <c r="M2141" s="24">
        <f t="shared" si="207"/>
        <v>805338393.28653264</v>
      </c>
      <c r="N2141" s="18">
        <f t="shared" si="206"/>
        <v>0</v>
      </c>
      <c r="O2141" s="17">
        <f t="shared" si="205"/>
        <v>30515166.280000031</v>
      </c>
      <c r="P2141" s="17">
        <v>0</v>
      </c>
      <c r="Q2141" s="17">
        <v>0</v>
      </c>
      <c r="R2141" s="35">
        <v>543736235.15550721</v>
      </c>
      <c r="S2141" s="40">
        <f t="shared" si="208"/>
        <v>574251401.4355073</v>
      </c>
      <c r="T2141" s="52">
        <v>0</v>
      </c>
      <c r="U2141" s="64">
        <f t="shared" si="209"/>
        <v>574251401.4355073</v>
      </c>
      <c r="V2141" s="47">
        <v>0</v>
      </c>
      <c r="W2141" s="29">
        <v>0</v>
      </c>
      <c r="X2141" s="36">
        <v>545960054.84000003</v>
      </c>
      <c r="Y2141" s="41">
        <f t="shared" si="210"/>
        <v>545960054.84000003</v>
      </c>
      <c r="Z2141" s="42">
        <f t="shared" si="211"/>
        <v>28291346.595507264</v>
      </c>
    </row>
    <row r="2142" spans="1:26" x14ac:dyDescent="0.25">
      <c r="A2142" s="7" t="s">
        <v>2374</v>
      </c>
      <c r="B2142" s="56" t="s">
        <v>756</v>
      </c>
      <c r="C2142" s="6" t="s">
        <v>755</v>
      </c>
      <c r="D2142" s="6" t="s">
        <v>804</v>
      </c>
      <c r="E2142" s="8" t="s">
        <v>805</v>
      </c>
      <c r="F2142" s="5">
        <v>2315901319.7382045</v>
      </c>
      <c r="G2142" s="2">
        <v>0</v>
      </c>
      <c r="H2142" s="2">
        <v>89999950.090000272</v>
      </c>
      <c r="I2142" s="2">
        <v>0</v>
      </c>
      <c r="J2142" s="2">
        <v>0</v>
      </c>
      <c r="K2142" s="2">
        <v>0</v>
      </c>
      <c r="L2142" s="2">
        <v>0</v>
      </c>
      <c r="M2142" s="24">
        <f t="shared" si="207"/>
        <v>2405901269.8282046</v>
      </c>
      <c r="N2142" s="18">
        <f t="shared" si="206"/>
        <v>0</v>
      </c>
      <c r="O2142" s="17">
        <f t="shared" si="205"/>
        <v>89999950.090000272</v>
      </c>
      <c r="P2142" s="17">
        <v>0</v>
      </c>
      <c r="Q2142" s="17">
        <v>0</v>
      </c>
      <c r="R2142" s="35">
        <v>1620839723.3569539</v>
      </c>
      <c r="S2142" s="40">
        <f t="shared" si="208"/>
        <v>1710839673.4469543</v>
      </c>
      <c r="T2142" s="52">
        <v>0</v>
      </c>
      <c r="U2142" s="64">
        <f t="shared" si="209"/>
        <v>1710839673.4469543</v>
      </c>
      <c r="V2142" s="47">
        <v>0</v>
      </c>
      <c r="W2142" s="29">
        <v>0</v>
      </c>
      <c r="X2142" s="36">
        <v>1583449253.3</v>
      </c>
      <c r="Y2142" s="41">
        <f t="shared" si="210"/>
        <v>1583449253.3</v>
      </c>
      <c r="Z2142" s="42">
        <f t="shared" si="211"/>
        <v>127390420.1469543</v>
      </c>
    </row>
    <row r="2143" spans="1:26" x14ac:dyDescent="0.25">
      <c r="A2143" s="7" t="s">
        <v>2374</v>
      </c>
      <c r="B2143" s="56" t="s">
        <v>756</v>
      </c>
      <c r="C2143" s="6" t="s">
        <v>755</v>
      </c>
      <c r="D2143" s="6" t="s">
        <v>810</v>
      </c>
      <c r="E2143" s="8" t="s">
        <v>811</v>
      </c>
      <c r="F2143" s="5">
        <v>2053495087.5922279</v>
      </c>
      <c r="G2143" s="2">
        <v>0</v>
      </c>
      <c r="H2143" s="2">
        <v>80239627.659999967</v>
      </c>
      <c r="I2143" s="2">
        <v>0</v>
      </c>
      <c r="J2143" s="2">
        <v>0</v>
      </c>
      <c r="K2143" s="2">
        <v>0</v>
      </c>
      <c r="L2143" s="2">
        <v>0</v>
      </c>
      <c r="M2143" s="24">
        <f t="shared" si="207"/>
        <v>2133734715.2522278</v>
      </c>
      <c r="N2143" s="18">
        <f t="shared" si="206"/>
        <v>0</v>
      </c>
      <c r="O2143" s="17">
        <f t="shared" si="205"/>
        <v>80239627.659999967</v>
      </c>
      <c r="P2143" s="17">
        <v>0</v>
      </c>
      <c r="Q2143" s="17">
        <v>0</v>
      </c>
      <c r="R2143" s="35">
        <v>1438736407.3756745</v>
      </c>
      <c r="S2143" s="40">
        <f t="shared" si="208"/>
        <v>1518976035.0356746</v>
      </c>
      <c r="T2143" s="52">
        <v>0</v>
      </c>
      <c r="U2143" s="64">
        <f t="shared" si="209"/>
        <v>1518976035.0356746</v>
      </c>
      <c r="V2143" s="47">
        <v>0</v>
      </c>
      <c r="W2143" s="29">
        <v>0</v>
      </c>
      <c r="X2143" s="36">
        <v>1443851109.8599999</v>
      </c>
      <c r="Y2143" s="41">
        <f t="shared" si="210"/>
        <v>1443851109.8599999</v>
      </c>
      <c r="Z2143" s="42">
        <f t="shared" si="211"/>
        <v>75124925.175674677</v>
      </c>
    </row>
    <row r="2144" spans="1:26" x14ac:dyDescent="0.25">
      <c r="A2144" s="7" t="s">
        <v>2374</v>
      </c>
      <c r="B2144" s="56" t="s">
        <v>756</v>
      </c>
      <c r="C2144" s="6" t="s">
        <v>755</v>
      </c>
      <c r="D2144" s="6" t="s">
        <v>818</v>
      </c>
      <c r="E2144" s="8" t="s">
        <v>819</v>
      </c>
      <c r="F2144" s="5">
        <v>4063266879.5337105</v>
      </c>
      <c r="G2144" s="2">
        <v>0</v>
      </c>
      <c r="H2144" s="2">
        <v>156986581.94999957</v>
      </c>
      <c r="I2144" s="2">
        <v>0</v>
      </c>
      <c r="J2144" s="2">
        <v>0</v>
      </c>
      <c r="K2144" s="2">
        <v>0</v>
      </c>
      <c r="L2144" s="2">
        <v>0</v>
      </c>
      <c r="M2144" s="24">
        <f t="shared" si="207"/>
        <v>4220253461.4837103</v>
      </c>
      <c r="N2144" s="18">
        <f t="shared" si="206"/>
        <v>0</v>
      </c>
      <c r="O2144" s="17">
        <f t="shared" si="205"/>
        <v>156986581.94999957</v>
      </c>
      <c r="P2144" s="17">
        <v>0</v>
      </c>
      <c r="Q2144" s="17">
        <v>0</v>
      </c>
      <c r="R2144" s="35">
        <v>2840456947.648397</v>
      </c>
      <c r="S2144" s="40">
        <f t="shared" si="208"/>
        <v>2997443529.5983963</v>
      </c>
      <c r="T2144" s="52">
        <v>0</v>
      </c>
      <c r="U2144" s="64">
        <f t="shared" si="209"/>
        <v>2997443529.5983963</v>
      </c>
      <c r="V2144" s="47">
        <v>0</v>
      </c>
      <c r="W2144" s="29">
        <v>0</v>
      </c>
      <c r="X2144" s="36">
        <v>2848418822.8600001</v>
      </c>
      <c r="Y2144" s="41">
        <f t="shared" si="210"/>
        <v>2848418822.8600001</v>
      </c>
      <c r="Z2144" s="42">
        <f t="shared" si="211"/>
        <v>149024706.73839617</v>
      </c>
    </row>
    <row r="2145" spans="1:26" x14ac:dyDescent="0.25">
      <c r="A2145" s="7" t="s">
        <v>2374</v>
      </c>
      <c r="B2145" s="56" t="s">
        <v>756</v>
      </c>
      <c r="C2145" s="6" t="s">
        <v>755</v>
      </c>
      <c r="D2145" s="6" t="s">
        <v>838</v>
      </c>
      <c r="E2145" s="8" t="s">
        <v>839</v>
      </c>
      <c r="F2145" s="5">
        <v>1366098054.6029363</v>
      </c>
      <c r="G2145" s="2">
        <v>0</v>
      </c>
      <c r="H2145" s="2">
        <v>52937895.730000138</v>
      </c>
      <c r="I2145" s="2">
        <v>0</v>
      </c>
      <c r="J2145" s="2">
        <v>0</v>
      </c>
      <c r="K2145" s="2">
        <v>0</v>
      </c>
      <c r="L2145" s="2">
        <v>0</v>
      </c>
      <c r="M2145" s="24">
        <f t="shared" si="207"/>
        <v>1419035950.3329363</v>
      </c>
      <c r="N2145" s="18">
        <f t="shared" si="206"/>
        <v>0</v>
      </c>
      <c r="O2145" s="17">
        <f t="shared" ref="O2145:O2208" si="212">+H2145</f>
        <v>52937895.730000138</v>
      </c>
      <c r="P2145" s="17">
        <v>0</v>
      </c>
      <c r="Q2145" s="17">
        <v>0</v>
      </c>
      <c r="R2145" s="35">
        <v>955538531.51436996</v>
      </c>
      <c r="S2145" s="40">
        <f t="shared" si="208"/>
        <v>1008476427.2443701</v>
      </c>
      <c r="T2145" s="52">
        <v>0</v>
      </c>
      <c r="U2145" s="64">
        <f t="shared" si="209"/>
        <v>1008476427.2443701</v>
      </c>
      <c r="V2145" s="47">
        <v>0</v>
      </c>
      <c r="W2145" s="29">
        <v>0</v>
      </c>
      <c r="X2145" s="36">
        <v>958404481.72000003</v>
      </c>
      <c r="Y2145" s="41">
        <f t="shared" si="210"/>
        <v>958404481.72000003</v>
      </c>
      <c r="Z2145" s="42">
        <f t="shared" si="211"/>
        <v>50071945.524370074</v>
      </c>
    </row>
    <row r="2146" spans="1:26" x14ac:dyDescent="0.25">
      <c r="A2146" s="7" t="s">
        <v>2374</v>
      </c>
      <c r="B2146" s="56" t="s">
        <v>841</v>
      </c>
      <c r="C2146" s="6" t="s">
        <v>840</v>
      </c>
      <c r="D2146" s="6" t="s">
        <v>885</v>
      </c>
      <c r="E2146" s="8" t="s">
        <v>886</v>
      </c>
      <c r="F2146" s="5">
        <v>1841427141.3744674</v>
      </c>
      <c r="G2146" s="2">
        <v>0</v>
      </c>
      <c r="H2146" s="2">
        <v>70899863.429999828</v>
      </c>
      <c r="I2146" s="2">
        <v>0</v>
      </c>
      <c r="J2146" s="2">
        <v>0</v>
      </c>
      <c r="K2146" s="2">
        <v>0</v>
      </c>
      <c r="L2146" s="2">
        <v>0</v>
      </c>
      <c r="M2146" s="24">
        <f t="shared" si="207"/>
        <v>1912327004.8044672</v>
      </c>
      <c r="N2146" s="18">
        <f t="shared" ref="N2146:N2209" si="213">+G2146</f>
        <v>0</v>
      </c>
      <c r="O2146" s="17">
        <f t="shared" si="212"/>
        <v>70899863.429999828</v>
      </c>
      <c r="P2146" s="17">
        <v>0</v>
      </c>
      <c r="Q2146" s="17">
        <v>0</v>
      </c>
      <c r="R2146" s="35">
        <v>1286428670.6400232</v>
      </c>
      <c r="S2146" s="40">
        <f t="shared" si="208"/>
        <v>1357328534.0700231</v>
      </c>
      <c r="T2146" s="52">
        <v>0</v>
      </c>
      <c r="U2146" s="64">
        <f t="shared" si="209"/>
        <v>1357328534.0700231</v>
      </c>
      <c r="V2146" s="47">
        <v>0</v>
      </c>
      <c r="W2146" s="29">
        <v>0</v>
      </c>
      <c r="X2146" s="36">
        <v>1289755331.27</v>
      </c>
      <c r="Y2146" s="41">
        <f t="shared" si="210"/>
        <v>1289755331.27</v>
      </c>
      <c r="Z2146" s="42">
        <f t="shared" si="211"/>
        <v>67573202.800023079</v>
      </c>
    </row>
    <row r="2147" spans="1:26" x14ac:dyDescent="0.25">
      <c r="A2147" s="7" t="s">
        <v>2374</v>
      </c>
      <c r="B2147" s="56" t="s">
        <v>953</v>
      </c>
      <c r="C2147" s="6" t="s">
        <v>952</v>
      </c>
      <c r="D2147" s="6" t="s">
        <v>955</v>
      </c>
      <c r="E2147" s="8" t="s">
        <v>956</v>
      </c>
      <c r="F2147" s="5">
        <v>919437540.07007062</v>
      </c>
      <c r="G2147" s="2">
        <v>0</v>
      </c>
      <c r="H2147" s="2">
        <v>36291610.700000107</v>
      </c>
      <c r="I2147" s="2">
        <v>0</v>
      </c>
      <c r="J2147" s="2">
        <v>0</v>
      </c>
      <c r="K2147" s="2">
        <v>0</v>
      </c>
      <c r="L2147" s="2">
        <v>0</v>
      </c>
      <c r="M2147" s="24">
        <f t="shared" si="207"/>
        <v>955729150.77007079</v>
      </c>
      <c r="N2147" s="18">
        <f t="shared" si="213"/>
        <v>0</v>
      </c>
      <c r="O2147" s="17">
        <f t="shared" si="212"/>
        <v>36291610.700000107</v>
      </c>
      <c r="P2147" s="17">
        <v>0</v>
      </c>
      <c r="Q2147" s="17">
        <v>0</v>
      </c>
      <c r="R2147" s="35">
        <v>645497869.67549717</v>
      </c>
      <c r="S2147" s="40">
        <f t="shared" si="208"/>
        <v>681789480.37549734</v>
      </c>
      <c r="T2147" s="52">
        <v>0</v>
      </c>
      <c r="U2147" s="64">
        <f t="shared" si="209"/>
        <v>681789480.37549734</v>
      </c>
      <c r="V2147" s="47">
        <v>0</v>
      </c>
      <c r="W2147" s="29">
        <v>0</v>
      </c>
      <c r="X2147" s="36">
        <v>648230606.95000005</v>
      </c>
      <c r="Y2147" s="41">
        <f t="shared" si="210"/>
        <v>648230606.95000005</v>
      </c>
      <c r="Z2147" s="42">
        <f t="shared" si="211"/>
        <v>33558873.425497293</v>
      </c>
    </row>
    <row r="2148" spans="1:26" x14ac:dyDescent="0.25">
      <c r="A2148" s="7" t="s">
        <v>2374</v>
      </c>
      <c r="B2148" s="56" t="s">
        <v>953</v>
      </c>
      <c r="C2148" s="6" t="s">
        <v>952</v>
      </c>
      <c r="D2148" s="6" t="s">
        <v>957</v>
      </c>
      <c r="E2148" s="8" t="s">
        <v>958</v>
      </c>
      <c r="F2148" s="5">
        <v>696893300.04100311</v>
      </c>
      <c r="G2148" s="2">
        <v>0</v>
      </c>
      <c r="H2148" s="2">
        <v>27309976.019999981</v>
      </c>
      <c r="I2148" s="2">
        <v>0</v>
      </c>
      <c r="J2148" s="2">
        <v>0</v>
      </c>
      <c r="K2148" s="2">
        <v>0</v>
      </c>
      <c r="L2148" s="2">
        <v>0</v>
      </c>
      <c r="M2148" s="24">
        <f t="shared" si="207"/>
        <v>724203276.06100309</v>
      </c>
      <c r="N2148" s="18">
        <f t="shared" si="213"/>
        <v>0</v>
      </c>
      <c r="O2148" s="17">
        <f t="shared" si="212"/>
        <v>27309976.019999981</v>
      </c>
      <c r="P2148" s="17">
        <v>0</v>
      </c>
      <c r="Q2148" s="17">
        <v>0</v>
      </c>
      <c r="R2148" s="35">
        <v>488554651.92293048</v>
      </c>
      <c r="S2148" s="40">
        <f t="shared" si="208"/>
        <v>515864627.94293046</v>
      </c>
      <c r="T2148" s="52">
        <v>0</v>
      </c>
      <c r="U2148" s="64">
        <f t="shared" si="209"/>
        <v>515864627.94293046</v>
      </c>
      <c r="V2148" s="47">
        <v>0</v>
      </c>
      <c r="W2148" s="29">
        <v>0</v>
      </c>
      <c r="X2148" s="36">
        <v>490388593.58999997</v>
      </c>
      <c r="Y2148" s="41">
        <f t="shared" si="210"/>
        <v>490388593.58999997</v>
      </c>
      <c r="Z2148" s="42">
        <f t="shared" si="211"/>
        <v>25476034.352930486</v>
      </c>
    </row>
    <row r="2149" spans="1:26" x14ac:dyDescent="0.25">
      <c r="A2149" s="7" t="s">
        <v>2374</v>
      </c>
      <c r="B2149" s="56" t="s">
        <v>953</v>
      </c>
      <c r="C2149" s="6" t="s">
        <v>952</v>
      </c>
      <c r="D2149" s="6" t="s">
        <v>959</v>
      </c>
      <c r="E2149" s="8" t="s">
        <v>960</v>
      </c>
      <c r="F2149" s="5">
        <v>1204801585.8936563</v>
      </c>
      <c r="G2149" s="2">
        <v>0</v>
      </c>
      <c r="H2149" s="2">
        <v>46554698.130000234</v>
      </c>
      <c r="I2149" s="2">
        <v>0</v>
      </c>
      <c r="J2149" s="2">
        <v>0</v>
      </c>
      <c r="K2149" s="2">
        <v>0</v>
      </c>
      <c r="L2149" s="2">
        <v>0</v>
      </c>
      <c r="M2149" s="24">
        <f t="shared" si="207"/>
        <v>1251356284.0236564</v>
      </c>
      <c r="N2149" s="18">
        <f t="shared" si="213"/>
        <v>0</v>
      </c>
      <c r="O2149" s="17">
        <f t="shared" si="212"/>
        <v>46554698.130000234</v>
      </c>
      <c r="P2149" s="17">
        <v>0</v>
      </c>
      <c r="Q2149" s="17">
        <v>0</v>
      </c>
      <c r="R2149" s="35">
        <v>842286530.90533173</v>
      </c>
      <c r="S2149" s="40">
        <f t="shared" si="208"/>
        <v>888841229.03533196</v>
      </c>
      <c r="T2149" s="52">
        <v>0</v>
      </c>
      <c r="U2149" s="64">
        <f t="shared" si="209"/>
        <v>888841229.03533196</v>
      </c>
      <c r="V2149" s="47">
        <v>0</v>
      </c>
      <c r="W2149" s="29">
        <v>0</v>
      </c>
      <c r="X2149" s="36">
        <v>844662213.41999996</v>
      </c>
      <c r="Y2149" s="41">
        <f t="shared" si="210"/>
        <v>844662213.41999996</v>
      </c>
      <c r="Z2149" s="42">
        <f t="shared" si="211"/>
        <v>44179015.615332007</v>
      </c>
    </row>
    <row r="2150" spans="1:26" x14ac:dyDescent="0.25">
      <c r="A2150" s="7" t="s">
        <v>2374</v>
      </c>
      <c r="B2150" s="56" t="s">
        <v>953</v>
      </c>
      <c r="C2150" s="6" t="s">
        <v>952</v>
      </c>
      <c r="D2150" s="6" t="s">
        <v>961</v>
      </c>
      <c r="E2150" s="8" t="s">
        <v>962</v>
      </c>
      <c r="F2150" s="5">
        <v>1092445367.8666034</v>
      </c>
      <c r="G2150" s="2">
        <v>0</v>
      </c>
      <c r="H2150" s="2">
        <v>43120791.949999988</v>
      </c>
      <c r="I2150" s="2">
        <v>0</v>
      </c>
      <c r="J2150" s="2">
        <v>0</v>
      </c>
      <c r="K2150" s="2">
        <v>0</v>
      </c>
      <c r="L2150" s="2">
        <v>0</v>
      </c>
      <c r="M2150" s="24">
        <f t="shared" si="207"/>
        <v>1135566159.8166034</v>
      </c>
      <c r="N2150" s="18">
        <f t="shared" si="213"/>
        <v>0</v>
      </c>
      <c r="O2150" s="17">
        <f t="shared" si="212"/>
        <v>43120791.949999988</v>
      </c>
      <c r="P2150" s="17">
        <v>0</v>
      </c>
      <c r="Q2150" s="17">
        <v>0</v>
      </c>
      <c r="R2150" s="35">
        <v>766968454.26611054</v>
      </c>
      <c r="S2150" s="40">
        <f t="shared" si="208"/>
        <v>810089246.21611047</v>
      </c>
      <c r="T2150" s="52">
        <v>0</v>
      </c>
      <c r="U2150" s="64">
        <f t="shared" si="209"/>
        <v>810089246.21611047</v>
      </c>
      <c r="V2150" s="47">
        <v>0</v>
      </c>
      <c r="W2150" s="29">
        <v>0</v>
      </c>
      <c r="X2150" s="36">
        <v>770221603.72000003</v>
      </c>
      <c r="Y2150" s="41">
        <f t="shared" si="210"/>
        <v>770221603.72000003</v>
      </c>
      <c r="Z2150" s="42">
        <f t="shared" si="211"/>
        <v>39867642.496110439</v>
      </c>
    </row>
    <row r="2151" spans="1:26" x14ac:dyDescent="0.25">
      <c r="A2151" s="7" t="s">
        <v>2374</v>
      </c>
      <c r="B2151" s="56" t="s">
        <v>953</v>
      </c>
      <c r="C2151" s="6" t="s">
        <v>952</v>
      </c>
      <c r="D2151" s="6" t="s">
        <v>963</v>
      </c>
      <c r="E2151" s="8" t="s">
        <v>964</v>
      </c>
      <c r="F2151" s="5">
        <v>1068349790.7502326</v>
      </c>
      <c r="G2151" s="2">
        <v>0</v>
      </c>
      <c r="H2151" s="2">
        <v>41734207.25</v>
      </c>
      <c r="I2151" s="2">
        <v>0</v>
      </c>
      <c r="J2151" s="2">
        <v>0</v>
      </c>
      <c r="K2151" s="2">
        <v>0</v>
      </c>
      <c r="L2151" s="2">
        <v>0</v>
      </c>
      <c r="M2151" s="24">
        <f t="shared" si="207"/>
        <v>1110083998.0002327</v>
      </c>
      <c r="N2151" s="18">
        <f t="shared" si="213"/>
        <v>0</v>
      </c>
      <c r="O2151" s="17">
        <f t="shared" si="212"/>
        <v>41734207.25</v>
      </c>
      <c r="P2151" s="17">
        <v>0</v>
      </c>
      <c r="Q2151" s="17">
        <v>0</v>
      </c>
      <c r="R2151" s="35">
        <v>748501477.9437263</v>
      </c>
      <c r="S2151" s="40">
        <f t="shared" si="208"/>
        <v>790235685.1937263</v>
      </c>
      <c r="T2151" s="52">
        <v>0</v>
      </c>
      <c r="U2151" s="64">
        <f t="shared" si="209"/>
        <v>790235685.1937263</v>
      </c>
      <c r="V2151" s="47">
        <v>0</v>
      </c>
      <c r="W2151" s="29">
        <v>0</v>
      </c>
      <c r="X2151" s="36">
        <v>751157086.07000005</v>
      </c>
      <c r="Y2151" s="41">
        <f t="shared" si="210"/>
        <v>751157086.07000005</v>
      </c>
      <c r="Z2151" s="42">
        <f t="shared" si="211"/>
        <v>39078599.123726249</v>
      </c>
    </row>
    <row r="2152" spans="1:26" x14ac:dyDescent="0.25">
      <c r="A2152" s="7" t="s">
        <v>2374</v>
      </c>
      <c r="B2152" s="56" t="s">
        <v>953</v>
      </c>
      <c r="C2152" s="6" t="s">
        <v>952</v>
      </c>
      <c r="D2152" s="6" t="s">
        <v>965</v>
      </c>
      <c r="E2152" s="8" t="s">
        <v>966</v>
      </c>
      <c r="F2152" s="5">
        <v>429006812.65612042</v>
      </c>
      <c r="G2152" s="2">
        <v>0</v>
      </c>
      <c r="H2152" s="2">
        <v>16600930.73999998</v>
      </c>
      <c r="I2152" s="2">
        <v>0</v>
      </c>
      <c r="J2152" s="2">
        <v>0</v>
      </c>
      <c r="K2152" s="2">
        <v>0</v>
      </c>
      <c r="L2152" s="2">
        <v>0</v>
      </c>
      <c r="M2152" s="24">
        <f t="shared" si="207"/>
        <v>445607743.39612043</v>
      </c>
      <c r="N2152" s="18">
        <f t="shared" si="213"/>
        <v>0</v>
      </c>
      <c r="O2152" s="17">
        <f t="shared" si="212"/>
        <v>16600930.73999998</v>
      </c>
      <c r="P2152" s="17">
        <v>0</v>
      </c>
      <c r="Q2152" s="17">
        <v>0</v>
      </c>
      <c r="R2152" s="35">
        <v>299994501.07379246</v>
      </c>
      <c r="S2152" s="40">
        <f t="shared" si="208"/>
        <v>316595431.81379247</v>
      </c>
      <c r="T2152" s="52">
        <v>0</v>
      </c>
      <c r="U2152" s="64">
        <f t="shared" si="209"/>
        <v>316595431.81379247</v>
      </c>
      <c r="V2152" s="47">
        <v>0</v>
      </c>
      <c r="W2152" s="29">
        <v>0</v>
      </c>
      <c r="X2152" s="36">
        <v>300867305.99000001</v>
      </c>
      <c r="Y2152" s="41">
        <f t="shared" si="210"/>
        <v>300867305.99000001</v>
      </c>
      <c r="Z2152" s="42">
        <f t="shared" si="211"/>
        <v>15728125.823792458</v>
      </c>
    </row>
    <row r="2153" spans="1:26" x14ac:dyDescent="0.25">
      <c r="A2153" s="7" t="s">
        <v>2374</v>
      </c>
      <c r="B2153" s="56" t="s">
        <v>953</v>
      </c>
      <c r="C2153" s="6" t="s">
        <v>952</v>
      </c>
      <c r="D2153" s="6" t="s">
        <v>967</v>
      </c>
      <c r="E2153" s="8" t="s">
        <v>968</v>
      </c>
      <c r="F2153" s="5">
        <v>453345732.81574363</v>
      </c>
      <c r="G2153" s="2">
        <v>0</v>
      </c>
      <c r="H2153" s="2">
        <v>17864578.730000049</v>
      </c>
      <c r="I2153" s="2">
        <v>0</v>
      </c>
      <c r="J2153" s="2">
        <v>0</v>
      </c>
      <c r="K2153" s="2">
        <v>0</v>
      </c>
      <c r="L2153" s="2">
        <v>0</v>
      </c>
      <c r="M2153" s="24">
        <f t="shared" si="207"/>
        <v>471210311.5457437</v>
      </c>
      <c r="N2153" s="18">
        <f t="shared" si="213"/>
        <v>0</v>
      </c>
      <c r="O2153" s="17">
        <f t="shared" si="212"/>
        <v>17864578.730000049</v>
      </c>
      <c r="P2153" s="17">
        <v>0</v>
      </c>
      <c r="Q2153" s="17">
        <v>0</v>
      </c>
      <c r="R2153" s="35">
        <v>318146624.01444411</v>
      </c>
      <c r="S2153" s="40">
        <f t="shared" si="208"/>
        <v>336011202.74444413</v>
      </c>
      <c r="T2153" s="52">
        <v>0</v>
      </c>
      <c r="U2153" s="64">
        <f t="shared" si="209"/>
        <v>336011202.74444413</v>
      </c>
      <c r="V2153" s="47">
        <v>0</v>
      </c>
      <c r="W2153" s="29">
        <v>0</v>
      </c>
      <c r="X2153" s="36">
        <v>319453294.93000001</v>
      </c>
      <c r="Y2153" s="41">
        <f t="shared" si="210"/>
        <v>319453294.93000001</v>
      </c>
      <c r="Z2153" s="42">
        <f t="shared" si="211"/>
        <v>16557907.814444125</v>
      </c>
    </row>
    <row r="2154" spans="1:26" x14ac:dyDescent="0.25">
      <c r="A2154" s="7" t="s">
        <v>2374</v>
      </c>
      <c r="B2154" s="56" t="s">
        <v>953</v>
      </c>
      <c r="C2154" s="6" t="s">
        <v>952</v>
      </c>
      <c r="D2154" s="6" t="s">
        <v>969</v>
      </c>
      <c r="E2154" s="8" t="s">
        <v>970</v>
      </c>
      <c r="F2154" s="5">
        <v>958628469.0469892</v>
      </c>
      <c r="G2154" s="2">
        <v>0</v>
      </c>
      <c r="H2154" s="2">
        <v>36691040.629999936</v>
      </c>
      <c r="I2154" s="2">
        <v>0</v>
      </c>
      <c r="J2154" s="2">
        <v>0</v>
      </c>
      <c r="K2154" s="2">
        <v>0</v>
      </c>
      <c r="L2154" s="2">
        <v>0</v>
      </c>
      <c r="M2154" s="24">
        <f t="shared" si="207"/>
        <v>995319509.67698908</v>
      </c>
      <c r="N2154" s="18">
        <f t="shared" si="213"/>
        <v>0</v>
      </c>
      <c r="O2154" s="17">
        <f t="shared" si="212"/>
        <v>36691040.629999936</v>
      </c>
      <c r="P2154" s="17">
        <v>0</v>
      </c>
      <c r="Q2154" s="17">
        <v>0</v>
      </c>
      <c r="R2154" s="35">
        <v>668955130.55222392</v>
      </c>
      <c r="S2154" s="40">
        <f t="shared" si="208"/>
        <v>705646171.1822238</v>
      </c>
      <c r="T2154" s="52">
        <v>0</v>
      </c>
      <c r="U2154" s="64">
        <f t="shared" si="209"/>
        <v>705646171.1822238</v>
      </c>
      <c r="V2154" s="47">
        <v>0</v>
      </c>
      <c r="W2154" s="29">
        <v>0</v>
      </c>
      <c r="X2154" s="36">
        <v>670425156.86000001</v>
      </c>
      <c r="Y2154" s="41">
        <f t="shared" si="210"/>
        <v>670425156.86000001</v>
      </c>
      <c r="Z2154" s="42">
        <f t="shared" si="211"/>
        <v>35221014.322223783</v>
      </c>
    </row>
    <row r="2155" spans="1:26" x14ac:dyDescent="0.25">
      <c r="A2155" s="7" t="s">
        <v>2374</v>
      </c>
      <c r="B2155" s="56" t="s">
        <v>953</v>
      </c>
      <c r="C2155" s="6" t="s">
        <v>952</v>
      </c>
      <c r="D2155" s="6" t="s">
        <v>973</v>
      </c>
      <c r="E2155" s="8" t="s">
        <v>974</v>
      </c>
      <c r="F2155" s="5">
        <v>873779392.83668077</v>
      </c>
      <c r="G2155" s="2">
        <v>0</v>
      </c>
      <c r="H2155" s="2">
        <v>34309562.879999995</v>
      </c>
      <c r="I2155" s="2">
        <v>0</v>
      </c>
      <c r="J2155" s="2">
        <v>0</v>
      </c>
      <c r="K2155" s="2">
        <v>0</v>
      </c>
      <c r="L2155" s="2">
        <v>0</v>
      </c>
      <c r="M2155" s="24">
        <f t="shared" si="207"/>
        <v>908088955.71668077</v>
      </c>
      <c r="N2155" s="18">
        <f t="shared" si="213"/>
        <v>0</v>
      </c>
      <c r="O2155" s="17">
        <f t="shared" si="212"/>
        <v>34309562.879999995</v>
      </c>
      <c r="P2155" s="17">
        <v>0</v>
      </c>
      <c r="Q2155" s="17">
        <v>0</v>
      </c>
      <c r="R2155" s="35">
        <v>612803462.82375705</v>
      </c>
      <c r="S2155" s="40">
        <f t="shared" si="208"/>
        <v>647113025.70375705</v>
      </c>
      <c r="T2155" s="52">
        <v>0</v>
      </c>
      <c r="U2155" s="64">
        <f t="shared" si="209"/>
        <v>647113025.70375705</v>
      </c>
      <c r="V2155" s="47">
        <v>0</v>
      </c>
      <c r="W2155" s="29">
        <v>0</v>
      </c>
      <c r="X2155" s="36">
        <v>615185486.01999998</v>
      </c>
      <c r="Y2155" s="41">
        <f t="shared" si="210"/>
        <v>615185486.01999998</v>
      </c>
      <c r="Z2155" s="42">
        <f t="shared" si="211"/>
        <v>31927539.683757067</v>
      </c>
    </row>
    <row r="2156" spans="1:26" x14ac:dyDescent="0.25">
      <c r="A2156" s="7" t="s">
        <v>2374</v>
      </c>
      <c r="B2156" s="56" t="s">
        <v>953</v>
      </c>
      <c r="C2156" s="6" t="s">
        <v>952</v>
      </c>
      <c r="D2156" s="6" t="s">
        <v>979</v>
      </c>
      <c r="E2156" s="8" t="s">
        <v>980</v>
      </c>
      <c r="F2156" s="5">
        <v>1399868828.9657578</v>
      </c>
      <c r="G2156" s="2">
        <v>0</v>
      </c>
      <c r="H2156" s="2">
        <v>54629002.660000026</v>
      </c>
      <c r="I2156" s="2">
        <v>0</v>
      </c>
      <c r="J2156" s="2">
        <v>0</v>
      </c>
      <c r="K2156" s="2">
        <v>0</v>
      </c>
      <c r="L2156" s="2">
        <v>0</v>
      </c>
      <c r="M2156" s="24">
        <f t="shared" si="207"/>
        <v>1454497831.6257579</v>
      </c>
      <c r="N2156" s="18">
        <f t="shared" si="213"/>
        <v>0</v>
      </c>
      <c r="O2156" s="17">
        <f t="shared" si="212"/>
        <v>54629002.660000026</v>
      </c>
      <c r="P2156" s="17">
        <v>0</v>
      </c>
      <c r="Q2156" s="17">
        <v>0</v>
      </c>
      <c r="R2156" s="35">
        <v>980552329.38580263</v>
      </c>
      <c r="S2156" s="40">
        <f t="shared" si="208"/>
        <v>1035181332.0458026</v>
      </c>
      <c r="T2156" s="52">
        <v>0</v>
      </c>
      <c r="U2156" s="64">
        <f t="shared" si="209"/>
        <v>1035181332.0458026</v>
      </c>
      <c r="V2156" s="47">
        <v>0</v>
      </c>
      <c r="W2156" s="29">
        <v>0</v>
      </c>
      <c r="X2156" s="36">
        <v>954915057.47000003</v>
      </c>
      <c r="Y2156" s="41">
        <f t="shared" si="210"/>
        <v>954915057.47000003</v>
      </c>
      <c r="Z2156" s="42">
        <f t="shared" si="211"/>
        <v>80266274.575802565</v>
      </c>
    </row>
    <row r="2157" spans="1:26" x14ac:dyDescent="0.25">
      <c r="A2157" s="7" t="s">
        <v>2374</v>
      </c>
      <c r="B2157" s="56" t="s">
        <v>953</v>
      </c>
      <c r="C2157" s="6" t="s">
        <v>952</v>
      </c>
      <c r="D2157" s="6" t="s">
        <v>987</v>
      </c>
      <c r="E2157" s="8" t="s">
        <v>988</v>
      </c>
      <c r="F2157" s="5">
        <v>914150627.88845611</v>
      </c>
      <c r="G2157" s="2">
        <v>0</v>
      </c>
      <c r="H2157" s="2">
        <v>35823914.100000024</v>
      </c>
      <c r="I2157" s="2">
        <v>0</v>
      </c>
      <c r="J2157" s="2">
        <v>0</v>
      </c>
      <c r="K2157" s="2">
        <v>0</v>
      </c>
      <c r="L2157" s="2">
        <v>0</v>
      </c>
      <c r="M2157" s="24">
        <f t="shared" si="207"/>
        <v>949974541.98845613</v>
      </c>
      <c r="N2157" s="18">
        <f t="shared" si="213"/>
        <v>0</v>
      </c>
      <c r="O2157" s="17">
        <f t="shared" si="212"/>
        <v>35823914.100000024</v>
      </c>
      <c r="P2157" s="17">
        <v>0</v>
      </c>
      <c r="Q2157" s="17">
        <v>0</v>
      </c>
      <c r="R2157" s="35">
        <v>640862647.10113466</v>
      </c>
      <c r="S2157" s="40">
        <f t="shared" si="208"/>
        <v>676686561.20113468</v>
      </c>
      <c r="T2157" s="52">
        <v>0</v>
      </c>
      <c r="U2157" s="64">
        <f t="shared" si="209"/>
        <v>676686561.20113468</v>
      </c>
      <c r="V2157" s="47">
        <v>0</v>
      </c>
      <c r="W2157" s="29">
        <v>0</v>
      </c>
      <c r="X2157" s="36">
        <v>643268306.71000004</v>
      </c>
      <c r="Y2157" s="41">
        <f t="shared" si="210"/>
        <v>643268306.71000004</v>
      </c>
      <c r="Z2157" s="42">
        <f t="shared" si="211"/>
        <v>33418254.491134644</v>
      </c>
    </row>
    <row r="2158" spans="1:26" x14ac:dyDescent="0.25">
      <c r="A2158" s="7" t="s">
        <v>2374</v>
      </c>
      <c r="B2158" s="56" t="s">
        <v>953</v>
      </c>
      <c r="C2158" s="6" t="s">
        <v>952</v>
      </c>
      <c r="D2158" s="6" t="s">
        <v>989</v>
      </c>
      <c r="E2158" s="8" t="s">
        <v>990</v>
      </c>
      <c r="F2158" s="5">
        <v>967711289.73811936</v>
      </c>
      <c r="G2158" s="2">
        <v>0</v>
      </c>
      <c r="H2158" s="2">
        <v>38087186.129999876</v>
      </c>
      <c r="I2158" s="2">
        <v>0</v>
      </c>
      <c r="J2158" s="2">
        <v>0</v>
      </c>
      <c r="K2158" s="2">
        <v>0</v>
      </c>
      <c r="L2158" s="2">
        <v>0</v>
      </c>
      <c r="M2158" s="24">
        <f t="shared" si="207"/>
        <v>1005798475.8681192</v>
      </c>
      <c r="N2158" s="18">
        <f t="shared" si="213"/>
        <v>0</v>
      </c>
      <c r="O2158" s="17">
        <f t="shared" si="212"/>
        <v>38087186.129999876</v>
      </c>
      <c r="P2158" s="17">
        <v>0</v>
      </c>
      <c r="Q2158" s="17">
        <v>0</v>
      </c>
      <c r="R2158" s="35">
        <v>678992585.28702188</v>
      </c>
      <c r="S2158" s="40">
        <f t="shared" si="208"/>
        <v>717079771.41702175</v>
      </c>
      <c r="T2158" s="52">
        <v>0</v>
      </c>
      <c r="U2158" s="64">
        <f t="shared" si="209"/>
        <v>717079771.41702175</v>
      </c>
      <c r="V2158" s="47">
        <v>0</v>
      </c>
      <c r="W2158" s="29">
        <v>0</v>
      </c>
      <c r="X2158" s="36">
        <v>681736108.23000002</v>
      </c>
      <c r="Y2158" s="41">
        <f t="shared" si="210"/>
        <v>681736108.23000002</v>
      </c>
      <c r="Z2158" s="42">
        <f t="shared" si="211"/>
        <v>35343663.187021732</v>
      </c>
    </row>
    <row r="2159" spans="1:26" x14ac:dyDescent="0.25">
      <c r="A2159" s="7" t="s">
        <v>2374</v>
      </c>
      <c r="B2159" s="56" t="s">
        <v>953</v>
      </c>
      <c r="C2159" s="6" t="s">
        <v>952</v>
      </c>
      <c r="D2159" s="6" t="s">
        <v>993</v>
      </c>
      <c r="E2159" s="8" t="s">
        <v>994</v>
      </c>
      <c r="F2159" s="5">
        <v>1184499299.5970888</v>
      </c>
      <c r="G2159" s="2">
        <v>0</v>
      </c>
      <c r="H2159" s="2">
        <v>45612712.670000017</v>
      </c>
      <c r="I2159" s="2">
        <v>0</v>
      </c>
      <c r="J2159" s="2">
        <v>0</v>
      </c>
      <c r="K2159" s="2">
        <v>0</v>
      </c>
      <c r="L2159" s="2">
        <v>0</v>
      </c>
      <c r="M2159" s="24">
        <f t="shared" si="207"/>
        <v>1230112012.2670889</v>
      </c>
      <c r="N2159" s="18">
        <f t="shared" si="213"/>
        <v>0</v>
      </c>
      <c r="O2159" s="17">
        <f t="shared" si="212"/>
        <v>45612712.670000017</v>
      </c>
      <c r="P2159" s="17">
        <v>0</v>
      </c>
      <c r="Q2159" s="17">
        <v>0</v>
      </c>
      <c r="R2159" s="35">
        <v>827520989.96098101</v>
      </c>
      <c r="S2159" s="40">
        <f t="shared" si="208"/>
        <v>873133702.63098097</v>
      </c>
      <c r="T2159" s="52">
        <v>0</v>
      </c>
      <c r="U2159" s="64">
        <f t="shared" si="209"/>
        <v>873133702.63098097</v>
      </c>
      <c r="V2159" s="47">
        <v>0</v>
      </c>
      <c r="W2159" s="29">
        <v>0</v>
      </c>
      <c r="X2159" s="36">
        <v>805044781.67999995</v>
      </c>
      <c r="Y2159" s="41">
        <f t="shared" si="210"/>
        <v>805044781.67999995</v>
      </c>
      <c r="Z2159" s="42">
        <f t="shared" si="211"/>
        <v>68088920.950981021</v>
      </c>
    </row>
    <row r="2160" spans="1:26" x14ac:dyDescent="0.25">
      <c r="A2160" s="7" t="s">
        <v>2374</v>
      </c>
      <c r="B2160" s="56" t="s">
        <v>953</v>
      </c>
      <c r="C2160" s="6" t="s">
        <v>952</v>
      </c>
      <c r="D2160" s="6" t="s">
        <v>999</v>
      </c>
      <c r="E2160" s="8" t="s">
        <v>1000</v>
      </c>
      <c r="F2160" s="5">
        <v>1410339565.4780002</v>
      </c>
      <c r="G2160" s="2">
        <v>0</v>
      </c>
      <c r="H2160" s="2">
        <v>54995854.379999876</v>
      </c>
      <c r="I2160" s="2">
        <v>0</v>
      </c>
      <c r="J2160" s="2">
        <v>0</v>
      </c>
      <c r="K2160" s="2">
        <v>0</v>
      </c>
      <c r="L2160" s="2">
        <v>0</v>
      </c>
      <c r="M2160" s="24">
        <f t="shared" si="207"/>
        <v>1465335419.858</v>
      </c>
      <c r="N2160" s="18">
        <f t="shared" si="213"/>
        <v>0</v>
      </c>
      <c r="O2160" s="17">
        <f t="shared" si="212"/>
        <v>54995854.379999876</v>
      </c>
      <c r="P2160" s="17">
        <v>0</v>
      </c>
      <c r="Q2160" s="17">
        <v>0</v>
      </c>
      <c r="R2160" s="35">
        <v>987738553.33312571</v>
      </c>
      <c r="S2160" s="40">
        <f t="shared" si="208"/>
        <v>1042734407.7131256</v>
      </c>
      <c r="T2160" s="52">
        <v>0</v>
      </c>
      <c r="U2160" s="64">
        <f t="shared" si="209"/>
        <v>1042734407.7131256</v>
      </c>
      <c r="V2160" s="47">
        <v>0</v>
      </c>
      <c r="W2160" s="29">
        <v>0</v>
      </c>
      <c r="X2160" s="36">
        <v>991121491.70000005</v>
      </c>
      <c r="Y2160" s="41">
        <f t="shared" si="210"/>
        <v>991121491.70000005</v>
      </c>
      <c r="Z2160" s="42">
        <f t="shared" si="211"/>
        <v>51612916.013125539</v>
      </c>
    </row>
    <row r="2161" spans="1:26" x14ac:dyDescent="0.25">
      <c r="A2161" s="7" t="s">
        <v>2374</v>
      </c>
      <c r="B2161" s="56" t="s">
        <v>953</v>
      </c>
      <c r="C2161" s="6" t="s">
        <v>952</v>
      </c>
      <c r="D2161" s="6" t="s">
        <v>1003</v>
      </c>
      <c r="E2161" s="8" t="s">
        <v>1004</v>
      </c>
      <c r="F2161" s="5">
        <v>1305279341.1257539</v>
      </c>
      <c r="G2161" s="2">
        <v>0</v>
      </c>
      <c r="H2161" s="2">
        <v>50120682.529999971</v>
      </c>
      <c r="I2161" s="2">
        <v>0</v>
      </c>
      <c r="J2161" s="2">
        <v>0</v>
      </c>
      <c r="K2161" s="2">
        <v>0</v>
      </c>
      <c r="L2161" s="2">
        <v>0</v>
      </c>
      <c r="M2161" s="24">
        <f t="shared" si="207"/>
        <v>1355400023.6557539</v>
      </c>
      <c r="N2161" s="18">
        <f t="shared" si="213"/>
        <v>0</v>
      </c>
      <c r="O2161" s="17">
        <f t="shared" si="212"/>
        <v>50120682.529999971</v>
      </c>
      <c r="P2161" s="17">
        <v>0</v>
      </c>
      <c r="Q2161" s="17">
        <v>0</v>
      </c>
      <c r="R2161" s="35">
        <v>911346070.963763</v>
      </c>
      <c r="S2161" s="40">
        <f t="shared" si="208"/>
        <v>961466753.49376297</v>
      </c>
      <c r="T2161" s="52">
        <v>0</v>
      </c>
      <c r="U2161" s="64">
        <f t="shared" si="209"/>
        <v>961466753.49376297</v>
      </c>
      <c r="V2161" s="47">
        <v>0</v>
      </c>
      <c r="W2161" s="29">
        <v>0</v>
      </c>
      <c r="X2161" s="36">
        <v>913529231.12</v>
      </c>
      <c r="Y2161" s="41">
        <f t="shared" si="210"/>
        <v>913529231.12</v>
      </c>
      <c r="Z2161" s="42">
        <f t="shared" si="211"/>
        <v>47937522.373762965</v>
      </c>
    </row>
    <row r="2162" spans="1:26" x14ac:dyDescent="0.25">
      <c r="A2162" s="7" t="s">
        <v>2374</v>
      </c>
      <c r="B2162" s="56" t="s">
        <v>953</v>
      </c>
      <c r="C2162" s="6" t="s">
        <v>952</v>
      </c>
      <c r="D2162" s="6" t="s">
        <v>1007</v>
      </c>
      <c r="E2162" s="8" t="s">
        <v>1008</v>
      </c>
      <c r="F2162" s="5">
        <v>1145287896.6168222</v>
      </c>
      <c r="G2162" s="2">
        <v>0</v>
      </c>
      <c r="H2162" s="2">
        <v>44841894.939999878</v>
      </c>
      <c r="I2162" s="2">
        <v>0</v>
      </c>
      <c r="J2162" s="2">
        <v>0</v>
      </c>
      <c r="K2162" s="2">
        <v>0</v>
      </c>
      <c r="L2162" s="2">
        <v>0</v>
      </c>
      <c r="M2162" s="24">
        <f t="shared" si="207"/>
        <v>1190129791.5568221</v>
      </c>
      <c r="N2162" s="18">
        <f t="shared" si="213"/>
        <v>0</v>
      </c>
      <c r="O2162" s="17">
        <f t="shared" si="212"/>
        <v>44841894.939999878</v>
      </c>
      <c r="P2162" s="17">
        <v>0</v>
      </c>
      <c r="Q2162" s="17">
        <v>0</v>
      </c>
      <c r="R2162" s="35">
        <v>802735267.3111726</v>
      </c>
      <c r="S2162" s="40">
        <f t="shared" si="208"/>
        <v>847577162.25117254</v>
      </c>
      <c r="T2162" s="52">
        <v>0</v>
      </c>
      <c r="U2162" s="64">
        <f t="shared" si="209"/>
        <v>847577162.25117254</v>
      </c>
      <c r="V2162" s="47">
        <v>0</v>
      </c>
      <c r="W2162" s="29">
        <v>0</v>
      </c>
      <c r="X2162" s="36">
        <v>805693156.02999997</v>
      </c>
      <c r="Y2162" s="41">
        <f t="shared" si="210"/>
        <v>805693156.02999997</v>
      </c>
      <c r="Z2162" s="42">
        <f t="shared" si="211"/>
        <v>41884006.221172571</v>
      </c>
    </row>
    <row r="2163" spans="1:26" x14ac:dyDescent="0.25">
      <c r="A2163" s="7" t="s">
        <v>2374</v>
      </c>
      <c r="B2163" s="56" t="s">
        <v>953</v>
      </c>
      <c r="C2163" s="6" t="s">
        <v>952</v>
      </c>
      <c r="D2163" s="6" t="s">
        <v>1013</v>
      </c>
      <c r="E2163" s="8" t="s">
        <v>1014</v>
      </c>
      <c r="F2163" s="5">
        <v>649319513.8910327</v>
      </c>
      <c r="G2163" s="2">
        <v>0</v>
      </c>
      <c r="H2163" s="2">
        <v>25237013.530000091</v>
      </c>
      <c r="I2163" s="2">
        <v>0</v>
      </c>
      <c r="J2163" s="2">
        <v>0</v>
      </c>
      <c r="K2163" s="2">
        <v>0</v>
      </c>
      <c r="L2163" s="2">
        <v>0</v>
      </c>
      <c r="M2163" s="24">
        <f t="shared" si="207"/>
        <v>674556527.42103279</v>
      </c>
      <c r="N2163" s="18">
        <f t="shared" si="213"/>
        <v>0</v>
      </c>
      <c r="O2163" s="17">
        <f t="shared" si="212"/>
        <v>25237013.530000091</v>
      </c>
      <c r="P2163" s="17">
        <v>0</v>
      </c>
      <c r="Q2163" s="17">
        <v>0</v>
      </c>
      <c r="R2163" s="35">
        <v>454456609.67481285</v>
      </c>
      <c r="S2163" s="40">
        <f t="shared" si="208"/>
        <v>479693623.20481294</v>
      </c>
      <c r="T2163" s="52">
        <v>0</v>
      </c>
      <c r="U2163" s="64">
        <f t="shared" si="209"/>
        <v>479693623.20481294</v>
      </c>
      <c r="V2163" s="47">
        <v>0</v>
      </c>
      <c r="W2163" s="29">
        <v>0</v>
      </c>
      <c r="X2163" s="36">
        <v>455911335.52999997</v>
      </c>
      <c r="Y2163" s="41">
        <f t="shared" si="210"/>
        <v>455911335.52999997</v>
      </c>
      <c r="Z2163" s="42">
        <f t="shared" si="211"/>
        <v>23782287.674812973</v>
      </c>
    </row>
    <row r="2164" spans="1:26" x14ac:dyDescent="0.25">
      <c r="A2164" s="7" t="s">
        <v>2374</v>
      </c>
      <c r="B2164" s="56" t="s">
        <v>953</v>
      </c>
      <c r="C2164" s="6" t="s">
        <v>952</v>
      </c>
      <c r="D2164" s="6" t="s">
        <v>1017</v>
      </c>
      <c r="E2164" s="8" t="s">
        <v>1018</v>
      </c>
      <c r="F2164" s="5">
        <v>755899808.0395515</v>
      </c>
      <c r="G2164" s="2">
        <v>0</v>
      </c>
      <c r="H2164" s="2">
        <v>29694986.639999926</v>
      </c>
      <c r="I2164" s="2">
        <v>0</v>
      </c>
      <c r="J2164" s="2">
        <v>0</v>
      </c>
      <c r="K2164" s="2">
        <v>0</v>
      </c>
      <c r="L2164" s="2">
        <v>0</v>
      </c>
      <c r="M2164" s="24">
        <f t="shared" si="207"/>
        <v>785594794.67955136</v>
      </c>
      <c r="N2164" s="18">
        <f t="shared" si="213"/>
        <v>0</v>
      </c>
      <c r="O2164" s="17">
        <f t="shared" si="212"/>
        <v>29694986.639999926</v>
      </c>
      <c r="P2164" s="17">
        <v>0</v>
      </c>
      <c r="Q2164" s="17">
        <v>0</v>
      </c>
      <c r="R2164" s="35">
        <v>530178583.79760379</v>
      </c>
      <c r="S2164" s="40">
        <f t="shared" si="208"/>
        <v>559873570.43760371</v>
      </c>
      <c r="T2164" s="52">
        <v>0</v>
      </c>
      <c r="U2164" s="64">
        <f t="shared" si="209"/>
        <v>559873570.43760371</v>
      </c>
      <c r="V2164" s="47">
        <v>0</v>
      </c>
      <c r="W2164" s="29">
        <v>0</v>
      </c>
      <c r="X2164" s="36">
        <v>532253514.79000002</v>
      </c>
      <c r="Y2164" s="41">
        <f t="shared" si="210"/>
        <v>532253514.79000002</v>
      </c>
      <c r="Z2164" s="42">
        <f t="shared" si="211"/>
        <v>27620055.647603691</v>
      </c>
    </row>
    <row r="2165" spans="1:26" x14ac:dyDescent="0.25">
      <c r="A2165" s="7" t="s">
        <v>2374</v>
      </c>
      <c r="B2165" s="56" t="s">
        <v>953</v>
      </c>
      <c r="C2165" s="6" t="s">
        <v>952</v>
      </c>
      <c r="D2165" s="6" t="s">
        <v>1019</v>
      </c>
      <c r="E2165" s="8" t="s">
        <v>1020</v>
      </c>
      <c r="F2165" s="5">
        <v>1100302059.677768</v>
      </c>
      <c r="G2165" s="2">
        <v>0</v>
      </c>
      <c r="H2165" s="2">
        <v>42075571.359999955</v>
      </c>
      <c r="I2165" s="2">
        <v>0</v>
      </c>
      <c r="J2165" s="2">
        <v>0</v>
      </c>
      <c r="K2165" s="2">
        <v>0</v>
      </c>
      <c r="L2165" s="2">
        <v>0</v>
      </c>
      <c r="M2165" s="24">
        <f t="shared" si="207"/>
        <v>1142377631.0377679</v>
      </c>
      <c r="N2165" s="18">
        <f t="shared" si="213"/>
        <v>0</v>
      </c>
      <c r="O2165" s="17">
        <f t="shared" si="212"/>
        <v>42075571.359999955</v>
      </c>
      <c r="P2165" s="17">
        <v>0</v>
      </c>
      <c r="Q2165" s="17">
        <v>0</v>
      </c>
      <c r="R2165" s="35">
        <v>767631580.86010814</v>
      </c>
      <c r="S2165" s="40">
        <f t="shared" si="208"/>
        <v>809707152.22010803</v>
      </c>
      <c r="T2165" s="52">
        <v>0</v>
      </c>
      <c r="U2165" s="64">
        <f t="shared" si="209"/>
        <v>809707152.22010803</v>
      </c>
      <c r="V2165" s="47">
        <v>0</v>
      </c>
      <c r="W2165" s="29">
        <v>0</v>
      </c>
      <c r="X2165" s="36">
        <v>769265416.96000004</v>
      </c>
      <c r="Y2165" s="41">
        <f t="shared" si="210"/>
        <v>769265416.96000004</v>
      </c>
      <c r="Z2165" s="42">
        <f t="shared" si="211"/>
        <v>40441735.260107994</v>
      </c>
    </row>
    <row r="2166" spans="1:26" x14ac:dyDescent="0.25">
      <c r="A2166" s="7" t="s">
        <v>2374</v>
      </c>
      <c r="B2166" s="56" t="s">
        <v>953</v>
      </c>
      <c r="C2166" s="6" t="s">
        <v>952</v>
      </c>
      <c r="D2166" s="6" t="s">
        <v>1023</v>
      </c>
      <c r="E2166" s="8" t="s">
        <v>1024</v>
      </c>
      <c r="F2166" s="5">
        <v>561526162.3076942</v>
      </c>
      <c r="G2166" s="2">
        <v>0</v>
      </c>
      <c r="H2166" s="2">
        <v>21926736.079999924</v>
      </c>
      <c r="I2166" s="2">
        <v>0</v>
      </c>
      <c r="J2166" s="2">
        <v>0</v>
      </c>
      <c r="K2166" s="2">
        <v>0</v>
      </c>
      <c r="L2166" s="2">
        <v>0</v>
      </c>
      <c r="M2166" s="24">
        <f t="shared" si="207"/>
        <v>583452898.38769412</v>
      </c>
      <c r="N2166" s="18">
        <f t="shared" si="213"/>
        <v>0</v>
      </c>
      <c r="O2166" s="17">
        <f t="shared" si="212"/>
        <v>21926736.079999924</v>
      </c>
      <c r="P2166" s="17">
        <v>0</v>
      </c>
      <c r="Q2166" s="17">
        <v>0</v>
      </c>
      <c r="R2166" s="35">
        <v>393382363.95392919</v>
      </c>
      <c r="S2166" s="40">
        <f t="shared" si="208"/>
        <v>415309100.03392911</v>
      </c>
      <c r="T2166" s="52">
        <v>0</v>
      </c>
      <c r="U2166" s="64">
        <f t="shared" si="209"/>
        <v>415309100.03392911</v>
      </c>
      <c r="V2166" s="47">
        <v>0</v>
      </c>
      <c r="W2166" s="29">
        <v>0</v>
      </c>
      <c r="X2166" s="36">
        <v>394765866.45999998</v>
      </c>
      <c r="Y2166" s="41">
        <f t="shared" si="210"/>
        <v>394765866.45999998</v>
      </c>
      <c r="Z2166" s="42">
        <f t="shared" si="211"/>
        <v>20543233.573929131</v>
      </c>
    </row>
    <row r="2167" spans="1:26" x14ac:dyDescent="0.25">
      <c r="A2167" s="7" t="s">
        <v>2374</v>
      </c>
      <c r="B2167" s="56" t="s">
        <v>953</v>
      </c>
      <c r="C2167" s="6" t="s">
        <v>952</v>
      </c>
      <c r="D2167" s="6" t="s">
        <v>1027</v>
      </c>
      <c r="E2167" s="8" t="s">
        <v>1028</v>
      </c>
      <c r="F2167" s="5">
        <v>766122309.2365005</v>
      </c>
      <c r="G2167" s="2">
        <v>0</v>
      </c>
      <c r="H2167" s="2">
        <v>29431525.189999819</v>
      </c>
      <c r="I2167" s="2">
        <v>0</v>
      </c>
      <c r="J2167" s="2">
        <v>0</v>
      </c>
      <c r="K2167" s="2">
        <v>0</v>
      </c>
      <c r="L2167" s="2">
        <v>0</v>
      </c>
      <c r="M2167" s="24">
        <f t="shared" si="207"/>
        <v>795553834.42650032</v>
      </c>
      <c r="N2167" s="18">
        <f t="shared" si="213"/>
        <v>0</v>
      </c>
      <c r="O2167" s="17">
        <f t="shared" si="212"/>
        <v>29431525.189999819</v>
      </c>
      <c r="P2167" s="17">
        <v>0</v>
      </c>
      <c r="Q2167" s="17">
        <v>0</v>
      </c>
      <c r="R2167" s="35">
        <v>534963210.62429893</v>
      </c>
      <c r="S2167" s="40">
        <f t="shared" si="208"/>
        <v>564394735.81429875</v>
      </c>
      <c r="T2167" s="52">
        <v>0</v>
      </c>
      <c r="U2167" s="64">
        <f t="shared" si="209"/>
        <v>564394735.81429875</v>
      </c>
      <c r="V2167" s="47">
        <v>0</v>
      </c>
      <c r="W2167" s="29">
        <v>0</v>
      </c>
      <c r="X2167" s="36">
        <v>536262643.06</v>
      </c>
      <c r="Y2167" s="41">
        <f t="shared" si="210"/>
        <v>536262643.06</v>
      </c>
      <c r="Z2167" s="42">
        <f t="shared" si="211"/>
        <v>28132092.754298747</v>
      </c>
    </row>
    <row r="2168" spans="1:26" x14ac:dyDescent="0.25">
      <c r="A2168" s="7" t="s">
        <v>2374</v>
      </c>
      <c r="B2168" s="56" t="s">
        <v>953</v>
      </c>
      <c r="C2168" s="6" t="s">
        <v>952</v>
      </c>
      <c r="D2168" s="6" t="s">
        <v>1029</v>
      </c>
      <c r="E2168" s="8" t="s">
        <v>1030</v>
      </c>
      <c r="F2168" s="5">
        <v>1131828314.4950192</v>
      </c>
      <c r="G2168" s="2">
        <v>0</v>
      </c>
      <c r="H2168" s="2">
        <v>44400559.940000117</v>
      </c>
      <c r="I2168" s="2">
        <v>0</v>
      </c>
      <c r="J2168" s="2">
        <v>0</v>
      </c>
      <c r="K2168" s="2">
        <v>0</v>
      </c>
      <c r="L2168" s="2">
        <v>0</v>
      </c>
      <c r="M2168" s="24">
        <f t="shared" si="207"/>
        <v>1176228874.4350193</v>
      </c>
      <c r="N2168" s="18">
        <f t="shared" si="213"/>
        <v>0</v>
      </c>
      <c r="O2168" s="17">
        <f t="shared" si="212"/>
        <v>44400559.940000117</v>
      </c>
      <c r="P2168" s="17">
        <v>0</v>
      </c>
      <c r="Q2168" s="17">
        <v>0</v>
      </c>
      <c r="R2168" s="35">
        <v>793631763.22851467</v>
      </c>
      <c r="S2168" s="40">
        <f t="shared" si="208"/>
        <v>838032323.16851473</v>
      </c>
      <c r="T2168" s="52">
        <v>0</v>
      </c>
      <c r="U2168" s="64">
        <f t="shared" si="209"/>
        <v>838032323.16851473</v>
      </c>
      <c r="V2168" s="47">
        <v>0</v>
      </c>
      <c r="W2168" s="29">
        <v>0</v>
      </c>
      <c r="X2168" s="36">
        <v>796666044.22000003</v>
      </c>
      <c r="Y2168" s="41">
        <f t="shared" si="210"/>
        <v>796666044.22000003</v>
      </c>
      <c r="Z2168" s="42">
        <f t="shared" si="211"/>
        <v>41366278.9485147</v>
      </c>
    </row>
    <row r="2169" spans="1:26" x14ac:dyDescent="0.25">
      <c r="A2169" s="7" t="s">
        <v>2374</v>
      </c>
      <c r="B2169" s="56" t="s">
        <v>953</v>
      </c>
      <c r="C2169" s="6" t="s">
        <v>952</v>
      </c>
      <c r="D2169" s="6" t="s">
        <v>1031</v>
      </c>
      <c r="E2169" s="8" t="s">
        <v>1032</v>
      </c>
      <c r="F2169" s="5">
        <v>2271478007.3729639</v>
      </c>
      <c r="G2169" s="2">
        <v>0</v>
      </c>
      <c r="H2169" s="2">
        <v>87573588.230000019</v>
      </c>
      <c r="I2169" s="2">
        <v>0</v>
      </c>
      <c r="J2169" s="2">
        <v>0</v>
      </c>
      <c r="K2169" s="2">
        <v>0</v>
      </c>
      <c r="L2169" s="2">
        <v>0</v>
      </c>
      <c r="M2169" s="24">
        <f t="shared" si="207"/>
        <v>2359051595.6029639</v>
      </c>
      <c r="N2169" s="18">
        <f t="shared" si="213"/>
        <v>0</v>
      </c>
      <c r="O2169" s="17">
        <f t="shared" si="212"/>
        <v>87573588.230000019</v>
      </c>
      <c r="P2169" s="17">
        <v>0</v>
      </c>
      <c r="Q2169" s="17">
        <v>0</v>
      </c>
      <c r="R2169" s="35">
        <v>1587232965.1252787</v>
      </c>
      <c r="S2169" s="40">
        <f t="shared" si="208"/>
        <v>1674806553.3552787</v>
      </c>
      <c r="T2169" s="52">
        <v>0</v>
      </c>
      <c r="U2169" s="64">
        <f t="shared" si="209"/>
        <v>1674806553.3552787</v>
      </c>
      <c r="V2169" s="47">
        <v>0</v>
      </c>
      <c r="W2169" s="29">
        <v>0</v>
      </c>
      <c r="X2169" s="36">
        <v>1591462854.3599999</v>
      </c>
      <c r="Y2169" s="41">
        <f t="shared" si="210"/>
        <v>1591462854.3599999</v>
      </c>
      <c r="Z2169" s="42">
        <f t="shared" si="211"/>
        <v>83343698.995278835</v>
      </c>
    </row>
    <row r="2170" spans="1:26" x14ac:dyDescent="0.25">
      <c r="A2170" s="7" t="s">
        <v>2374</v>
      </c>
      <c r="B2170" s="56" t="s">
        <v>953</v>
      </c>
      <c r="C2170" s="6" t="s">
        <v>952</v>
      </c>
      <c r="D2170" s="6" t="s">
        <v>1033</v>
      </c>
      <c r="E2170" s="8" t="s">
        <v>1034</v>
      </c>
      <c r="F2170" s="5">
        <v>1057625698.1286669</v>
      </c>
      <c r="G2170" s="2">
        <v>0</v>
      </c>
      <c r="H2170" s="2">
        <v>40832730.729999959</v>
      </c>
      <c r="I2170" s="2">
        <v>0</v>
      </c>
      <c r="J2170" s="2">
        <v>0</v>
      </c>
      <c r="K2170" s="2">
        <v>0</v>
      </c>
      <c r="L2170" s="2">
        <v>0</v>
      </c>
      <c r="M2170" s="24">
        <f t="shared" si="207"/>
        <v>1098458428.8586669</v>
      </c>
      <c r="N2170" s="18">
        <f t="shared" si="213"/>
        <v>0</v>
      </c>
      <c r="O2170" s="17">
        <f t="shared" si="212"/>
        <v>40832730.729999959</v>
      </c>
      <c r="P2170" s="17">
        <v>0</v>
      </c>
      <c r="Q2170" s="17">
        <v>0</v>
      </c>
      <c r="R2170" s="35">
        <v>739244862.15091407</v>
      </c>
      <c r="S2170" s="40">
        <f t="shared" si="208"/>
        <v>780077592.88091397</v>
      </c>
      <c r="T2170" s="52">
        <v>0</v>
      </c>
      <c r="U2170" s="64">
        <f t="shared" si="209"/>
        <v>780077592.88091397</v>
      </c>
      <c r="V2170" s="47">
        <v>0</v>
      </c>
      <c r="W2170" s="29">
        <v>0</v>
      </c>
      <c r="X2170" s="36">
        <v>741284557.97000003</v>
      </c>
      <c r="Y2170" s="41">
        <f t="shared" si="210"/>
        <v>741284557.97000003</v>
      </c>
      <c r="Z2170" s="42">
        <f t="shared" si="211"/>
        <v>38793034.910913944</v>
      </c>
    </row>
    <row r="2171" spans="1:26" x14ac:dyDescent="0.25">
      <c r="A2171" s="7" t="s">
        <v>2374</v>
      </c>
      <c r="B2171" s="56" t="s">
        <v>953</v>
      </c>
      <c r="C2171" s="6" t="s">
        <v>952</v>
      </c>
      <c r="D2171" s="6" t="s">
        <v>1037</v>
      </c>
      <c r="E2171" s="8" t="s">
        <v>1038</v>
      </c>
      <c r="F2171" s="5">
        <v>727064169.27773678</v>
      </c>
      <c r="G2171" s="2">
        <v>0</v>
      </c>
      <c r="H2171" s="2">
        <v>28399925.690000117</v>
      </c>
      <c r="I2171" s="2">
        <v>0</v>
      </c>
      <c r="J2171" s="2">
        <v>0</v>
      </c>
      <c r="K2171" s="2">
        <v>0</v>
      </c>
      <c r="L2171" s="2">
        <v>0</v>
      </c>
      <c r="M2171" s="24">
        <f t="shared" si="207"/>
        <v>755464094.96773696</v>
      </c>
      <c r="N2171" s="18">
        <f t="shared" si="213"/>
        <v>0</v>
      </c>
      <c r="O2171" s="17">
        <f t="shared" si="212"/>
        <v>28399925.690000117</v>
      </c>
      <c r="P2171" s="17">
        <v>0</v>
      </c>
      <c r="Q2171" s="17">
        <v>0</v>
      </c>
      <c r="R2171" s="35">
        <v>509379733.31788665</v>
      </c>
      <c r="S2171" s="40">
        <f t="shared" si="208"/>
        <v>537779659.00788677</v>
      </c>
      <c r="T2171" s="52">
        <v>0</v>
      </c>
      <c r="U2171" s="64">
        <f t="shared" si="209"/>
        <v>537779659.00788677</v>
      </c>
      <c r="V2171" s="47">
        <v>0</v>
      </c>
      <c r="W2171" s="29">
        <v>0</v>
      </c>
      <c r="X2171" s="36">
        <v>511179148.42000002</v>
      </c>
      <c r="Y2171" s="41">
        <f t="shared" si="210"/>
        <v>511179148.42000002</v>
      </c>
      <c r="Z2171" s="42">
        <f t="shared" si="211"/>
        <v>26600510.587886751</v>
      </c>
    </row>
    <row r="2172" spans="1:26" x14ac:dyDescent="0.25">
      <c r="A2172" s="7" t="s">
        <v>2374</v>
      </c>
      <c r="B2172" s="56" t="s">
        <v>953</v>
      </c>
      <c r="C2172" s="6" t="s">
        <v>952</v>
      </c>
      <c r="D2172" s="6" t="s">
        <v>1039</v>
      </c>
      <c r="E2172" s="8" t="s">
        <v>1040</v>
      </c>
      <c r="F2172" s="5">
        <v>533050639.11849594</v>
      </c>
      <c r="G2172" s="2">
        <v>0</v>
      </c>
      <c r="H2172" s="2">
        <v>20865010.879999936</v>
      </c>
      <c r="I2172" s="2">
        <v>0</v>
      </c>
      <c r="J2172" s="2">
        <v>0</v>
      </c>
      <c r="K2172" s="2">
        <v>0</v>
      </c>
      <c r="L2172" s="2">
        <v>0</v>
      </c>
      <c r="M2172" s="24">
        <f t="shared" si="207"/>
        <v>553915649.99849582</v>
      </c>
      <c r="N2172" s="18">
        <f t="shared" si="213"/>
        <v>0</v>
      </c>
      <c r="O2172" s="17">
        <f t="shared" si="212"/>
        <v>20865010.879999936</v>
      </c>
      <c r="P2172" s="17">
        <v>0</v>
      </c>
      <c r="Q2172" s="17">
        <v>0</v>
      </c>
      <c r="R2172" s="35">
        <v>373603736.98325634</v>
      </c>
      <c r="S2172" s="40">
        <f t="shared" si="208"/>
        <v>394468747.86325628</v>
      </c>
      <c r="T2172" s="52">
        <v>0</v>
      </c>
      <c r="U2172" s="64">
        <f t="shared" si="209"/>
        <v>394468747.86325628</v>
      </c>
      <c r="V2172" s="47">
        <v>0</v>
      </c>
      <c r="W2172" s="29">
        <v>0</v>
      </c>
      <c r="X2172" s="36">
        <v>374974839.11000001</v>
      </c>
      <c r="Y2172" s="41">
        <f t="shared" si="210"/>
        <v>374974839.11000001</v>
      </c>
      <c r="Z2172" s="42">
        <f t="shared" si="211"/>
        <v>19493908.753256261</v>
      </c>
    </row>
    <row r="2173" spans="1:26" x14ac:dyDescent="0.25">
      <c r="A2173" s="7" t="s">
        <v>2374</v>
      </c>
      <c r="B2173" s="56" t="s">
        <v>953</v>
      </c>
      <c r="C2173" s="6" t="s">
        <v>952</v>
      </c>
      <c r="D2173" s="6" t="s">
        <v>1041</v>
      </c>
      <c r="E2173" s="8" t="s">
        <v>1042</v>
      </c>
      <c r="F2173" s="5">
        <v>676870054.22863483</v>
      </c>
      <c r="G2173" s="2">
        <v>0</v>
      </c>
      <c r="H2173" s="2">
        <v>26446847.090000063</v>
      </c>
      <c r="I2173" s="2">
        <v>0</v>
      </c>
      <c r="J2173" s="2">
        <v>0</v>
      </c>
      <c r="K2173" s="2">
        <v>0</v>
      </c>
      <c r="L2173" s="2">
        <v>0</v>
      </c>
      <c r="M2173" s="24">
        <f t="shared" si="207"/>
        <v>703316901.31863487</v>
      </c>
      <c r="N2173" s="18">
        <f t="shared" si="213"/>
        <v>0</v>
      </c>
      <c r="O2173" s="17">
        <f t="shared" si="212"/>
        <v>26446847.090000063</v>
      </c>
      <c r="P2173" s="17">
        <v>0</v>
      </c>
      <c r="Q2173" s="17">
        <v>0</v>
      </c>
      <c r="R2173" s="35">
        <v>474172459.16293526</v>
      </c>
      <c r="S2173" s="40">
        <f t="shared" si="208"/>
        <v>500619306.25293529</v>
      </c>
      <c r="T2173" s="52">
        <v>0</v>
      </c>
      <c r="U2173" s="64">
        <f t="shared" si="209"/>
        <v>500619306.25293529</v>
      </c>
      <c r="V2173" s="47">
        <v>0</v>
      </c>
      <c r="W2173" s="29">
        <v>0</v>
      </c>
      <c r="X2173" s="36">
        <v>475843049.18000001</v>
      </c>
      <c r="Y2173" s="41">
        <f t="shared" si="210"/>
        <v>475843049.18000001</v>
      </c>
      <c r="Z2173" s="42">
        <f t="shared" si="211"/>
        <v>24776257.072935283</v>
      </c>
    </row>
    <row r="2174" spans="1:26" x14ac:dyDescent="0.25">
      <c r="A2174" s="7" t="s">
        <v>2374</v>
      </c>
      <c r="B2174" s="56" t="s">
        <v>953</v>
      </c>
      <c r="C2174" s="6" t="s">
        <v>952</v>
      </c>
      <c r="D2174" s="6" t="s">
        <v>1047</v>
      </c>
      <c r="E2174" s="8" t="s">
        <v>1048</v>
      </c>
      <c r="F2174" s="5">
        <v>973459166.21311903</v>
      </c>
      <c r="G2174" s="2">
        <v>0</v>
      </c>
      <c r="H2174" s="2">
        <v>38046058.849999845</v>
      </c>
      <c r="I2174" s="2">
        <v>0</v>
      </c>
      <c r="J2174" s="2">
        <v>0</v>
      </c>
      <c r="K2174" s="2">
        <v>0</v>
      </c>
      <c r="L2174" s="2">
        <v>0</v>
      </c>
      <c r="M2174" s="24">
        <f t="shared" si="207"/>
        <v>1011505225.0631189</v>
      </c>
      <c r="N2174" s="18">
        <f t="shared" si="213"/>
        <v>0</v>
      </c>
      <c r="O2174" s="17">
        <f t="shared" si="212"/>
        <v>38046058.849999845</v>
      </c>
      <c r="P2174" s="17">
        <v>0</v>
      </c>
      <c r="Q2174" s="17">
        <v>0</v>
      </c>
      <c r="R2174" s="35">
        <v>682042092.55224168</v>
      </c>
      <c r="S2174" s="40">
        <f t="shared" si="208"/>
        <v>720088151.40224147</v>
      </c>
      <c r="T2174" s="52">
        <v>0</v>
      </c>
      <c r="U2174" s="64">
        <f t="shared" si="209"/>
        <v>720088151.40224147</v>
      </c>
      <c r="V2174" s="47">
        <v>0</v>
      </c>
      <c r="W2174" s="29">
        <v>0</v>
      </c>
      <c r="X2174" s="36">
        <v>684470626.33000004</v>
      </c>
      <c r="Y2174" s="41">
        <f t="shared" si="210"/>
        <v>684470626.33000004</v>
      </c>
      <c r="Z2174" s="42">
        <f t="shared" si="211"/>
        <v>35617525.072241426</v>
      </c>
    </row>
    <row r="2175" spans="1:26" x14ac:dyDescent="0.25">
      <c r="A2175" s="7" t="s">
        <v>2374</v>
      </c>
      <c r="B2175" s="56" t="s">
        <v>953</v>
      </c>
      <c r="C2175" s="6" t="s">
        <v>952</v>
      </c>
      <c r="D2175" s="6" t="s">
        <v>1049</v>
      </c>
      <c r="E2175" s="8" t="s">
        <v>1050</v>
      </c>
      <c r="F2175" s="5">
        <v>1347295811.9144619</v>
      </c>
      <c r="G2175" s="2">
        <v>0</v>
      </c>
      <c r="H2175" s="2">
        <v>52177843.949999869</v>
      </c>
      <c r="I2175" s="2">
        <v>0</v>
      </c>
      <c r="J2175" s="2">
        <v>0</v>
      </c>
      <c r="K2175" s="2">
        <v>0</v>
      </c>
      <c r="L2175" s="2">
        <v>0</v>
      </c>
      <c r="M2175" s="24">
        <f t="shared" si="207"/>
        <v>1399473655.8644617</v>
      </c>
      <c r="N2175" s="18">
        <f t="shared" si="213"/>
        <v>0</v>
      </c>
      <c r="O2175" s="17">
        <f t="shared" si="212"/>
        <v>52177843.949999869</v>
      </c>
      <c r="P2175" s="17">
        <v>0</v>
      </c>
      <c r="Q2175" s="17">
        <v>0</v>
      </c>
      <c r="R2175" s="35">
        <v>942305589.78000367</v>
      </c>
      <c r="S2175" s="40">
        <f t="shared" si="208"/>
        <v>994483433.7300036</v>
      </c>
      <c r="T2175" s="52">
        <v>0</v>
      </c>
      <c r="U2175" s="64">
        <f t="shared" si="209"/>
        <v>994483433.7300036</v>
      </c>
      <c r="V2175" s="47">
        <v>0</v>
      </c>
      <c r="W2175" s="29">
        <v>0</v>
      </c>
      <c r="X2175" s="36">
        <v>945104556.15999997</v>
      </c>
      <c r="Y2175" s="41">
        <f t="shared" si="210"/>
        <v>945104556.15999997</v>
      </c>
      <c r="Z2175" s="42">
        <f t="shared" si="211"/>
        <v>49378877.570003629</v>
      </c>
    </row>
    <row r="2176" spans="1:26" x14ac:dyDescent="0.25">
      <c r="A2176" s="7" t="s">
        <v>2374</v>
      </c>
      <c r="B2176" s="56" t="s">
        <v>953</v>
      </c>
      <c r="C2176" s="6" t="s">
        <v>952</v>
      </c>
      <c r="D2176" s="6" t="s">
        <v>1051</v>
      </c>
      <c r="E2176" s="8" t="s">
        <v>1052</v>
      </c>
      <c r="F2176" s="5">
        <v>1833013957.8842568</v>
      </c>
      <c r="G2176" s="2">
        <v>0</v>
      </c>
      <c r="H2176" s="2">
        <v>70864974.009999514</v>
      </c>
      <c r="I2176" s="2">
        <v>0</v>
      </c>
      <c r="J2176" s="2">
        <v>0</v>
      </c>
      <c r="K2176" s="2">
        <v>0</v>
      </c>
      <c r="L2176" s="2">
        <v>0</v>
      </c>
      <c r="M2176" s="24">
        <f t="shared" si="207"/>
        <v>1903878931.8942564</v>
      </c>
      <c r="N2176" s="18">
        <f t="shared" si="213"/>
        <v>0</v>
      </c>
      <c r="O2176" s="17">
        <f t="shared" si="212"/>
        <v>70864974.009999514</v>
      </c>
      <c r="P2176" s="17">
        <v>0</v>
      </c>
      <c r="Q2176" s="17">
        <v>0</v>
      </c>
      <c r="R2176" s="35">
        <v>1281565317.9264314</v>
      </c>
      <c r="S2176" s="40">
        <f t="shared" si="208"/>
        <v>1352430291.9364309</v>
      </c>
      <c r="T2176" s="52">
        <v>0</v>
      </c>
      <c r="U2176" s="64">
        <f t="shared" si="209"/>
        <v>1352430291.9364309</v>
      </c>
      <c r="V2176" s="47">
        <v>0</v>
      </c>
      <c r="W2176" s="29">
        <v>0</v>
      </c>
      <c r="X2176" s="36">
        <v>1285214986.1900001</v>
      </c>
      <c r="Y2176" s="41">
        <f t="shared" si="210"/>
        <v>1285214986.1900001</v>
      </c>
      <c r="Z2176" s="42">
        <f t="shared" si="211"/>
        <v>67215305.746430874</v>
      </c>
    </row>
    <row r="2177" spans="1:26" x14ac:dyDescent="0.25">
      <c r="A2177" s="7" t="s">
        <v>2374</v>
      </c>
      <c r="B2177" s="56" t="s">
        <v>953</v>
      </c>
      <c r="C2177" s="6" t="s">
        <v>952</v>
      </c>
      <c r="D2177" s="6" t="s">
        <v>1057</v>
      </c>
      <c r="E2177" s="8" t="s">
        <v>1058</v>
      </c>
      <c r="F2177" s="5">
        <v>1159516899.4914627</v>
      </c>
      <c r="G2177" s="2">
        <v>231382510.3599999</v>
      </c>
      <c r="H2177" s="2">
        <v>63181392.450000048</v>
      </c>
      <c r="I2177" s="2">
        <v>0</v>
      </c>
      <c r="J2177" s="2">
        <v>0</v>
      </c>
      <c r="K2177" s="2">
        <v>0</v>
      </c>
      <c r="L2177" s="2">
        <v>0</v>
      </c>
      <c r="M2177" s="24">
        <f t="shared" si="207"/>
        <v>1454080802.3014627</v>
      </c>
      <c r="N2177" s="18">
        <f t="shared" si="213"/>
        <v>231382510.3599999</v>
      </c>
      <c r="O2177" s="17">
        <f t="shared" si="212"/>
        <v>63181392.450000048</v>
      </c>
      <c r="P2177" s="17">
        <v>0</v>
      </c>
      <c r="Q2177" s="17">
        <v>0</v>
      </c>
      <c r="R2177" s="35">
        <v>811927397.74623299</v>
      </c>
      <c r="S2177" s="40">
        <f t="shared" si="208"/>
        <v>1106491300.5562329</v>
      </c>
      <c r="T2177" s="52">
        <v>0</v>
      </c>
      <c r="U2177" s="64">
        <f t="shared" si="209"/>
        <v>1106491300.5562329</v>
      </c>
      <c r="V2177" s="47">
        <v>0</v>
      </c>
      <c r="W2177" s="29">
        <v>0</v>
      </c>
      <c r="X2177" s="36">
        <v>1064044145.34</v>
      </c>
      <c r="Y2177" s="41">
        <f t="shared" si="210"/>
        <v>1064044145.34</v>
      </c>
      <c r="Z2177" s="42">
        <f t="shared" si="211"/>
        <v>42447155.216232896</v>
      </c>
    </row>
    <row r="2178" spans="1:26" x14ac:dyDescent="0.25">
      <c r="A2178" s="7" t="s">
        <v>2374</v>
      </c>
      <c r="B2178" s="56" t="s">
        <v>953</v>
      </c>
      <c r="C2178" s="6" t="s">
        <v>952</v>
      </c>
      <c r="D2178" s="6" t="s">
        <v>1059</v>
      </c>
      <c r="E2178" s="8" t="s">
        <v>1060</v>
      </c>
      <c r="F2178" s="5">
        <v>1059936683.2853296</v>
      </c>
      <c r="G2178" s="2">
        <v>0</v>
      </c>
      <c r="H2178" s="2">
        <v>41366189.629999757</v>
      </c>
      <c r="I2178" s="2">
        <v>0</v>
      </c>
      <c r="J2178" s="2">
        <v>0</v>
      </c>
      <c r="K2178" s="2">
        <v>0</v>
      </c>
      <c r="L2178" s="2">
        <v>0</v>
      </c>
      <c r="M2178" s="24">
        <f t="shared" si="207"/>
        <v>1101302872.9153295</v>
      </c>
      <c r="N2178" s="18">
        <f t="shared" si="213"/>
        <v>0</v>
      </c>
      <c r="O2178" s="17">
        <f t="shared" si="212"/>
        <v>41366189.629999757</v>
      </c>
      <c r="P2178" s="17">
        <v>0</v>
      </c>
      <c r="Q2178" s="17">
        <v>0</v>
      </c>
      <c r="R2178" s="35">
        <v>742486859.83428252</v>
      </c>
      <c r="S2178" s="40">
        <f t="shared" si="208"/>
        <v>783853049.46428227</v>
      </c>
      <c r="T2178" s="52">
        <v>0</v>
      </c>
      <c r="U2178" s="64">
        <f t="shared" si="209"/>
        <v>783853049.46428227</v>
      </c>
      <c r="V2178" s="47">
        <v>0</v>
      </c>
      <c r="W2178" s="29">
        <v>0</v>
      </c>
      <c r="X2178" s="36">
        <v>745079530.39999998</v>
      </c>
      <c r="Y2178" s="41">
        <f t="shared" si="210"/>
        <v>745079530.39999998</v>
      </c>
      <c r="Z2178" s="42">
        <f t="shared" si="211"/>
        <v>38773519.064282298</v>
      </c>
    </row>
    <row r="2179" spans="1:26" x14ac:dyDescent="0.25">
      <c r="A2179" s="7" t="s">
        <v>2374</v>
      </c>
      <c r="B2179" s="56" t="s">
        <v>953</v>
      </c>
      <c r="C2179" s="6" t="s">
        <v>952</v>
      </c>
      <c r="D2179" s="6" t="s">
        <v>1073</v>
      </c>
      <c r="E2179" s="8" t="s">
        <v>1074</v>
      </c>
      <c r="F2179" s="5">
        <v>971726294.7775147</v>
      </c>
      <c r="G2179" s="2">
        <v>0</v>
      </c>
      <c r="H2179" s="2">
        <v>37518559.089999974</v>
      </c>
      <c r="I2179" s="2">
        <v>0</v>
      </c>
      <c r="J2179" s="2">
        <v>0</v>
      </c>
      <c r="K2179" s="2">
        <v>0</v>
      </c>
      <c r="L2179" s="2">
        <v>0</v>
      </c>
      <c r="M2179" s="24">
        <f t="shared" si="207"/>
        <v>1009244853.8675146</v>
      </c>
      <c r="N2179" s="18">
        <f t="shared" si="213"/>
        <v>0</v>
      </c>
      <c r="O2179" s="17">
        <f t="shared" si="212"/>
        <v>37518559.089999974</v>
      </c>
      <c r="P2179" s="17">
        <v>0</v>
      </c>
      <c r="Q2179" s="17">
        <v>0</v>
      </c>
      <c r="R2179" s="35">
        <v>679217438.12753522</v>
      </c>
      <c r="S2179" s="40">
        <f t="shared" si="208"/>
        <v>716735997.21753526</v>
      </c>
      <c r="T2179" s="52">
        <v>0</v>
      </c>
      <c r="U2179" s="64">
        <f t="shared" si="209"/>
        <v>716735997.21753526</v>
      </c>
      <c r="V2179" s="47">
        <v>0</v>
      </c>
      <c r="W2179" s="29">
        <v>0</v>
      </c>
      <c r="X2179" s="36">
        <v>681096545.86000001</v>
      </c>
      <c r="Y2179" s="41">
        <f t="shared" si="210"/>
        <v>681096545.86000001</v>
      </c>
      <c r="Z2179" s="42">
        <f t="shared" si="211"/>
        <v>35639451.357535243</v>
      </c>
    </row>
    <row r="2180" spans="1:26" x14ac:dyDescent="0.25">
      <c r="A2180" s="7" t="s">
        <v>2374</v>
      </c>
      <c r="B2180" s="56" t="s">
        <v>953</v>
      </c>
      <c r="C2180" s="6" t="s">
        <v>952</v>
      </c>
      <c r="D2180" s="6" t="s">
        <v>1075</v>
      </c>
      <c r="E2180" s="8" t="s">
        <v>1076</v>
      </c>
      <c r="F2180" s="5">
        <v>1342163494.6851015</v>
      </c>
      <c r="G2180" s="2">
        <v>0</v>
      </c>
      <c r="H2180" s="2">
        <v>51394678.080000103</v>
      </c>
      <c r="I2180" s="2">
        <v>0</v>
      </c>
      <c r="J2180" s="2">
        <v>0</v>
      </c>
      <c r="K2180" s="2">
        <v>0</v>
      </c>
      <c r="L2180" s="2">
        <v>0</v>
      </c>
      <c r="M2180" s="24">
        <f t="shared" si="207"/>
        <v>1393558172.7651017</v>
      </c>
      <c r="N2180" s="18">
        <f t="shared" si="213"/>
        <v>0</v>
      </c>
      <c r="O2180" s="17">
        <f t="shared" si="212"/>
        <v>51394678.080000103</v>
      </c>
      <c r="P2180" s="17">
        <v>0</v>
      </c>
      <c r="Q2180" s="17">
        <v>0</v>
      </c>
      <c r="R2180" s="35">
        <v>936622736.62179315</v>
      </c>
      <c r="S2180" s="40">
        <f t="shared" si="208"/>
        <v>988017414.70179319</v>
      </c>
      <c r="T2180" s="52">
        <v>0</v>
      </c>
      <c r="U2180" s="64">
        <f t="shared" si="209"/>
        <v>988017414.70179319</v>
      </c>
      <c r="V2180" s="47">
        <v>0</v>
      </c>
      <c r="W2180" s="29">
        <v>0</v>
      </c>
      <c r="X2180" s="36">
        <v>910744443.88</v>
      </c>
      <c r="Y2180" s="41">
        <f t="shared" si="210"/>
        <v>910744443.88</v>
      </c>
      <c r="Z2180" s="42">
        <f t="shared" si="211"/>
        <v>77272970.821793199</v>
      </c>
    </row>
    <row r="2181" spans="1:26" x14ac:dyDescent="0.25">
      <c r="A2181" s="7" t="s">
        <v>2374</v>
      </c>
      <c r="B2181" s="56" t="s">
        <v>953</v>
      </c>
      <c r="C2181" s="6" t="s">
        <v>952</v>
      </c>
      <c r="D2181" s="6" t="s">
        <v>1077</v>
      </c>
      <c r="E2181" s="8" t="s">
        <v>1078</v>
      </c>
      <c r="F2181" s="5">
        <v>786990244.64973342</v>
      </c>
      <c r="G2181" s="2">
        <v>0</v>
      </c>
      <c r="H2181" s="2">
        <v>30286742.350000083</v>
      </c>
      <c r="I2181" s="2">
        <v>0</v>
      </c>
      <c r="J2181" s="2">
        <v>0</v>
      </c>
      <c r="K2181" s="2">
        <v>0</v>
      </c>
      <c r="L2181" s="2">
        <v>0</v>
      </c>
      <c r="M2181" s="24">
        <f t="shared" ref="M2181:M2244" si="214">+F2181+G2181+H2181+I2181+J2181+K2181+L2181</f>
        <v>817276986.99973345</v>
      </c>
      <c r="N2181" s="18">
        <f t="shared" si="213"/>
        <v>0</v>
      </c>
      <c r="O2181" s="17">
        <f t="shared" si="212"/>
        <v>30286742.350000083</v>
      </c>
      <c r="P2181" s="17">
        <v>0</v>
      </c>
      <c r="Q2181" s="17">
        <v>0</v>
      </c>
      <c r="R2181" s="35">
        <v>549757908.66229081</v>
      </c>
      <c r="S2181" s="40">
        <f t="shared" si="208"/>
        <v>580044651.01229095</v>
      </c>
      <c r="T2181" s="52">
        <v>0</v>
      </c>
      <c r="U2181" s="64">
        <f t="shared" si="209"/>
        <v>580044651.01229095</v>
      </c>
      <c r="V2181" s="47">
        <v>0</v>
      </c>
      <c r="W2181" s="29">
        <v>0</v>
      </c>
      <c r="X2181" s="36">
        <v>551160353.28999996</v>
      </c>
      <c r="Y2181" s="41">
        <f t="shared" si="210"/>
        <v>551160353.28999996</v>
      </c>
      <c r="Z2181" s="42">
        <f t="shared" si="211"/>
        <v>28884297.722290993</v>
      </c>
    </row>
    <row r="2182" spans="1:26" x14ac:dyDescent="0.25">
      <c r="A2182" s="7" t="s">
        <v>2374</v>
      </c>
      <c r="B2182" s="56" t="s">
        <v>953</v>
      </c>
      <c r="C2182" s="6" t="s">
        <v>952</v>
      </c>
      <c r="D2182" s="6" t="s">
        <v>1081</v>
      </c>
      <c r="E2182" s="8" t="s">
        <v>1082</v>
      </c>
      <c r="F2182" s="5">
        <v>547767720.92970777</v>
      </c>
      <c r="G2182" s="2">
        <v>0</v>
      </c>
      <c r="H2182" s="2">
        <v>21430264.089999944</v>
      </c>
      <c r="I2182" s="2">
        <v>0</v>
      </c>
      <c r="J2182" s="2">
        <v>0</v>
      </c>
      <c r="K2182" s="2">
        <v>0</v>
      </c>
      <c r="L2182" s="2">
        <v>0</v>
      </c>
      <c r="M2182" s="24">
        <f t="shared" si="214"/>
        <v>569197985.01970768</v>
      </c>
      <c r="N2182" s="18">
        <f t="shared" si="213"/>
        <v>0</v>
      </c>
      <c r="O2182" s="17">
        <f t="shared" si="212"/>
        <v>21430264.089999944</v>
      </c>
      <c r="P2182" s="17">
        <v>0</v>
      </c>
      <c r="Q2182" s="17">
        <v>0</v>
      </c>
      <c r="R2182" s="35">
        <v>383860281.13956606</v>
      </c>
      <c r="S2182" s="40">
        <f t="shared" ref="S2182:S2245" si="215">+N2182+O2182+P2182+Q2182+R2182</f>
        <v>405290545.22956598</v>
      </c>
      <c r="T2182" s="52">
        <v>0</v>
      </c>
      <c r="U2182" s="64">
        <f t="shared" ref="U2182:U2245" si="216">+S2182+T2182</f>
        <v>405290545.22956598</v>
      </c>
      <c r="V2182" s="47">
        <v>0</v>
      </c>
      <c r="W2182" s="29">
        <v>0</v>
      </c>
      <c r="X2182" s="36">
        <v>385255891.93000001</v>
      </c>
      <c r="Y2182" s="41">
        <f t="shared" ref="Y2182:Y2245" si="217">+V2182+W2182+X2182</f>
        <v>385255891.93000001</v>
      </c>
      <c r="Z2182" s="42">
        <f t="shared" ref="Z2182:Z2245" si="218">+S2182-Y2182+T2182</f>
        <v>20034653.299565971</v>
      </c>
    </row>
    <row r="2183" spans="1:26" x14ac:dyDescent="0.25">
      <c r="A2183" s="7" t="s">
        <v>2374</v>
      </c>
      <c r="B2183" s="56" t="s">
        <v>953</v>
      </c>
      <c r="C2183" s="6" t="s">
        <v>952</v>
      </c>
      <c r="D2183" s="6" t="s">
        <v>1083</v>
      </c>
      <c r="E2183" s="8" t="s">
        <v>1084</v>
      </c>
      <c r="F2183" s="5">
        <v>1636395599.7810388</v>
      </c>
      <c r="G2183" s="2">
        <v>0</v>
      </c>
      <c r="H2183" s="2">
        <v>63702948.920000017</v>
      </c>
      <c r="I2183" s="2">
        <v>0</v>
      </c>
      <c r="J2183" s="2">
        <v>0</v>
      </c>
      <c r="K2183" s="2">
        <v>0</v>
      </c>
      <c r="L2183" s="2">
        <v>0</v>
      </c>
      <c r="M2183" s="24">
        <f t="shared" si="214"/>
        <v>1700098548.7010388</v>
      </c>
      <c r="N2183" s="18">
        <f t="shared" si="213"/>
        <v>0</v>
      </c>
      <c r="O2183" s="17">
        <f t="shared" si="212"/>
        <v>63702948.920000017</v>
      </c>
      <c r="P2183" s="17">
        <v>0</v>
      </c>
      <c r="Q2183" s="17">
        <v>0</v>
      </c>
      <c r="R2183" s="35">
        <v>1145649012.5611506</v>
      </c>
      <c r="S2183" s="40">
        <f t="shared" si="215"/>
        <v>1209351961.4811506</v>
      </c>
      <c r="T2183" s="52">
        <v>0</v>
      </c>
      <c r="U2183" s="64">
        <f t="shared" si="216"/>
        <v>1209351961.4811506</v>
      </c>
      <c r="V2183" s="47">
        <v>0</v>
      </c>
      <c r="W2183" s="29">
        <v>0</v>
      </c>
      <c r="X2183" s="36">
        <v>1149435668.1800001</v>
      </c>
      <c r="Y2183" s="41">
        <f t="shared" si="217"/>
        <v>1149435668.1800001</v>
      </c>
      <c r="Z2183" s="42">
        <f t="shared" si="218"/>
        <v>59916293.30115056</v>
      </c>
    </row>
    <row r="2184" spans="1:26" x14ac:dyDescent="0.25">
      <c r="A2184" s="7" t="s">
        <v>2374</v>
      </c>
      <c r="B2184" s="56" t="s">
        <v>953</v>
      </c>
      <c r="C2184" s="6" t="s">
        <v>952</v>
      </c>
      <c r="D2184" s="6" t="s">
        <v>1091</v>
      </c>
      <c r="E2184" s="8" t="s">
        <v>1092</v>
      </c>
      <c r="F2184" s="5">
        <v>1080386847.4022975</v>
      </c>
      <c r="G2184" s="2">
        <v>0</v>
      </c>
      <c r="H2184" s="2">
        <v>42022178.230000079</v>
      </c>
      <c r="I2184" s="2">
        <v>0</v>
      </c>
      <c r="J2184" s="2">
        <v>0</v>
      </c>
      <c r="K2184" s="2">
        <v>0</v>
      </c>
      <c r="L2184" s="2">
        <v>0</v>
      </c>
      <c r="M2184" s="24">
        <f t="shared" si="214"/>
        <v>1122409025.6322975</v>
      </c>
      <c r="N2184" s="18">
        <f t="shared" si="213"/>
        <v>0</v>
      </c>
      <c r="O2184" s="17">
        <f t="shared" si="212"/>
        <v>42022178.230000079</v>
      </c>
      <c r="P2184" s="17">
        <v>0</v>
      </c>
      <c r="Q2184" s="17">
        <v>0</v>
      </c>
      <c r="R2184" s="35">
        <v>756286936.44621634</v>
      </c>
      <c r="S2184" s="40">
        <f t="shared" si="215"/>
        <v>798309114.67621636</v>
      </c>
      <c r="T2184" s="52">
        <v>0</v>
      </c>
      <c r="U2184" s="64">
        <f t="shared" si="216"/>
        <v>798309114.67621636</v>
      </c>
      <c r="V2184" s="47">
        <v>0</v>
      </c>
      <c r="W2184" s="29">
        <v>0</v>
      </c>
      <c r="X2184" s="36">
        <v>758751256.73000002</v>
      </c>
      <c r="Y2184" s="41">
        <f t="shared" si="217"/>
        <v>758751256.73000002</v>
      </c>
      <c r="Z2184" s="42">
        <f t="shared" si="218"/>
        <v>39557857.946216345</v>
      </c>
    </row>
    <row r="2185" spans="1:26" x14ac:dyDescent="0.25">
      <c r="A2185" s="7" t="s">
        <v>2374</v>
      </c>
      <c r="B2185" s="56" t="s">
        <v>953</v>
      </c>
      <c r="C2185" s="6" t="s">
        <v>952</v>
      </c>
      <c r="D2185" s="6" t="s">
        <v>1093</v>
      </c>
      <c r="E2185" s="8" t="s">
        <v>1094</v>
      </c>
      <c r="F2185" s="5">
        <v>1463227621.740509</v>
      </c>
      <c r="G2185" s="2">
        <v>0</v>
      </c>
      <c r="H2185" s="2">
        <v>56446527.430000305</v>
      </c>
      <c r="I2185" s="2">
        <v>0</v>
      </c>
      <c r="J2185" s="2">
        <v>0</v>
      </c>
      <c r="K2185" s="2">
        <v>0</v>
      </c>
      <c r="L2185" s="2">
        <v>0</v>
      </c>
      <c r="M2185" s="24">
        <f t="shared" si="214"/>
        <v>1519674149.1705093</v>
      </c>
      <c r="N2185" s="18">
        <f t="shared" si="213"/>
        <v>0</v>
      </c>
      <c r="O2185" s="17">
        <f t="shared" si="212"/>
        <v>56446527.430000305</v>
      </c>
      <c r="P2185" s="17">
        <v>0</v>
      </c>
      <c r="Q2185" s="17">
        <v>0</v>
      </c>
      <c r="R2185" s="35">
        <v>1022589355.125029</v>
      </c>
      <c r="S2185" s="40">
        <f t="shared" si="215"/>
        <v>1079035882.5550294</v>
      </c>
      <c r="T2185" s="52">
        <v>0</v>
      </c>
      <c r="U2185" s="64">
        <f t="shared" si="216"/>
        <v>1079035882.5550294</v>
      </c>
      <c r="V2185" s="47">
        <v>0</v>
      </c>
      <c r="W2185" s="29">
        <v>0</v>
      </c>
      <c r="X2185" s="36">
        <v>1025360079.64</v>
      </c>
      <c r="Y2185" s="41">
        <f t="shared" si="217"/>
        <v>1025360079.64</v>
      </c>
      <c r="Z2185" s="42">
        <f t="shared" si="218"/>
        <v>53675802.915029407</v>
      </c>
    </row>
    <row r="2186" spans="1:26" x14ac:dyDescent="0.25">
      <c r="A2186" s="7" t="s">
        <v>2374</v>
      </c>
      <c r="B2186" s="56" t="s">
        <v>953</v>
      </c>
      <c r="C2186" s="6" t="s">
        <v>952</v>
      </c>
      <c r="D2186" s="6" t="s">
        <v>1107</v>
      </c>
      <c r="E2186" s="8" t="s">
        <v>1108</v>
      </c>
      <c r="F2186" s="5">
        <v>1150147760.4478097</v>
      </c>
      <c r="G2186" s="2">
        <v>0</v>
      </c>
      <c r="H2186" s="2">
        <v>44871206.210000038</v>
      </c>
      <c r="I2186" s="2">
        <v>0</v>
      </c>
      <c r="J2186" s="2">
        <v>0</v>
      </c>
      <c r="K2186" s="2">
        <v>0</v>
      </c>
      <c r="L2186" s="2">
        <v>0</v>
      </c>
      <c r="M2186" s="24">
        <f t="shared" si="214"/>
        <v>1195018966.6578097</v>
      </c>
      <c r="N2186" s="18">
        <f t="shared" si="213"/>
        <v>0</v>
      </c>
      <c r="O2186" s="17">
        <f t="shared" si="212"/>
        <v>44871206.210000038</v>
      </c>
      <c r="P2186" s="17">
        <v>0</v>
      </c>
      <c r="Q2186" s="17">
        <v>0</v>
      </c>
      <c r="R2186" s="35">
        <v>805583322.55533516</v>
      </c>
      <c r="S2186" s="40">
        <f t="shared" si="215"/>
        <v>850454528.7653352</v>
      </c>
      <c r="T2186" s="52">
        <v>0</v>
      </c>
      <c r="U2186" s="64">
        <f t="shared" si="216"/>
        <v>850454528.7653352</v>
      </c>
      <c r="V2186" s="47">
        <v>0</v>
      </c>
      <c r="W2186" s="29">
        <v>0</v>
      </c>
      <c r="X2186" s="36">
        <v>808367646.00999999</v>
      </c>
      <c r="Y2186" s="41">
        <f t="shared" si="217"/>
        <v>808367646.00999999</v>
      </c>
      <c r="Z2186" s="42">
        <f t="shared" si="218"/>
        <v>42086882.755335212</v>
      </c>
    </row>
    <row r="2187" spans="1:26" x14ac:dyDescent="0.25">
      <c r="A2187" s="7" t="s">
        <v>2374</v>
      </c>
      <c r="B2187" s="56" t="s">
        <v>953</v>
      </c>
      <c r="C2187" s="6" t="s">
        <v>952</v>
      </c>
      <c r="D2187" s="6" t="s">
        <v>1109</v>
      </c>
      <c r="E2187" s="8" t="s">
        <v>1110</v>
      </c>
      <c r="F2187" s="5">
        <v>1009693542.2294871</v>
      </c>
      <c r="G2187" s="2">
        <v>0</v>
      </c>
      <c r="H2187" s="2">
        <v>39451883.230000019</v>
      </c>
      <c r="I2187" s="2">
        <v>0</v>
      </c>
      <c r="J2187" s="2">
        <v>0</v>
      </c>
      <c r="K2187" s="2">
        <v>0</v>
      </c>
      <c r="L2187" s="2">
        <v>0</v>
      </c>
      <c r="M2187" s="24">
        <f t="shared" si="214"/>
        <v>1049145425.4594871</v>
      </c>
      <c r="N2187" s="18">
        <f t="shared" si="213"/>
        <v>0</v>
      </c>
      <c r="O2187" s="17">
        <f t="shared" si="212"/>
        <v>39451883.230000019</v>
      </c>
      <c r="P2187" s="17">
        <v>0</v>
      </c>
      <c r="Q2187" s="17">
        <v>0</v>
      </c>
      <c r="R2187" s="35">
        <v>707421369.36347687</v>
      </c>
      <c r="S2187" s="40">
        <f t="shared" si="215"/>
        <v>746873252.59347689</v>
      </c>
      <c r="T2187" s="52">
        <v>0</v>
      </c>
      <c r="U2187" s="64">
        <f t="shared" si="216"/>
        <v>746873252.59347689</v>
      </c>
      <c r="V2187" s="47">
        <v>0</v>
      </c>
      <c r="W2187" s="29">
        <v>0</v>
      </c>
      <c r="X2187" s="36">
        <v>709937748.33000004</v>
      </c>
      <c r="Y2187" s="41">
        <f t="shared" si="217"/>
        <v>709937748.33000004</v>
      </c>
      <c r="Z2187" s="42">
        <f t="shared" si="218"/>
        <v>36935504.263476849</v>
      </c>
    </row>
    <row r="2188" spans="1:26" x14ac:dyDescent="0.25">
      <c r="A2188" s="7" t="s">
        <v>2374</v>
      </c>
      <c r="B2188" s="56" t="s">
        <v>953</v>
      </c>
      <c r="C2188" s="6" t="s">
        <v>952</v>
      </c>
      <c r="D2188" s="6" t="s">
        <v>1113</v>
      </c>
      <c r="E2188" s="8" t="s">
        <v>1114</v>
      </c>
      <c r="F2188" s="5">
        <v>884083473.64217758</v>
      </c>
      <c r="G2188" s="2">
        <v>0</v>
      </c>
      <c r="H2188" s="2">
        <v>34190393.439999938</v>
      </c>
      <c r="I2188" s="2">
        <v>0</v>
      </c>
      <c r="J2188" s="2">
        <v>0</v>
      </c>
      <c r="K2188" s="2">
        <v>0</v>
      </c>
      <c r="L2188" s="2">
        <v>0</v>
      </c>
      <c r="M2188" s="24">
        <f t="shared" si="214"/>
        <v>918273867.08217752</v>
      </c>
      <c r="N2188" s="18">
        <f t="shared" si="213"/>
        <v>0</v>
      </c>
      <c r="O2188" s="17">
        <f t="shared" si="212"/>
        <v>34190393.439999938</v>
      </c>
      <c r="P2188" s="17">
        <v>0</v>
      </c>
      <c r="Q2188" s="17">
        <v>0</v>
      </c>
      <c r="R2188" s="35">
        <v>618130763.28660238</v>
      </c>
      <c r="S2188" s="40">
        <f t="shared" si="215"/>
        <v>652321156.72660232</v>
      </c>
      <c r="T2188" s="52">
        <v>0</v>
      </c>
      <c r="U2188" s="64">
        <f t="shared" si="216"/>
        <v>652321156.72660232</v>
      </c>
      <c r="V2188" s="47">
        <v>0</v>
      </c>
      <c r="W2188" s="29">
        <v>0</v>
      </c>
      <c r="X2188" s="36">
        <v>619901043.38999999</v>
      </c>
      <c r="Y2188" s="41">
        <f t="shared" si="217"/>
        <v>619901043.38999999</v>
      </c>
      <c r="Z2188" s="42">
        <f t="shared" si="218"/>
        <v>32420113.33660233</v>
      </c>
    </row>
    <row r="2189" spans="1:26" x14ac:dyDescent="0.25">
      <c r="A2189" s="7" t="s">
        <v>2374</v>
      </c>
      <c r="B2189" s="56" t="s">
        <v>953</v>
      </c>
      <c r="C2189" s="6" t="s">
        <v>952</v>
      </c>
      <c r="D2189" s="6" t="s">
        <v>1115</v>
      </c>
      <c r="E2189" s="8" t="s">
        <v>1116</v>
      </c>
      <c r="F2189" s="5">
        <v>1042854026.7848727</v>
      </c>
      <c r="G2189" s="2">
        <v>0</v>
      </c>
      <c r="H2189" s="2">
        <v>40880548.309999824</v>
      </c>
      <c r="I2189" s="2">
        <v>0</v>
      </c>
      <c r="J2189" s="2">
        <v>0</v>
      </c>
      <c r="K2189" s="2">
        <v>0</v>
      </c>
      <c r="L2189" s="2">
        <v>0</v>
      </c>
      <c r="M2189" s="24">
        <f t="shared" si="214"/>
        <v>1083734575.0948725</v>
      </c>
      <c r="N2189" s="18">
        <f t="shared" si="213"/>
        <v>0</v>
      </c>
      <c r="O2189" s="17">
        <f t="shared" si="212"/>
        <v>40880548.309999824</v>
      </c>
      <c r="P2189" s="17">
        <v>0</v>
      </c>
      <c r="Q2189" s="17">
        <v>0</v>
      </c>
      <c r="R2189" s="35">
        <v>731135424.58160758</v>
      </c>
      <c r="S2189" s="40">
        <f t="shared" si="215"/>
        <v>772015972.8916074</v>
      </c>
      <c r="T2189" s="52">
        <v>0</v>
      </c>
      <c r="U2189" s="64">
        <f t="shared" si="216"/>
        <v>772015972.8916074</v>
      </c>
      <c r="V2189" s="47">
        <v>0</v>
      </c>
      <c r="W2189" s="29">
        <v>0</v>
      </c>
      <c r="X2189" s="36">
        <v>733893632.35000002</v>
      </c>
      <c r="Y2189" s="41">
        <f t="shared" si="217"/>
        <v>733893632.35000002</v>
      </c>
      <c r="Z2189" s="42">
        <f t="shared" si="218"/>
        <v>38122340.54160738</v>
      </c>
    </row>
    <row r="2190" spans="1:26" x14ac:dyDescent="0.25">
      <c r="A2190" s="7" t="s">
        <v>2374</v>
      </c>
      <c r="B2190" s="56" t="s">
        <v>953</v>
      </c>
      <c r="C2190" s="6" t="s">
        <v>952</v>
      </c>
      <c r="D2190" s="6" t="s">
        <v>1117</v>
      </c>
      <c r="E2190" s="8" t="s">
        <v>1118</v>
      </c>
      <c r="F2190" s="5">
        <v>975491101.04904866</v>
      </c>
      <c r="G2190" s="2">
        <v>0</v>
      </c>
      <c r="H2190" s="2">
        <v>38048091.869999826</v>
      </c>
      <c r="I2190" s="2">
        <v>0</v>
      </c>
      <c r="J2190" s="2">
        <v>0</v>
      </c>
      <c r="K2190" s="2">
        <v>0</v>
      </c>
      <c r="L2190" s="2">
        <v>0</v>
      </c>
      <c r="M2190" s="24">
        <f t="shared" si="214"/>
        <v>1013539192.9190485</v>
      </c>
      <c r="N2190" s="18">
        <f t="shared" si="213"/>
        <v>0</v>
      </c>
      <c r="O2190" s="17">
        <f t="shared" si="212"/>
        <v>38048091.869999826</v>
      </c>
      <c r="P2190" s="17">
        <v>0</v>
      </c>
      <c r="Q2190" s="17">
        <v>0</v>
      </c>
      <c r="R2190" s="35">
        <v>683241460.55753076</v>
      </c>
      <c r="S2190" s="40">
        <f t="shared" si="215"/>
        <v>721289552.42753053</v>
      </c>
      <c r="T2190" s="52">
        <v>0</v>
      </c>
      <c r="U2190" s="64">
        <f t="shared" si="216"/>
        <v>721289552.42753053</v>
      </c>
      <c r="V2190" s="47">
        <v>0</v>
      </c>
      <c r="W2190" s="29">
        <v>0</v>
      </c>
      <c r="X2190" s="36">
        <v>685591338.57000005</v>
      </c>
      <c r="Y2190" s="41">
        <f t="shared" si="217"/>
        <v>685591338.57000005</v>
      </c>
      <c r="Z2190" s="42">
        <f t="shared" si="218"/>
        <v>35698213.857530475</v>
      </c>
    </row>
    <row r="2191" spans="1:26" x14ac:dyDescent="0.25">
      <c r="A2191" s="7" t="s">
        <v>2374</v>
      </c>
      <c r="B2191" s="56" t="s">
        <v>953</v>
      </c>
      <c r="C2191" s="6" t="s">
        <v>952</v>
      </c>
      <c r="D2191" s="6" t="s">
        <v>1119</v>
      </c>
      <c r="E2191" s="8" t="s">
        <v>1120</v>
      </c>
      <c r="F2191" s="5">
        <v>982161942.20306301</v>
      </c>
      <c r="G2191" s="2">
        <v>0</v>
      </c>
      <c r="H2191" s="2">
        <v>37323581.850000262</v>
      </c>
      <c r="I2191" s="2">
        <v>0</v>
      </c>
      <c r="J2191" s="2">
        <v>0</v>
      </c>
      <c r="K2191" s="2">
        <v>0</v>
      </c>
      <c r="L2191" s="2">
        <v>0</v>
      </c>
      <c r="M2191" s="24">
        <f t="shared" si="214"/>
        <v>1019485524.0530633</v>
      </c>
      <c r="N2191" s="18">
        <f t="shared" si="213"/>
        <v>0</v>
      </c>
      <c r="O2191" s="17">
        <f t="shared" si="212"/>
        <v>37323581.850000262</v>
      </c>
      <c r="P2191" s="17">
        <v>0</v>
      </c>
      <c r="Q2191" s="17">
        <v>0</v>
      </c>
      <c r="R2191" s="35">
        <v>684369937.12109876</v>
      </c>
      <c r="S2191" s="40">
        <f t="shared" si="215"/>
        <v>721693518.97109902</v>
      </c>
      <c r="T2191" s="52">
        <v>0</v>
      </c>
      <c r="U2191" s="64">
        <f t="shared" si="216"/>
        <v>721693518.97109902</v>
      </c>
      <c r="V2191" s="47">
        <v>0</v>
      </c>
      <c r="W2191" s="29">
        <v>0</v>
      </c>
      <c r="X2191" s="36">
        <v>685542947.60000002</v>
      </c>
      <c r="Y2191" s="41">
        <f t="shared" si="217"/>
        <v>685542947.60000002</v>
      </c>
      <c r="Z2191" s="42">
        <f t="shared" si="218"/>
        <v>36150571.371098995</v>
      </c>
    </row>
    <row r="2192" spans="1:26" x14ac:dyDescent="0.25">
      <c r="A2192" s="7" t="s">
        <v>2374</v>
      </c>
      <c r="B2192" s="56" t="s">
        <v>953</v>
      </c>
      <c r="C2192" s="6" t="s">
        <v>952</v>
      </c>
      <c r="D2192" s="6" t="s">
        <v>1121</v>
      </c>
      <c r="E2192" s="8" t="s">
        <v>1122</v>
      </c>
      <c r="F2192" s="5">
        <v>1800176948.1096282</v>
      </c>
      <c r="G2192" s="2">
        <v>0</v>
      </c>
      <c r="H2192" s="2">
        <v>69375019.330000281</v>
      </c>
      <c r="I2192" s="2">
        <v>0</v>
      </c>
      <c r="J2192" s="2">
        <v>0</v>
      </c>
      <c r="K2192" s="2">
        <v>0</v>
      </c>
      <c r="L2192" s="2">
        <v>0</v>
      </c>
      <c r="M2192" s="24">
        <f t="shared" si="214"/>
        <v>1869551967.4396286</v>
      </c>
      <c r="N2192" s="18">
        <f t="shared" si="213"/>
        <v>0</v>
      </c>
      <c r="O2192" s="17">
        <f t="shared" si="212"/>
        <v>69375019.330000281</v>
      </c>
      <c r="P2192" s="17">
        <v>0</v>
      </c>
      <c r="Q2192" s="17">
        <v>0</v>
      </c>
      <c r="R2192" s="35">
        <v>1257831017.5729837</v>
      </c>
      <c r="S2192" s="40">
        <f t="shared" si="215"/>
        <v>1327206036.9029841</v>
      </c>
      <c r="T2192" s="52">
        <v>0</v>
      </c>
      <c r="U2192" s="64">
        <f t="shared" si="216"/>
        <v>1327206036.9029841</v>
      </c>
      <c r="V2192" s="47">
        <v>0</v>
      </c>
      <c r="W2192" s="29">
        <v>0</v>
      </c>
      <c r="X2192" s="36">
        <v>1261152778.8699999</v>
      </c>
      <c r="Y2192" s="41">
        <f t="shared" si="217"/>
        <v>1261152778.8699999</v>
      </c>
      <c r="Z2192" s="42">
        <f t="shared" si="218"/>
        <v>66053258.032984257</v>
      </c>
    </row>
    <row r="2193" spans="1:26" x14ac:dyDescent="0.25">
      <c r="A2193" s="7" t="s">
        <v>2374</v>
      </c>
      <c r="B2193" s="56" t="s">
        <v>953</v>
      </c>
      <c r="C2193" s="6" t="s">
        <v>952</v>
      </c>
      <c r="D2193" s="6" t="s">
        <v>1123</v>
      </c>
      <c r="E2193" s="8" t="s">
        <v>1124</v>
      </c>
      <c r="F2193" s="5">
        <v>1498566687.6093261</v>
      </c>
      <c r="G2193" s="2">
        <v>0</v>
      </c>
      <c r="H2193" s="2">
        <v>58623635.289999902</v>
      </c>
      <c r="I2193" s="2">
        <v>0</v>
      </c>
      <c r="J2193" s="2">
        <v>0</v>
      </c>
      <c r="K2193" s="2">
        <v>0</v>
      </c>
      <c r="L2193" s="2">
        <v>0</v>
      </c>
      <c r="M2193" s="24">
        <f t="shared" si="214"/>
        <v>1557190322.8993261</v>
      </c>
      <c r="N2193" s="18">
        <f t="shared" si="213"/>
        <v>0</v>
      </c>
      <c r="O2193" s="17">
        <f t="shared" si="212"/>
        <v>58623635.289999902</v>
      </c>
      <c r="P2193" s="17">
        <v>0</v>
      </c>
      <c r="Q2193" s="17">
        <v>0</v>
      </c>
      <c r="R2193" s="35">
        <v>1050207932.5786453</v>
      </c>
      <c r="S2193" s="40">
        <f t="shared" si="215"/>
        <v>1108831567.8686452</v>
      </c>
      <c r="T2193" s="52">
        <v>0</v>
      </c>
      <c r="U2193" s="64">
        <f t="shared" si="216"/>
        <v>1108831567.8686452</v>
      </c>
      <c r="V2193" s="47">
        <v>0</v>
      </c>
      <c r="W2193" s="29">
        <v>0</v>
      </c>
      <c r="X2193" s="36">
        <v>1054032277.47</v>
      </c>
      <c r="Y2193" s="41">
        <f t="shared" si="217"/>
        <v>1054032277.47</v>
      </c>
      <c r="Z2193" s="42">
        <f t="shared" si="218"/>
        <v>54799290.398645163</v>
      </c>
    </row>
    <row r="2194" spans="1:26" x14ac:dyDescent="0.25">
      <c r="A2194" s="7" t="s">
        <v>2374</v>
      </c>
      <c r="B2194" s="56" t="s">
        <v>953</v>
      </c>
      <c r="C2194" s="6" t="s">
        <v>952</v>
      </c>
      <c r="D2194" s="6" t="s">
        <v>1125</v>
      </c>
      <c r="E2194" s="8" t="s">
        <v>1126</v>
      </c>
      <c r="F2194" s="5">
        <v>1054595407.4249876</v>
      </c>
      <c r="G2194" s="2">
        <v>0</v>
      </c>
      <c r="H2194" s="2">
        <v>40686798.240000069</v>
      </c>
      <c r="I2194" s="2">
        <v>0</v>
      </c>
      <c r="J2194" s="2">
        <v>0</v>
      </c>
      <c r="K2194" s="2">
        <v>0</v>
      </c>
      <c r="L2194" s="2">
        <v>0</v>
      </c>
      <c r="M2194" s="24">
        <f t="shared" si="214"/>
        <v>1095282205.6649876</v>
      </c>
      <c r="N2194" s="18">
        <f t="shared" si="213"/>
        <v>0</v>
      </c>
      <c r="O2194" s="17">
        <f t="shared" si="212"/>
        <v>40686798.240000069</v>
      </c>
      <c r="P2194" s="17">
        <v>0</v>
      </c>
      <c r="Q2194" s="17">
        <v>0</v>
      </c>
      <c r="R2194" s="35">
        <v>737051131.95649529</v>
      </c>
      <c r="S2194" s="40">
        <f t="shared" si="215"/>
        <v>777737930.19649529</v>
      </c>
      <c r="T2194" s="52">
        <v>0</v>
      </c>
      <c r="U2194" s="64">
        <f t="shared" si="216"/>
        <v>777737930.19649529</v>
      </c>
      <c r="V2194" s="47">
        <v>0</v>
      </c>
      <c r="W2194" s="29">
        <v>0</v>
      </c>
      <c r="X2194" s="36">
        <v>739056321.34000003</v>
      </c>
      <c r="Y2194" s="41">
        <f t="shared" si="217"/>
        <v>739056321.34000003</v>
      </c>
      <c r="Z2194" s="42">
        <f t="shared" si="218"/>
        <v>38681608.856495261</v>
      </c>
    </row>
    <row r="2195" spans="1:26" x14ac:dyDescent="0.25">
      <c r="A2195" s="7" t="s">
        <v>2374</v>
      </c>
      <c r="B2195" s="56" t="s">
        <v>953</v>
      </c>
      <c r="C2195" s="6" t="s">
        <v>952</v>
      </c>
      <c r="D2195" s="6" t="s">
        <v>1129</v>
      </c>
      <c r="E2195" s="8" t="s">
        <v>1130</v>
      </c>
      <c r="F2195" s="5">
        <v>0</v>
      </c>
      <c r="G2195" s="2">
        <v>0</v>
      </c>
      <c r="H2195" s="2">
        <v>43467244.169999719</v>
      </c>
      <c r="I2195" s="2">
        <v>0</v>
      </c>
      <c r="J2195" s="2">
        <v>0</v>
      </c>
      <c r="K2195" s="2">
        <v>0</v>
      </c>
      <c r="L2195" s="2">
        <v>0</v>
      </c>
      <c r="M2195" s="24">
        <f t="shared" si="214"/>
        <v>43467244.169999719</v>
      </c>
      <c r="N2195" s="18">
        <f t="shared" si="213"/>
        <v>0</v>
      </c>
      <c r="O2195" s="17">
        <f t="shared" si="212"/>
        <v>43467244.169999719</v>
      </c>
      <c r="P2195" s="17">
        <v>0</v>
      </c>
      <c r="Q2195" s="17">
        <v>0</v>
      </c>
      <c r="R2195" s="35">
        <v>95832709.609747052</v>
      </c>
      <c r="S2195" s="40">
        <f t="shared" si="215"/>
        <v>139299953.77974677</v>
      </c>
      <c r="T2195" s="52">
        <v>0</v>
      </c>
      <c r="U2195" s="64">
        <f t="shared" si="216"/>
        <v>139299953.77974677</v>
      </c>
      <c r="V2195" s="47">
        <v>0</v>
      </c>
      <c r="W2195" s="29">
        <v>0</v>
      </c>
      <c r="X2195" s="36">
        <v>43467244</v>
      </c>
      <c r="Y2195" s="41">
        <f t="shared" si="217"/>
        <v>43467244</v>
      </c>
      <c r="Z2195" s="42">
        <f t="shared" si="218"/>
        <v>95832709.779746771</v>
      </c>
    </row>
    <row r="2196" spans="1:26" x14ac:dyDescent="0.25">
      <c r="A2196" s="7" t="s">
        <v>2374</v>
      </c>
      <c r="B2196" s="56" t="s">
        <v>953</v>
      </c>
      <c r="C2196" s="6" t="s">
        <v>952</v>
      </c>
      <c r="D2196" s="6" t="s">
        <v>1131</v>
      </c>
      <c r="E2196" s="8" t="s">
        <v>1132</v>
      </c>
      <c r="F2196" s="5">
        <v>998272180.12701988</v>
      </c>
      <c r="G2196" s="2">
        <v>0</v>
      </c>
      <c r="H2196" s="2">
        <v>38407148.250000179</v>
      </c>
      <c r="I2196" s="2">
        <v>0</v>
      </c>
      <c r="J2196" s="2">
        <v>0</v>
      </c>
      <c r="K2196" s="2">
        <v>0</v>
      </c>
      <c r="L2196" s="2">
        <v>0</v>
      </c>
      <c r="M2196" s="24">
        <f t="shared" si="214"/>
        <v>1036679328.3770201</v>
      </c>
      <c r="N2196" s="18">
        <f t="shared" si="213"/>
        <v>0</v>
      </c>
      <c r="O2196" s="17">
        <f t="shared" si="212"/>
        <v>38407148.250000179</v>
      </c>
      <c r="P2196" s="17">
        <v>0</v>
      </c>
      <c r="Q2196" s="17">
        <v>0</v>
      </c>
      <c r="R2196" s="35">
        <v>697312115.74973071</v>
      </c>
      <c r="S2196" s="40">
        <f t="shared" si="215"/>
        <v>735719263.99973083</v>
      </c>
      <c r="T2196" s="52">
        <v>0</v>
      </c>
      <c r="U2196" s="64">
        <f t="shared" si="216"/>
        <v>735719263.99973083</v>
      </c>
      <c r="V2196" s="47">
        <v>0</v>
      </c>
      <c r="W2196" s="29">
        <v>0</v>
      </c>
      <c r="X2196" s="36">
        <v>699080575.09000003</v>
      </c>
      <c r="Y2196" s="41">
        <f t="shared" si="217"/>
        <v>699080575.09000003</v>
      </c>
      <c r="Z2196" s="42">
        <f t="shared" si="218"/>
        <v>36638688.909730792</v>
      </c>
    </row>
    <row r="2197" spans="1:26" x14ac:dyDescent="0.25">
      <c r="A2197" s="7" t="s">
        <v>2374</v>
      </c>
      <c r="B2197" s="56" t="s">
        <v>953</v>
      </c>
      <c r="C2197" s="6" t="s">
        <v>952</v>
      </c>
      <c r="D2197" s="6" t="s">
        <v>1133</v>
      </c>
      <c r="E2197" s="8" t="s">
        <v>1134</v>
      </c>
      <c r="F2197" s="5">
        <v>1284251960.9162548</v>
      </c>
      <c r="G2197" s="2">
        <v>0</v>
      </c>
      <c r="H2197" s="2">
        <v>49445047.170000136</v>
      </c>
      <c r="I2197" s="2">
        <v>0</v>
      </c>
      <c r="J2197" s="2">
        <v>0</v>
      </c>
      <c r="K2197" s="2">
        <v>0</v>
      </c>
      <c r="L2197" s="2">
        <v>0</v>
      </c>
      <c r="M2197" s="24">
        <f t="shared" si="214"/>
        <v>1333697008.0862548</v>
      </c>
      <c r="N2197" s="18">
        <f t="shared" si="213"/>
        <v>0</v>
      </c>
      <c r="O2197" s="17">
        <f t="shared" si="212"/>
        <v>49445047.170000136</v>
      </c>
      <c r="P2197" s="17">
        <v>0</v>
      </c>
      <c r="Q2197" s="17">
        <v>0</v>
      </c>
      <c r="R2197" s="35">
        <v>897151857.83266437</v>
      </c>
      <c r="S2197" s="40">
        <f t="shared" si="215"/>
        <v>946596905.00266457</v>
      </c>
      <c r="T2197" s="52">
        <v>0</v>
      </c>
      <c r="U2197" s="64">
        <f t="shared" si="216"/>
        <v>946596905.00266457</v>
      </c>
      <c r="V2197" s="47">
        <v>0</v>
      </c>
      <c r="W2197" s="29">
        <v>0</v>
      </c>
      <c r="X2197" s="36">
        <v>899460427.42999995</v>
      </c>
      <c r="Y2197" s="41">
        <f t="shared" si="217"/>
        <v>899460427.42999995</v>
      </c>
      <c r="Z2197" s="42">
        <f t="shared" si="218"/>
        <v>47136477.572664618</v>
      </c>
    </row>
    <row r="2198" spans="1:26" x14ac:dyDescent="0.25">
      <c r="A2198" s="7" t="s">
        <v>2374</v>
      </c>
      <c r="B2198" s="56" t="s">
        <v>953</v>
      </c>
      <c r="C2198" s="6" t="s">
        <v>952</v>
      </c>
      <c r="D2198" s="6" t="s">
        <v>1135</v>
      </c>
      <c r="E2198" s="8" t="s">
        <v>1136</v>
      </c>
      <c r="F2198" s="5">
        <v>694425656.39549911</v>
      </c>
      <c r="G2198" s="2">
        <v>0</v>
      </c>
      <c r="H2198" s="2">
        <v>27182013.569999993</v>
      </c>
      <c r="I2198" s="2">
        <v>0</v>
      </c>
      <c r="J2198" s="2">
        <v>0</v>
      </c>
      <c r="K2198" s="2">
        <v>0</v>
      </c>
      <c r="L2198" s="2">
        <v>0</v>
      </c>
      <c r="M2198" s="24">
        <f t="shared" si="214"/>
        <v>721607669.96549916</v>
      </c>
      <c r="N2198" s="18">
        <f t="shared" si="213"/>
        <v>0</v>
      </c>
      <c r="O2198" s="17">
        <f t="shared" si="212"/>
        <v>27182013.569999993</v>
      </c>
      <c r="P2198" s="17">
        <v>0</v>
      </c>
      <c r="Q2198" s="17">
        <v>0</v>
      </c>
      <c r="R2198" s="35">
        <v>486688045.89284796</v>
      </c>
      <c r="S2198" s="40">
        <f t="shared" si="215"/>
        <v>513870059.46284795</v>
      </c>
      <c r="T2198" s="52">
        <v>0</v>
      </c>
      <c r="U2198" s="64">
        <f t="shared" si="216"/>
        <v>513870059.46284795</v>
      </c>
      <c r="V2198" s="47">
        <v>0</v>
      </c>
      <c r="W2198" s="29">
        <v>0</v>
      </c>
      <c r="X2198" s="36">
        <v>488471455.95999998</v>
      </c>
      <c r="Y2198" s="41">
        <f t="shared" si="217"/>
        <v>488471455.95999998</v>
      </c>
      <c r="Z2198" s="42">
        <f t="shared" si="218"/>
        <v>25398603.50284797</v>
      </c>
    </row>
    <row r="2199" spans="1:26" x14ac:dyDescent="0.25">
      <c r="A2199" s="7" t="s">
        <v>2374</v>
      </c>
      <c r="B2199" s="56" t="s">
        <v>953</v>
      </c>
      <c r="C2199" s="6" t="s">
        <v>952</v>
      </c>
      <c r="D2199" s="6" t="s">
        <v>1137</v>
      </c>
      <c r="E2199" s="8" t="s">
        <v>1138</v>
      </c>
      <c r="F2199" s="5">
        <v>1163089412.6826625</v>
      </c>
      <c r="G2199" s="2">
        <v>0</v>
      </c>
      <c r="H2199" s="2">
        <v>44629635.579999924</v>
      </c>
      <c r="I2199" s="2">
        <v>0</v>
      </c>
      <c r="J2199" s="2">
        <v>0</v>
      </c>
      <c r="K2199" s="2">
        <v>0</v>
      </c>
      <c r="L2199" s="2">
        <v>0</v>
      </c>
      <c r="M2199" s="24">
        <f t="shared" si="214"/>
        <v>1207719048.2626624</v>
      </c>
      <c r="N2199" s="18">
        <f t="shared" si="213"/>
        <v>0</v>
      </c>
      <c r="O2199" s="17">
        <f t="shared" si="212"/>
        <v>44629635.579999924</v>
      </c>
      <c r="P2199" s="17">
        <v>0</v>
      </c>
      <c r="Q2199" s="17">
        <v>0</v>
      </c>
      <c r="R2199" s="35">
        <v>811959757.03108239</v>
      </c>
      <c r="S2199" s="40">
        <f t="shared" si="215"/>
        <v>856589392.61108232</v>
      </c>
      <c r="T2199" s="52">
        <v>0</v>
      </c>
      <c r="U2199" s="64">
        <f t="shared" si="216"/>
        <v>856589392.61108232</v>
      </c>
      <c r="V2199" s="47">
        <v>0</v>
      </c>
      <c r="W2199" s="29">
        <v>0</v>
      </c>
      <c r="X2199" s="36">
        <v>813867684.00999999</v>
      </c>
      <c r="Y2199" s="41">
        <f t="shared" si="217"/>
        <v>813867684.00999999</v>
      </c>
      <c r="Z2199" s="42">
        <f t="shared" si="218"/>
        <v>42721708.601082325</v>
      </c>
    </row>
    <row r="2200" spans="1:26" x14ac:dyDescent="0.25">
      <c r="A2200" s="7" t="s">
        <v>2374</v>
      </c>
      <c r="B2200" s="56" t="s">
        <v>953</v>
      </c>
      <c r="C2200" s="6" t="s">
        <v>952</v>
      </c>
      <c r="D2200" s="6" t="s">
        <v>1139</v>
      </c>
      <c r="E2200" s="8" t="s">
        <v>1140</v>
      </c>
      <c r="F2200" s="5">
        <v>713770692.3509717</v>
      </c>
      <c r="G2200" s="2">
        <v>0</v>
      </c>
      <c r="H2200" s="2">
        <v>27624872.349999994</v>
      </c>
      <c r="I2200" s="2">
        <v>0</v>
      </c>
      <c r="J2200" s="2">
        <v>0</v>
      </c>
      <c r="K2200" s="2">
        <v>0</v>
      </c>
      <c r="L2200" s="2">
        <v>0</v>
      </c>
      <c r="M2200" s="24">
        <f t="shared" si="214"/>
        <v>741395564.70097172</v>
      </c>
      <c r="N2200" s="18">
        <f t="shared" si="213"/>
        <v>0</v>
      </c>
      <c r="O2200" s="17">
        <f t="shared" si="212"/>
        <v>27624872.349999994</v>
      </c>
      <c r="P2200" s="17">
        <v>0</v>
      </c>
      <c r="Q2200" s="17">
        <v>0</v>
      </c>
      <c r="R2200" s="35">
        <v>499112855.97749013</v>
      </c>
      <c r="S2200" s="40">
        <f t="shared" si="215"/>
        <v>526737728.32749009</v>
      </c>
      <c r="T2200" s="52">
        <v>0</v>
      </c>
      <c r="U2200" s="64">
        <f t="shared" si="216"/>
        <v>526737728.32749009</v>
      </c>
      <c r="V2200" s="47">
        <v>0</v>
      </c>
      <c r="W2200" s="29">
        <v>0</v>
      </c>
      <c r="X2200" s="36">
        <v>500570362.44999999</v>
      </c>
      <c r="Y2200" s="41">
        <f t="shared" si="217"/>
        <v>500570362.44999999</v>
      </c>
      <c r="Z2200" s="42">
        <f t="shared" si="218"/>
        <v>26167365.877490103</v>
      </c>
    </row>
    <row r="2201" spans="1:26" x14ac:dyDescent="0.25">
      <c r="A2201" s="7" t="s">
        <v>2374</v>
      </c>
      <c r="B2201" s="56" t="s">
        <v>953</v>
      </c>
      <c r="C2201" s="6" t="s">
        <v>952</v>
      </c>
      <c r="D2201" s="6" t="s">
        <v>1141</v>
      </c>
      <c r="E2201" s="8" t="s">
        <v>1142</v>
      </c>
      <c r="F2201" s="5">
        <v>1298141065.4637129</v>
      </c>
      <c r="G2201" s="2">
        <v>0</v>
      </c>
      <c r="H2201" s="2">
        <v>49761635.389999807</v>
      </c>
      <c r="I2201" s="2">
        <v>0</v>
      </c>
      <c r="J2201" s="2">
        <v>0</v>
      </c>
      <c r="K2201" s="2">
        <v>0</v>
      </c>
      <c r="L2201" s="2">
        <v>0</v>
      </c>
      <c r="M2201" s="24">
        <f t="shared" si="214"/>
        <v>1347902700.8537128</v>
      </c>
      <c r="N2201" s="18">
        <f t="shared" si="213"/>
        <v>0</v>
      </c>
      <c r="O2201" s="17">
        <f t="shared" si="212"/>
        <v>49761635.389999807</v>
      </c>
      <c r="P2201" s="17">
        <v>0</v>
      </c>
      <c r="Q2201" s="17">
        <v>0</v>
      </c>
      <c r="R2201" s="35">
        <v>906066468.13230908</v>
      </c>
      <c r="S2201" s="40">
        <f t="shared" si="215"/>
        <v>955828103.52230883</v>
      </c>
      <c r="T2201" s="52">
        <v>0</v>
      </c>
      <c r="U2201" s="64">
        <f t="shared" si="216"/>
        <v>955828103.52230883</v>
      </c>
      <c r="V2201" s="47">
        <v>0</v>
      </c>
      <c r="W2201" s="29">
        <v>0</v>
      </c>
      <c r="X2201" s="36">
        <v>908133826.00999999</v>
      </c>
      <c r="Y2201" s="41">
        <f t="shared" si="217"/>
        <v>908133826.00999999</v>
      </c>
      <c r="Z2201" s="42">
        <f t="shared" si="218"/>
        <v>47694277.512308836</v>
      </c>
    </row>
    <row r="2202" spans="1:26" x14ac:dyDescent="0.25">
      <c r="A2202" s="7" t="s">
        <v>2374</v>
      </c>
      <c r="B2202" s="56" t="s">
        <v>953</v>
      </c>
      <c r="C2202" s="6" t="s">
        <v>952</v>
      </c>
      <c r="D2202" s="6" t="s">
        <v>1143</v>
      </c>
      <c r="E2202" s="8" t="s">
        <v>1144</v>
      </c>
      <c r="F2202" s="5">
        <v>880133823.35103941</v>
      </c>
      <c r="G2202" s="2">
        <v>0</v>
      </c>
      <c r="H2202" s="2">
        <v>34120098.390000105</v>
      </c>
      <c r="I2202" s="2">
        <v>0</v>
      </c>
      <c r="J2202" s="2">
        <v>0</v>
      </c>
      <c r="K2202" s="2">
        <v>0</v>
      </c>
      <c r="L2202" s="2">
        <v>0</v>
      </c>
      <c r="M2202" s="24">
        <f t="shared" si="214"/>
        <v>914253921.74103951</v>
      </c>
      <c r="N2202" s="18">
        <f t="shared" si="213"/>
        <v>0</v>
      </c>
      <c r="O2202" s="17">
        <f t="shared" si="212"/>
        <v>34120098.390000105</v>
      </c>
      <c r="P2202" s="17">
        <v>0</v>
      </c>
      <c r="Q2202" s="17">
        <v>0</v>
      </c>
      <c r="R2202" s="35">
        <v>615685080.19510531</v>
      </c>
      <c r="S2202" s="40">
        <f t="shared" si="215"/>
        <v>649805178.58510542</v>
      </c>
      <c r="T2202" s="52">
        <v>0</v>
      </c>
      <c r="U2202" s="64">
        <f t="shared" si="216"/>
        <v>649805178.58510542</v>
      </c>
      <c r="V2202" s="47">
        <v>0</v>
      </c>
      <c r="W2202" s="29">
        <v>0</v>
      </c>
      <c r="X2202" s="36">
        <v>617553847.98000002</v>
      </c>
      <c r="Y2202" s="41">
        <f t="shared" si="217"/>
        <v>617553847.98000002</v>
      </c>
      <c r="Z2202" s="42">
        <f t="shared" si="218"/>
        <v>32251330.6051054</v>
      </c>
    </row>
    <row r="2203" spans="1:26" x14ac:dyDescent="0.25">
      <c r="A2203" s="7" t="s">
        <v>2374</v>
      </c>
      <c r="B2203" s="56" t="s">
        <v>953</v>
      </c>
      <c r="C2203" s="6" t="s">
        <v>952</v>
      </c>
      <c r="D2203" s="6" t="s">
        <v>1145</v>
      </c>
      <c r="E2203" s="8" t="s">
        <v>1146</v>
      </c>
      <c r="F2203" s="5">
        <v>870721047.00646806</v>
      </c>
      <c r="G2203" s="2">
        <v>241045482.37999988</v>
      </c>
      <c r="H2203" s="2">
        <v>46554434.230000019</v>
      </c>
      <c r="I2203" s="2">
        <v>0</v>
      </c>
      <c r="J2203" s="2">
        <v>0</v>
      </c>
      <c r="K2203" s="2">
        <v>0</v>
      </c>
      <c r="L2203" s="2">
        <v>0</v>
      </c>
      <c r="M2203" s="24">
        <f t="shared" si="214"/>
        <v>1158320963.616468</v>
      </c>
      <c r="N2203" s="18">
        <f t="shared" si="213"/>
        <v>241045482.37999988</v>
      </c>
      <c r="O2203" s="17">
        <f t="shared" si="212"/>
        <v>46554434.230000019</v>
      </c>
      <c r="P2203" s="17">
        <v>0</v>
      </c>
      <c r="Q2203" s="17">
        <v>0</v>
      </c>
      <c r="R2203" s="35">
        <v>608685752.50082362</v>
      </c>
      <c r="S2203" s="40">
        <f t="shared" si="215"/>
        <v>896285669.11082351</v>
      </c>
      <c r="T2203" s="52">
        <v>0</v>
      </c>
      <c r="U2203" s="64">
        <f t="shared" si="216"/>
        <v>896285669.11082351</v>
      </c>
      <c r="V2203" s="47">
        <v>0</v>
      </c>
      <c r="W2203" s="29">
        <v>0</v>
      </c>
      <c r="X2203" s="36">
        <v>864352128.80999994</v>
      </c>
      <c r="Y2203" s="41">
        <f t="shared" si="217"/>
        <v>864352128.80999994</v>
      </c>
      <c r="Z2203" s="42">
        <f t="shared" si="218"/>
        <v>31933540.300823569</v>
      </c>
    </row>
    <row r="2204" spans="1:26" x14ac:dyDescent="0.25">
      <c r="A2204" s="7" t="s">
        <v>2374</v>
      </c>
      <c r="B2204" s="56" t="s">
        <v>953</v>
      </c>
      <c r="C2204" s="6" t="s">
        <v>952</v>
      </c>
      <c r="D2204" s="6" t="s">
        <v>1147</v>
      </c>
      <c r="E2204" s="8" t="s">
        <v>1148</v>
      </c>
      <c r="F2204" s="5">
        <v>1192606523.5846195</v>
      </c>
      <c r="G2204" s="2">
        <v>0</v>
      </c>
      <c r="H2204" s="2">
        <v>46492884.450000048</v>
      </c>
      <c r="I2204" s="2">
        <v>0</v>
      </c>
      <c r="J2204" s="2">
        <v>0</v>
      </c>
      <c r="K2204" s="2">
        <v>0</v>
      </c>
      <c r="L2204" s="2">
        <v>0</v>
      </c>
      <c r="M2204" s="24">
        <f t="shared" si="214"/>
        <v>1239099408.0346196</v>
      </c>
      <c r="N2204" s="18">
        <f t="shared" si="213"/>
        <v>0</v>
      </c>
      <c r="O2204" s="17">
        <f t="shared" si="212"/>
        <v>46492884.450000048</v>
      </c>
      <c r="P2204" s="17">
        <v>0</v>
      </c>
      <c r="Q2204" s="17">
        <v>0</v>
      </c>
      <c r="R2204" s="35">
        <v>835196296.19353366</v>
      </c>
      <c r="S2204" s="40">
        <f t="shared" si="215"/>
        <v>881689180.64353371</v>
      </c>
      <c r="T2204" s="52">
        <v>0</v>
      </c>
      <c r="U2204" s="64">
        <f t="shared" si="216"/>
        <v>881689180.64353371</v>
      </c>
      <c r="V2204" s="47">
        <v>0</v>
      </c>
      <c r="W2204" s="29">
        <v>0</v>
      </c>
      <c r="X2204" s="36">
        <v>838040998.78999996</v>
      </c>
      <c r="Y2204" s="41">
        <f t="shared" si="217"/>
        <v>838040998.78999996</v>
      </c>
      <c r="Z2204" s="42">
        <f t="shared" si="218"/>
        <v>43648181.853533745</v>
      </c>
    </row>
    <row r="2205" spans="1:26" x14ac:dyDescent="0.25">
      <c r="A2205" s="7" t="s">
        <v>2374</v>
      </c>
      <c r="B2205" s="56" t="s">
        <v>953</v>
      </c>
      <c r="C2205" s="6" t="s">
        <v>952</v>
      </c>
      <c r="D2205" s="6" t="s">
        <v>1151</v>
      </c>
      <c r="E2205" s="8" t="s">
        <v>1152</v>
      </c>
      <c r="F2205" s="5">
        <v>510768036.04903138</v>
      </c>
      <c r="G2205" s="2">
        <v>0</v>
      </c>
      <c r="H2205" s="2">
        <v>20004827.029999942</v>
      </c>
      <c r="I2205" s="2">
        <v>0</v>
      </c>
      <c r="J2205" s="2">
        <v>0</v>
      </c>
      <c r="K2205" s="2">
        <v>0</v>
      </c>
      <c r="L2205" s="2">
        <v>0</v>
      </c>
      <c r="M2205" s="24">
        <f t="shared" si="214"/>
        <v>530772863.07903135</v>
      </c>
      <c r="N2205" s="18">
        <f t="shared" si="213"/>
        <v>0</v>
      </c>
      <c r="O2205" s="17">
        <f t="shared" si="212"/>
        <v>20004827.029999942</v>
      </c>
      <c r="P2205" s="17">
        <v>0</v>
      </c>
      <c r="Q2205" s="17">
        <v>0</v>
      </c>
      <c r="R2205" s="35">
        <v>358098450.86166227</v>
      </c>
      <c r="S2205" s="40">
        <f t="shared" si="215"/>
        <v>378103277.89166224</v>
      </c>
      <c r="T2205" s="52">
        <v>0</v>
      </c>
      <c r="U2205" s="64">
        <f t="shared" si="216"/>
        <v>378103277.89166224</v>
      </c>
      <c r="V2205" s="47">
        <v>0</v>
      </c>
      <c r="W2205" s="29">
        <v>0</v>
      </c>
      <c r="X2205" s="36">
        <v>359436626.64999998</v>
      </c>
      <c r="Y2205" s="41">
        <f t="shared" si="217"/>
        <v>359436626.64999998</v>
      </c>
      <c r="Z2205" s="42">
        <f t="shared" si="218"/>
        <v>18666651.241662264</v>
      </c>
    </row>
    <row r="2206" spans="1:26" x14ac:dyDescent="0.25">
      <c r="A2206" s="7" t="s">
        <v>2374</v>
      </c>
      <c r="B2206" s="56" t="s">
        <v>953</v>
      </c>
      <c r="C2206" s="6" t="s">
        <v>952</v>
      </c>
      <c r="D2206" s="6" t="s">
        <v>1153</v>
      </c>
      <c r="E2206" s="8" t="s">
        <v>1154</v>
      </c>
      <c r="F2206" s="5">
        <v>1529541962.5218658</v>
      </c>
      <c r="G2206" s="2">
        <v>0</v>
      </c>
      <c r="H2206" s="2">
        <v>59628993.650000036</v>
      </c>
      <c r="I2206" s="2">
        <v>0</v>
      </c>
      <c r="J2206" s="2">
        <v>0</v>
      </c>
      <c r="K2206" s="2">
        <v>0</v>
      </c>
      <c r="L2206" s="2">
        <v>0</v>
      </c>
      <c r="M2206" s="24">
        <f t="shared" si="214"/>
        <v>1589170956.1718659</v>
      </c>
      <c r="N2206" s="18">
        <f t="shared" si="213"/>
        <v>0</v>
      </c>
      <c r="O2206" s="17">
        <f t="shared" si="212"/>
        <v>59628993.650000036</v>
      </c>
      <c r="P2206" s="17">
        <v>0</v>
      </c>
      <c r="Q2206" s="17">
        <v>0</v>
      </c>
      <c r="R2206" s="35">
        <v>1071128431.0806264</v>
      </c>
      <c r="S2206" s="40">
        <f t="shared" si="215"/>
        <v>1130757424.7306263</v>
      </c>
      <c r="T2206" s="52">
        <v>0</v>
      </c>
      <c r="U2206" s="64">
        <f t="shared" si="216"/>
        <v>1130757424.7306263</v>
      </c>
      <c r="V2206" s="47">
        <v>0</v>
      </c>
      <c r="W2206" s="29">
        <v>0</v>
      </c>
      <c r="X2206" s="36">
        <v>1074771220.2</v>
      </c>
      <c r="Y2206" s="41">
        <f t="shared" si="217"/>
        <v>1074771220.2</v>
      </c>
      <c r="Z2206" s="42">
        <f t="shared" si="218"/>
        <v>55986204.530626297</v>
      </c>
    </row>
    <row r="2207" spans="1:26" x14ac:dyDescent="0.25">
      <c r="A2207" s="7" t="s">
        <v>2374</v>
      </c>
      <c r="B2207" s="56" t="s">
        <v>953</v>
      </c>
      <c r="C2207" s="6" t="s">
        <v>952</v>
      </c>
      <c r="D2207" s="6" t="s">
        <v>1161</v>
      </c>
      <c r="E2207" s="8" t="s">
        <v>1162</v>
      </c>
      <c r="F2207" s="5">
        <v>774942840.4063462</v>
      </c>
      <c r="G2207" s="2">
        <v>0</v>
      </c>
      <c r="H2207" s="2">
        <v>30700923.310000032</v>
      </c>
      <c r="I2207" s="2">
        <v>0</v>
      </c>
      <c r="J2207" s="2">
        <v>0</v>
      </c>
      <c r="K2207" s="2">
        <v>0</v>
      </c>
      <c r="L2207" s="2">
        <v>0</v>
      </c>
      <c r="M2207" s="24">
        <f t="shared" si="214"/>
        <v>805643763.71634626</v>
      </c>
      <c r="N2207" s="18">
        <f t="shared" si="213"/>
        <v>0</v>
      </c>
      <c r="O2207" s="17">
        <f t="shared" si="212"/>
        <v>30700923.310000032</v>
      </c>
      <c r="P2207" s="17">
        <v>0</v>
      </c>
      <c r="Q2207" s="17">
        <v>0</v>
      </c>
      <c r="R2207" s="35">
        <v>544383231.02998245</v>
      </c>
      <c r="S2207" s="40">
        <f t="shared" si="215"/>
        <v>575084154.33998251</v>
      </c>
      <c r="T2207" s="52">
        <v>0</v>
      </c>
      <c r="U2207" s="64">
        <f t="shared" si="216"/>
        <v>575084154.33998251</v>
      </c>
      <c r="V2207" s="47">
        <v>0</v>
      </c>
      <c r="W2207" s="29">
        <v>0</v>
      </c>
      <c r="X2207" s="36">
        <v>546808329.75999999</v>
      </c>
      <c r="Y2207" s="41">
        <f t="shared" si="217"/>
        <v>546808329.75999999</v>
      </c>
      <c r="Z2207" s="42">
        <f t="shared" si="218"/>
        <v>28275824.579982519</v>
      </c>
    </row>
    <row r="2208" spans="1:26" x14ac:dyDescent="0.25">
      <c r="A2208" s="7" t="s">
        <v>2374</v>
      </c>
      <c r="B2208" s="56" t="s">
        <v>953</v>
      </c>
      <c r="C2208" s="6" t="s">
        <v>952</v>
      </c>
      <c r="D2208" s="6" t="s">
        <v>1163</v>
      </c>
      <c r="E2208" s="8" t="s">
        <v>1164</v>
      </c>
      <c r="F2208" s="5">
        <v>1977537490.1232572</v>
      </c>
      <c r="G2208" s="2">
        <v>0</v>
      </c>
      <c r="H2208" s="2">
        <v>77124500.590000391</v>
      </c>
      <c r="I2208" s="2">
        <v>0</v>
      </c>
      <c r="J2208" s="2">
        <v>0</v>
      </c>
      <c r="K2208" s="2">
        <v>0</v>
      </c>
      <c r="L2208" s="2">
        <v>0</v>
      </c>
      <c r="M2208" s="24">
        <f t="shared" si="214"/>
        <v>2054661990.7132576</v>
      </c>
      <c r="N2208" s="18">
        <f t="shared" si="213"/>
        <v>0</v>
      </c>
      <c r="O2208" s="17">
        <f t="shared" si="212"/>
        <v>77124500.590000391</v>
      </c>
      <c r="P2208" s="17">
        <v>0</v>
      </c>
      <c r="Q2208" s="17">
        <v>0</v>
      </c>
      <c r="R2208" s="35">
        <v>1385003685.1650882</v>
      </c>
      <c r="S2208" s="40">
        <f t="shared" si="215"/>
        <v>1462128185.7550886</v>
      </c>
      <c r="T2208" s="52">
        <v>0</v>
      </c>
      <c r="U2208" s="64">
        <f t="shared" si="216"/>
        <v>1462128185.7550886</v>
      </c>
      <c r="V2208" s="47">
        <v>0</v>
      </c>
      <c r="W2208" s="29">
        <v>0</v>
      </c>
      <c r="X2208" s="36">
        <v>1389756840.3</v>
      </c>
      <c r="Y2208" s="41">
        <f t="shared" si="217"/>
        <v>1389756840.3</v>
      </c>
      <c r="Z2208" s="42">
        <f t="shared" si="218"/>
        <v>72371345.455088615</v>
      </c>
    </row>
    <row r="2209" spans="1:26" x14ac:dyDescent="0.25">
      <c r="A2209" s="7" t="s">
        <v>2374</v>
      </c>
      <c r="B2209" s="56" t="s">
        <v>953</v>
      </c>
      <c r="C2209" s="6" t="s">
        <v>952</v>
      </c>
      <c r="D2209" s="6" t="s">
        <v>1165</v>
      </c>
      <c r="E2209" s="8" t="s">
        <v>1166</v>
      </c>
      <c r="F2209" s="5">
        <v>940606469.79898489</v>
      </c>
      <c r="G2209" s="2">
        <v>0</v>
      </c>
      <c r="H2209" s="2">
        <v>36425807.790000021</v>
      </c>
      <c r="I2209" s="2">
        <v>0</v>
      </c>
      <c r="J2209" s="2">
        <v>0</v>
      </c>
      <c r="K2209" s="2">
        <v>0</v>
      </c>
      <c r="L2209" s="2">
        <v>0</v>
      </c>
      <c r="M2209" s="24">
        <f t="shared" si="214"/>
        <v>977032277.58898497</v>
      </c>
      <c r="N2209" s="18">
        <f t="shared" si="213"/>
        <v>0</v>
      </c>
      <c r="O2209" s="17">
        <f t="shared" ref="O2209:O2272" si="219">+H2209</f>
        <v>36425807.790000021</v>
      </c>
      <c r="P2209" s="17">
        <v>0</v>
      </c>
      <c r="Q2209" s="17">
        <v>0</v>
      </c>
      <c r="R2209" s="35">
        <v>657850377.66154492</v>
      </c>
      <c r="S2209" s="40">
        <f t="shared" si="215"/>
        <v>694276185.451545</v>
      </c>
      <c r="T2209" s="52">
        <v>0</v>
      </c>
      <c r="U2209" s="64">
        <f t="shared" si="216"/>
        <v>694276185.451545</v>
      </c>
      <c r="V2209" s="47">
        <v>0</v>
      </c>
      <c r="W2209" s="29">
        <v>0</v>
      </c>
      <c r="X2209" s="36">
        <v>659799978.57000005</v>
      </c>
      <c r="Y2209" s="41">
        <f t="shared" si="217"/>
        <v>659799978.57000005</v>
      </c>
      <c r="Z2209" s="42">
        <f t="shared" si="218"/>
        <v>34476206.881544948</v>
      </c>
    </row>
    <row r="2210" spans="1:26" x14ac:dyDescent="0.25">
      <c r="A2210" s="7" t="s">
        <v>2374</v>
      </c>
      <c r="B2210" s="56" t="s">
        <v>953</v>
      </c>
      <c r="C2210" s="6" t="s">
        <v>952</v>
      </c>
      <c r="D2210" s="6" t="s">
        <v>1171</v>
      </c>
      <c r="E2210" s="8" t="s">
        <v>1172</v>
      </c>
      <c r="F2210" s="5">
        <v>606935001.33320069</v>
      </c>
      <c r="G2210" s="2">
        <v>0</v>
      </c>
      <c r="H2210" s="2">
        <v>23731307.210000098</v>
      </c>
      <c r="I2210" s="2">
        <v>0</v>
      </c>
      <c r="J2210" s="2">
        <v>0</v>
      </c>
      <c r="K2210" s="2">
        <v>0</v>
      </c>
      <c r="L2210" s="2">
        <v>0</v>
      </c>
      <c r="M2210" s="24">
        <f t="shared" si="214"/>
        <v>630666308.54320073</v>
      </c>
      <c r="N2210" s="18">
        <f t="shared" ref="N2210:N2273" si="220">+G2210</f>
        <v>0</v>
      </c>
      <c r="O2210" s="17">
        <f t="shared" si="219"/>
        <v>23731307.210000098</v>
      </c>
      <c r="P2210" s="17">
        <v>0</v>
      </c>
      <c r="Q2210" s="17">
        <v>0</v>
      </c>
      <c r="R2210" s="35">
        <v>425297215.72644883</v>
      </c>
      <c r="S2210" s="40">
        <f t="shared" si="215"/>
        <v>449028522.93644893</v>
      </c>
      <c r="T2210" s="52">
        <v>0</v>
      </c>
      <c r="U2210" s="64">
        <f t="shared" si="216"/>
        <v>449028522.93644893</v>
      </c>
      <c r="V2210" s="47">
        <v>0</v>
      </c>
      <c r="W2210" s="29">
        <v>0</v>
      </c>
      <c r="X2210" s="36">
        <v>426828791.44</v>
      </c>
      <c r="Y2210" s="41">
        <f t="shared" si="217"/>
        <v>426828791.44</v>
      </c>
      <c r="Z2210" s="42">
        <f t="shared" si="218"/>
        <v>22199731.496448934</v>
      </c>
    </row>
    <row r="2211" spans="1:26" x14ac:dyDescent="0.25">
      <c r="A2211" s="7" t="s">
        <v>2374</v>
      </c>
      <c r="B2211" s="56" t="s">
        <v>953</v>
      </c>
      <c r="C2211" s="6" t="s">
        <v>952</v>
      </c>
      <c r="D2211" s="6" t="s">
        <v>1175</v>
      </c>
      <c r="E2211" s="8" t="s">
        <v>1176</v>
      </c>
      <c r="F2211" s="5">
        <v>1438636843.5128474</v>
      </c>
      <c r="G2211" s="2">
        <v>0</v>
      </c>
      <c r="H2211" s="2">
        <v>55533309.230000019</v>
      </c>
      <c r="I2211" s="2">
        <v>0</v>
      </c>
      <c r="J2211" s="2">
        <v>0</v>
      </c>
      <c r="K2211" s="2">
        <v>0</v>
      </c>
      <c r="L2211" s="2">
        <v>0</v>
      </c>
      <c r="M2211" s="24">
        <f t="shared" si="214"/>
        <v>1494170152.7428474</v>
      </c>
      <c r="N2211" s="18">
        <f t="shared" si="220"/>
        <v>0</v>
      </c>
      <c r="O2211" s="17">
        <f t="shared" si="219"/>
        <v>55533309.230000019</v>
      </c>
      <c r="P2211" s="17">
        <v>0</v>
      </c>
      <c r="Q2211" s="17">
        <v>0</v>
      </c>
      <c r="R2211" s="35">
        <v>1005561163.0793633</v>
      </c>
      <c r="S2211" s="40">
        <f t="shared" si="215"/>
        <v>1061094472.3093634</v>
      </c>
      <c r="T2211" s="52">
        <v>0</v>
      </c>
      <c r="U2211" s="64">
        <f t="shared" si="216"/>
        <v>1061094472.3093634</v>
      </c>
      <c r="V2211" s="47">
        <v>0</v>
      </c>
      <c r="W2211" s="29">
        <v>0</v>
      </c>
      <c r="X2211" s="36">
        <v>1008336064.51</v>
      </c>
      <c r="Y2211" s="41">
        <f t="shared" si="217"/>
        <v>1008336064.51</v>
      </c>
      <c r="Z2211" s="42">
        <f t="shared" si="218"/>
        <v>52758407.799363375</v>
      </c>
    </row>
    <row r="2212" spans="1:26" x14ac:dyDescent="0.25">
      <c r="A2212" s="7" t="s">
        <v>2374</v>
      </c>
      <c r="B2212" s="56" t="s">
        <v>953</v>
      </c>
      <c r="C2212" s="6" t="s">
        <v>952</v>
      </c>
      <c r="D2212" s="6" t="s">
        <v>1177</v>
      </c>
      <c r="E2212" s="8" t="s">
        <v>1178</v>
      </c>
      <c r="F2212" s="5">
        <v>1535756126.5868797</v>
      </c>
      <c r="G2212" s="2">
        <v>0</v>
      </c>
      <c r="H2212" s="2">
        <v>59957197.599999905</v>
      </c>
      <c r="I2212" s="2">
        <v>0</v>
      </c>
      <c r="J2212" s="2">
        <v>0</v>
      </c>
      <c r="K2212" s="2">
        <v>0</v>
      </c>
      <c r="L2212" s="2">
        <v>0</v>
      </c>
      <c r="M2212" s="24">
        <f t="shared" si="214"/>
        <v>1595713324.1868796</v>
      </c>
      <c r="N2212" s="18">
        <f t="shared" si="220"/>
        <v>0</v>
      </c>
      <c r="O2212" s="17">
        <f t="shared" si="219"/>
        <v>59957197.599999905</v>
      </c>
      <c r="P2212" s="17">
        <v>0</v>
      </c>
      <c r="Q2212" s="17">
        <v>0</v>
      </c>
      <c r="R2212" s="35">
        <v>1075830196.5464802</v>
      </c>
      <c r="S2212" s="40">
        <f t="shared" si="215"/>
        <v>1135787394.1464801</v>
      </c>
      <c r="T2212" s="52">
        <v>0</v>
      </c>
      <c r="U2212" s="64">
        <f t="shared" si="216"/>
        <v>1135787394.1464801</v>
      </c>
      <c r="V2212" s="47">
        <v>0</v>
      </c>
      <c r="W2212" s="29">
        <v>0</v>
      </c>
      <c r="X2212" s="36">
        <v>1079596343.8099999</v>
      </c>
      <c r="Y2212" s="41">
        <f t="shared" si="217"/>
        <v>1079596343.8099999</v>
      </c>
      <c r="Z2212" s="42">
        <f t="shared" si="218"/>
        <v>56191050.336480141</v>
      </c>
    </row>
    <row r="2213" spans="1:26" x14ac:dyDescent="0.25">
      <c r="A2213" s="7" t="s">
        <v>2374</v>
      </c>
      <c r="B2213" s="56" t="s">
        <v>953</v>
      </c>
      <c r="C2213" s="6" t="s">
        <v>952</v>
      </c>
      <c r="D2213" s="6" t="s">
        <v>1183</v>
      </c>
      <c r="E2213" s="8" t="s">
        <v>1184</v>
      </c>
      <c r="F2213" s="5">
        <v>719008653.62089288</v>
      </c>
      <c r="G2213" s="2">
        <v>0</v>
      </c>
      <c r="H2213" s="2">
        <v>27920571.769999981</v>
      </c>
      <c r="I2213" s="2">
        <v>0</v>
      </c>
      <c r="J2213" s="2">
        <v>0</v>
      </c>
      <c r="K2213" s="2">
        <v>0</v>
      </c>
      <c r="L2213" s="2">
        <v>0</v>
      </c>
      <c r="M2213" s="24">
        <f t="shared" si="214"/>
        <v>746929225.39089286</v>
      </c>
      <c r="N2213" s="18">
        <f t="shared" si="220"/>
        <v>0</v>
      </c>
      <c r="O2213" s="17">
        <f t="shared" si="219"/>
        <v>27920571.769999981</v>
      </c>
      <c r="P2213" s="17">
        <v>0</v>
      </c>
      <c r="Q2213" s="17">
        <v>0</v>
      </c>
      <c r="R2213" s="35">
        <v>503115827.02741539</v>
      </c>
      <c r="S2213" s="40">
        <f t="shared" si="215"/>
        <v>531036398.79741538</v>
      </c>
      <c r="T2213" s="52">
        <v>0</v>
      </c>
      <c r="U2213" s="64">
        <f t="shared" si="216"/>
        <v>531036398.79741538</v>
      </c>
      <c r="V2213" s="47">
        <v>0</v>
      </c>
      <c r="W2213" s="29">
        <v>0</v>
      </c>
      <c r="X2213" s="36">
        <v>504692072.60000002</v>
      </c>
      <c r="Y2213" s="41">
        <f t="shared" si="217"/>
        <v>504692072.60000002</v>
      </c>
      <c r="Z2213" s="42">
        <f t="shared" si="218"/>
        <v>26344326.197415352</v>
      </c>
    </row>
    <row r="2214" spans="1:26" x14ac:dyDescent="0.25">
      <c r="A2214" s="7" t="s">
        <v>2374</v>
      </c>
      <c r="B2214" s="56" t="s">
        <v>1188</v>
      </c>
      <c r="C2214" s="6" t="s">
        <v>1187</v>
      </c>
      <c r="D2214" s="6" t="s">
        <v>1200</v>
      </c>
      <c r="E2214" s="8" t="s">
        <v>1201</v>
      </c>
      <c r="F2214" s="5">
        <v>972230074.99013567</v>
      </c>
      <c r="G2214" s="2">
        <v>353562579.3900001</v>
      </c>
      <c r="H2214" s="2">
        <v>53422793.729999959</v>
      </c>
      <c r="I2214" s="2">
        <v>0</v>
      </c>
      <c r="J2214" s="2">
        <v>0</v>
      </c>
      <c r="K2214" s="2">
        <v>0</v>
      </c>
      <c r="L2214" s="2">
        <v>0</v>
      </c>
      <c r="M2214" s="24">
        <f t="shared" si="214"/>
        <v>1379215448.1101358</v>
      </c>
      <c r="N2214" s="18">
        <f t="shared" si="220"/>
        <v>353562579.3900001</v>
      </c>
      <c r="O2214" s="17">
        <f t="shared" si="219"/>
        <v>53422793.729999959</v>
      </c>
      <c r="P2214" s="17">
        <v>0</v>
      </c>
      <c r="Q2214" s="17">
        <v>0</v>
      </c>
      <c r="R2214" s="35">
        <v>681260622.09348631</v>
      </c>
      <c r="S2214" s="40">
        <f t="shared" si="215"/>
        <v>1088245995.2134864</v>
      </c>
      <c r="T2214" s="52">
        <v>0</v>
      </c>
      <c r="U2214" s="64">
        <f t="shared" si="216"/>
        <v>1088245995.2134864</v>
      </c>
      <c r="V2214" s="47">
        <v>0</v>
      </c>
      <c r="W2214" s="29">
        <v>0</v>
      </c>
      <c r="X2214" s="36">
        <v>1052685847.62</v>
      </c>
      <c r="Y2214" s="41">
        <f t="shared" si="217"/>
        <v>1052685847.62</v>
      </c>
      <c r="Z2214" s="42">
        <f t="shared" si="218"/>
        <v>35560147.593486428</v>
      </c>
    </row>
    <row r="2215" spans="1:26" x14ac:dyDescent="0.25">
      <c r="A2215" s="7" t="s">
        <v>2374</v>
      </c>
      <c r="B2215" s="56" t="s">
        <v>1188</v>
      </c>
      <c r="C2215" s="6" t="s">
        <v>1187</v>
      </c>
      <c r="D2215" s="6" t="s">
        <v>1214</v>
      </c>
      <c r="E2215" s="8" t="s">
        <v>1215</v>
      </c>
      <c r="F2215" s="5">
        <v>1273229110.6386852</v>
      </c>
      <c r="G2215" s="2">
        <v>0</v>
      </c>
      <c r="H2215" s="2">
        <v>49139865.590000033</v>
      </c>
      <c r="I2215" s="2">
        <v>0</v>
      </c>
      <c r="J2215" s="2">
        <v>0</v>
      </c>
      <c r="K2215" s="2">
        <v>0</v>
      </c>
      <c r="L2215" s="2">
        <v>0</v>
      </c>
      <c r="M2215" s="24">
        <f t="shared" si="214"/>
        <v>1322368976.2286854</v>
      </c>
      <c r="N2215" s="18">
        <f t="shared" si="220"/>
        <v>0</v>
      </c>
      <c r="O2215" s="17">
        <f t="shared" si="219"/>
        <v>49139865.590000033</v>
      </c>
      <c r="P2215" s="17">
        <v>0</v>
      </c>
      <c r="Q2215" s="17">
        <v>0</v>
      </c>
      <c r="R2215" s="35">
        <v>889862958.99545693</v>
      </c>
      <c r="S2215" s="40">
        <f t="shared" si="215"/>
        <v>939002824.58545697</v>
      </c>
      <c r="T2215" s="52">
        <v>0</v>
      </c>
      <c r="U2215" s="64">
        <f t="shared" si="216"/>
        <v>939002824.58545697</v>
      </c>
      <c r="V2215" s="47">
        <v>0</v>
      </c>
      <c r="W2215" s="29">
        <v>0</v>
      </c>
      <c r="X2215" s="36">
        <v>892293527.63</v>
      </c>
      <c r="Y2215" s="41">
        <f t="shared" si="217"/>
        <v>892293527.63</v>
      </c>
      <c r="Z2215" s="42">
        <f t="shared" si="218"/>
        <v>46709296.955456972</v>
      </c>
    </row>
    <row r="2216" spans="1:26" x14ac:dyDescent="0.25">
      <c r="A2216" s="7" t="s">
        <v>2374</v>
      </c>
      <c r="B2216" s="56" t="s">
        <v>1251</v>
      </c>
      <c r="C2216" s="6" t="s">
        <v>1250</v>
      </c>
      <c r="D2216" s="6" t="s">
        <v>1263</v>
      </c>
      <c r="E2216" s="8" t="s">
        <v>1264</v>
      </c>
      <c r="F2216" s="5">
        <v>555753208.06208205</v>
      </c>
      <c r="G2216" s="2">
        <v>0</v>
      </c>
      <c r="H2216" s="2">
        <v>21438698.140000105</v>
      </c>
      <c r="I2216" s="2">
        <v>0</v>
      </c>
      <c r="J2216" s="2">
        <v>0</v>
      </c>
      <c r="K2216" s="2">
        <v>0</v>
      </c>
      <c r="L2216" s="2">
        <v>0</v>
      </c>
      <c r="M2216" s="24">
        <f t="shared" si="214"/>
        <v>577191906.20208216</v>
      </c>
      <c r="N2216" s="18">
        <f t="shared" si="220"/>
        <v>0</v>
      </c>
      <c r="O2216" s="17">
        <f t="shared" si="219"/>
        <v>21438698.140000105</v>
      </c>
      <c r="P2216" s="17">
        <v>0</v>
      </c>
      <c r="Q2216" s="17">
        <v>0</v>
      </c>
      <c r="R2216" s="35">
        <v>388350288.13803744</v>
      </c>
      <c r="S2216" s="40">
        <f t="shared" si="215"/>
        <v>409788986.27803755</v>
      </c>
      <c r="T2216" s="52">
        <v>0</v>
      </c>
      <c r="U2216" s="64">
        <f t="shared" si="216"/>
        <v>409788986.27803755</v>
      </c>
      <c r="V2216" s="47">
        <v>0</v>
      </c>
      <c r="W2216" s="29">
        <v>0</v>
      </c>
      <c r="X2216" s="36">
        <v>389388885.23000002</v>
      </c>
      <c r="Y2216" s="41">
        <f t="shared" si="217"/>
        <v>389388885.23000002</v>
      </c>
      <c r="Z2216" s="42">
        <f t="shared" si="218"/>
        <v>20400101.048037529</v>
      </c>
    </row>
    <row r="2217" spans="1:26" x14ac:dyDescent="0.25">
      <c r="A2217" s="7" t="s">
        <v>2374</v>
      </c>
      <c r="B2217" s="56" t="s">
        <v>1251</v>
      </c>
      <c r="C2217" s="6" t="s">
        <v>1250</v>
      </c>
      <c r="D2217" s="6" t="s">
        <v>1267</v>
      </c>
      <c r="E2217" s="8" t="s">
        <v>1268</v>
      </c>
      <c r="F2217" s="5">
        <v>2022740036.8107357</v>
      </c>
      <c r="G2217" s="2">
        <v>0</v>
      </c>
      <c r="H2217" s="2">
        <v>78909495.55000031</v>
      </c>
      <c r="I2217" s="2">
        <v>0</v>
      </c>
      <c r="J2217" s="2">
        <v>0</v>
      </c>
      <c r="K2217" s="2">
        <v>0</v>
      </c>
      <c r="L2217" s="2">
        <v>0</v>
      </c>
      <c r="M2217" s="24">
        <f t="shared" si="214"/>
        <v>2101649532.3607359</v>
      </c>
      <c r="N2217" s="18">
        <f t="shared" si="220"/>
        <v>0</v>
      </c>
      <c r="O2217" s="17">
        <f t="shared" si="219"/>
        <v>78909495.55000031</v>
      </c>
      <c r="P2217" s="17">
        <v>0</v>
      </c>
      <c r="Q2217" s="17">
        <v>0</v>
      </c>
      <c r="R2217" s="35">
        <v>1416757980.8892417</v>
      </c>
      <c r="S2217" s="40">
        <f t="shared" si="215"/>
        <v>1495667476.4392419</v>
      </c>
      <c r="T2217" s="52">
        <v>0</v>
      </c>
      <c r="U2217" s="64">
        <f t="shared" si="216"/>
        <v>1495667476.4392419</v>
      </c>
      <c r="V2217" s="47">
        <v>0</v>
      </c>
      <c r="W2217" s="29">
        <v>0</v>
      </c>
      <c r="X2217" s="36">
        <v>1421652799.1700001</v>
      </c>
      <c r="Y2217" s="41">
        <f t="shared" si="217"/>
        <v>1421652799.1700001</v>
      </c>
      <c r="Z2217" s="42">
        <f t="shared" si="218"/>
        <v>74014677.26924181</v>
      </c>
    </row>
    <row r="2218" spans="1:26" x14ac:dyDescent="0.25">
      <c r="A2218" s="7" t="s">
        <v>2374</v>
      </c>
      <c r="B2218" s="56" t="s">
        <v>1251</v>
      </c>
      <c r="C2218" s="6" t="s">
        <v>1250</v>
      </c>
      <c r="D2218" s="6" t="s">
        <v>1271</v>
      </c>
      <c r="E2218" s="8" t="s">
        <v>1272</v>
      </c>
      <c r="F2218" s="5">
        <v>604015813.39861917</v>
      </c>
      <c r="G2218" s="2">
        <v>0</v>
      </c>
      <c r="H2218" s="2">
        <v>23327238.480000049</v>
      </c>
      <c r="I2218" s="2">
        <v>0</v>
      </c>
      <c r="J2218" s="2">
        <v>0</v>
      </c>
      <c r="K2218" s="2">
        <v>0</v>
      </c>
      <c r="L2218" s="2">
        <v>0</v>
      </c>
      <c r="M2218" s="24">
        <f t="shared" si="214"/>
        <v>627343051.87861919</v>
      </c>
      <c r="N2218" s="18">
        <f t="shared" si="220"/>
        <v>0</v>
      </c>
      <c r="O2218" s="17">
        <f t="shared" si="219"/>
        <v>23327238.480000049</v>
      </c>
      <c r="P2218" s="17">
        <v>0</v>
      </c>
      <c r="Q2218" s="17">
        <v>0</v>
      </c>
      <c r="R2218" s="35">
        <v>422243496.11002326</v>
      </c>
      <c r="S2218" s="40">
        <f t="shared" si="215"/>
        <v>445570734.59002328</v>
      </c>
      <c r="T2218" s="52">
        <v>0</v>
      </c>
      <c r="U2218" s="64">
        <f t="shared" si="216"/>
        <v>445570734.59002328</v>
      </c>
      <c r="V2218" s="47">
        <v>0</v>
      </c>
      <c r="W2218" s="29">
        <v>0</v>
      </c>
      <c r="X2218" s="36">
        <v>423425820.13999999</v>
      </c>
      <c r="Y2218" s="41">
        <f t="shared" si="217"/>
        <v>423425820.13999999</v>
      </c>
      <c r="Z2218" s="42">
        <f t="shared" si="218"/>
        <v>22144914.450023293</v>
      </c>
    </row>
    <row r="2219" spans="1:26" x14ac:dyDescent="0.25">
      <c r="A2219" s="7" t="s">
        <v>2374</v>
      </c>
      <c r="B2219" s="56" t="s">
        <v>1251</v>
      </c>
      <c r="C2219" s="6" t="s">
        <v>1250</v>
      </c>
      <c r="D2219" s="6" t="s">
        <v>1273</v>
      </c>
      <c r="E2219" s="8" t="s">
        <v>1274</v>
      </c>
      <c r="F2219" s="5">
        <v>3802146592.9858713</v>
      </c>
      <c r="G2219" s="2">
        <v>0</v>
      </c>
      <c r="H2219" s="2">
        <v>145985311.44000006</v>
      </c>
      <c r="I2219" s="2">
        <v>0</v>
      </c>
      <c r="J2219" s="2">
        <v>0</v>
      </c>
      <c r="K2219" s="2">
        <v>0</v>
      </c>
      <c r="L2219" s="2">
        <v>0</v>
      </c>
      <c r="M2219" s="24">
        <f t="shared" si="214"/>
        <v>3948131904.4258714</v>
      </c>
      <c r="N2219" s="18">
        <f t="shared" si="220"/>
        <v>0</v>
      </c>
      <c r="O2219" s="17">
        <f t="shared" si="219"/>
        <v>145985311.44000006</v>
      </c>
      <c r="P2219" s="17">
        <v>0</v>
      </c>
      <c r="Q2219" s="17">
        <v>0</v>
      </c>
      <c r="R2219" s="35">
        <v>2654710448.6337729</v>
      </c>
      <c r="S2219" s="40">
        <f t="shared" si="215"/>
        <v>2800695760.0737729</v>
      </c>
      <c r="T2219" s="52">
        <v>0</v>
      </c>
      <c r="U2219" s="64">
        <f t="shared" si="216"/>
        <v>2800695760.0737729</v>
      </c>
      <c r="V2219" s="47">
        <v>0</v>
      </c>
      <c r="W2219" s="29">
        <v>0</v>
      </c>
      <c r="X2219" s="36">
        <v>2661074959</v>
      </c>
      <c r="Y2219" s="41">
        <f t="shared" si="217"/>
        <v>2661074959</v>
      </c>
      <c r="Z2219" s="42">
        <f t="shared" si="218"/>
        <v>139620801.07377291</v>
      </c>
    </row>
    <row r="2220" spans="1:26" x14ac:dyDescent="0.25">
      <c r="A2220" s="7" t="s">
        <v>2374</v>
      </c>
      <c r="B2220" s="56" t="s">
        <v>1251</v>
      </c>
      <c r="C2220" s="6" t="s">
        <v>1250</v>
      </c>
      <c r="D2220" s="6" t="s">
        <v>1275</v>
      </c>
      <c r="E2220" s="8" t="s">
        <v>1276</v>
      </c>
      <c r="F2220" s="5">
        <v>2110139307.4575949</v>
      </c>
      <c r="G2220" s="2">
        <v>0</v>
      </c>
      <c r="H2220" s="2">
        <v>81471818.299999595</v>
      </c>
      <c r="I2220" s="2">
        <v>0</v>
      </c>
      <c r="J2220" s="2">
        <v>0</v>
      </c>
      <c r="K2220" s="2">
        <v>0</v>
      </c>
      <c r="L2220" s="2">
        <v>0</v>
      </c>
      <c r="M2220" s="24">
        <f t="shared" si="214"/>
        <v>2191611125.7575946</v>
      </c>
      <c r="N2220" s="18">
        <f t="shared" si="220"/>
        <v>0</v>
      </c>
      <c r="O2220" s="17">
        <f t="shared" si="219"/>
        <v>81471818.299999595</v>
      </c>
      <c r="P2220" s="17">
        <v>0</v>
      </c>
      <c r="Q2220" s="17">
        <v>0</v>
      </c>
      <c r="R2220" s="35">
        <v>1474938302.990984</v>
      </c>
      <c r="S2220" s="40">
        <f t="shared" si="215"/>
        <v>1556410121.2909837</v>
      </c>
      <c r="T2220" s="52">
        <v>0</v>
      </c>
      <c r="U2220" s="64">
        <f t="shared" si="216"/>
        <v>1556410121.2909837</v>
      </c>
      <c r="V2220" s="47">
        <v>0</v>
      </c>
      <c r="W2220" s="29">
        <v>0</v>
      </c>
      <c r="X2220" s="36">
        <v>1479015041.8299999</v>
      </c>
      <c r="Y2220" s="41">
        <f t="shared" si="217"/>
        <v>1479015041.8299999</v>
      </c>
      <c r="Z2220" s="42">
        <f t="shared" si="218"/>
        <v>77395079.460983753</v>
      </c>
    </row>
    <row r="2221" spans="1:26" x14ac:dyDescent="0.25">
      <c r="A2221" s="7" t="s">
        <v>2374</v>
      </c>
      <c r="B2221" s="56" t="s">
        <v>1251</v>
      </c>
      <c r="C2221" s="6" t="s">
        <v>1250</v>
      </c>
      <c r="D2221" s="6" t="s">
        <v>1279</v>
      </c>
      <c r="E2221" s="8" t="s">
        <v>1280</v>
      </c>
      <c r="F2221" s="5">
        <v>839966715.24938059</v>
      </c>
      <c r="G2221" s="2">
        <v>0</v>
      </c>
      <c r="H2221" s="2">
        <v>32771566.619999945</v>
      </c>
      <c r="I2221" s="2">
        <v>0</v>
      </c>
      <c r="J2221" s="2">
        <v>0</v>
      </c>
      <c r="K2221" s="2">
        <v>0</v>
      </c>
      <c r="L2221" s="2">
        <v>0</v>
      </c>
      <c r="M2221" s="24">
        <f t="shared" si="214"/>
        <v>872738281.86938047</v>
      </c>
      <c r="N2221" s="18">
        <f t="shared" si="220"/>
        <v>0</v>
      </c>
      <c r="O2221" s="17">
        <f t="shared" si="219"/>
        <v>32771566.619999945</v>
      </c>
      <c r="P2221" s="17">
        <v>0</v>
      </c>
      <c r="Q2221" s="17">
        <v>0</v>
      </c>
      <c r="R2221" s="35">
        <v>588367177.59090054</v>
      </c>
      <c r="S2221" s="40">
        <f t="shared" si="215"/>
        <v>621138744.21090055</v>
      </c>
      <c r="T2221" s="52">
        <v>0</v>
      </c>
      <c r="U2221" s="64">
        <f t="shared" si="216"/>
        <v>621138744.21090055</v>
      </c>
      <c r="V2221" s="47">
        <v>0</v>
      </c>
      <c r="W2221" s="29">
        <v>0</v>
      </c>
      <c r="X2221" s="36">
        <v>590406827.33000004</v>
      </c>
      <c r="Y2221" s="41">
        <f t="shared" si="217"/>
        <v>590406827.33000004</v>
      </c>
      <c r="Z2221" s="42">
        <f t="shared" si="218"/>
        <v>30731916.880900502</v>
      </c>
    </row>
    <row r="2222" spans="1:26" x14ac:dyDescent="0.25">
      <c r="A2222" s="7" t="s">
        <v>2374</v>
      </c>
      <c r="B2222" s="56" t="s">
        <v>1251</v>
      </c>
      <c r="C2222" s="6" t="s">
        <v>1250</v>
      </c>
      <c r="D2222" s="6" t="s">
        <v>1295</v>
      </c>
      <c r="E2222" s="8" t="s">
        <v>1296</v>
      </c>
      <c r="F2222" s="5">
        <v>2073032246.4547553</v>
      </c>
      <c r="G2222" s="2">
        <v>0</v>
      </c>
      <c r="H2222" s="2">
        <v>79941261.919999838</v>
      </c>
      <c r="I2222" s="2">
        <v>0</v>
      </c>
      <c r="J2222" s="2">
        <v>0</v>
      </c>
      <c r="K2222" s="2">
        <v>0</v>
      </c>
      <c r="L2222" s="2">
        <v>0</v>
      </c>
      <c r="M2222" s="24">
        <f t="shared" si="214"/>
        <v>2152973508.3747549</v>
      </c>
      <c r="N2222" s="18">
        <f t="shared" si="220"/>
        <v>0</v>
      </c>
      <c r="O2222" s="17">
        <f t="shared" si="219"/>
        <v>79941261.919999838</v>
      </c>
      <c r="P2222" s="17">
        <v>0</v>
      </c>
      <c r="Q2222" s="17">
        <v>0</v>
      </c>
      <c r="R2222" s="35">
        <v>1448664525.6904414</v>
      </c>
      <c r="S2222" s="40">
        <f t="shared" si="215"/>
        <v>1528605787.6104412</v>
      </c>
      <c r="T2222" s="52">
        <v>0</v>
      </c>
      <c r="U2222" s="64">
        <f t="shared" si="216"/>
        <v>1528605787.6104412</v>
      </c>
      <c r="V2222" s="47">
        <v>0</v>
      </c>
      <c r="W2222" s="29">
        <v>0</v>
      </c>
      <c r="X2222" s="36">
        <v>1452555335.9400001</v>
      </c>
      <c r="Y2222" s="41">
        <f t="shared" si="217"/>
        <v>1452555335.9400001</v>
      </c>
      <c r="Z2222" s="42">
        <f t="shared" si="218"/>
        <v>76050451.670441151</v>
      </c>
    </row>
    <row r="2223" spans="1:26" x14ac:dyDescent="0.25">
      <c r="A2223" s="7" t="s">
        <v>2374</v>
      </c>
      <c r="B2223" s="56" t="s">
        <v>1251</v>
      </c>
      <c r="C2223" s="6" t="s">
        <v>1250</v>
      </c>
      <c r="D2223" s="6" t="s">
        <v>1303</v>
      </c>
      <c r="E2223" s="8" t="s">
        <v>1304</v>
      </c>
      <c r="F2223" s="5">
        <v>1524998427.308517</v>
      </c>
      <c r="G2223" s="2">
        <v>0</v>
      </c>
      <c r="H2223" s="2">
        <v>59175683.960000038</v>
      </c>
      <c r="I2223" s="2">
        <v>0</v>
      </c>
      <c r="J2223" s="2">
        <v>0</v>
      </c>
      <c r="K2223" s="2">
        <v>0</v>
      </c>
      <c r="L2223" s="2">
        <v>0</v>
      </c>
      <c r="M2223" s="24">
        <f t="shared" si="214"/>
        <v>1584174111.268517</v>
      </c>
      <c r="N2223" s="18">
        <f t="shared" si="220"/>
        <v>0</v>
      </c>
      <c r="O2223" s="17">
        <f t="shared" si="219"/>
        <v>59175683.960000038</v>
      </c>
      <c r="P2223" s="17">
        <v>0</v>
      </c>
      <c r="Q2223" s="17">
        <v>0</v>
      </c>
      <c r="R2223" s="35">
        <v>1067008611.910076</v>
      </c>
      <c r="S2223" s="40">
        <f t="shared" si="215"/>
        <v>1126184295.8700762</v>
      </c>
      <c r="T2223" s="52">
        <v>0</v>
      </c>
      <c r="U2223" s="64">
        <f t="shared" si="216"/>
        <v>1126184295.8700762</v>
      </c>
      <c r="V2223" s="47">
        <v>0</v>
      </c>
      <c r="W2223" s="29">
        <v>0</v>
      </c>
      <c r="X2223" s="36">
        <v>1070317805.35</v>
      </c>
      <c r="Y2223" s="41">
        <f t="shared" si="217"/>
        <v>1070317805.35</v>
      </c>
      <c r="Z2223" s="42">
        <f t="shared" si="218"/>
        <v>55866490.520076156</v>
      </c>
    </row>
    <row r="2224" spans="1:26" x14ac:dyDescent="0.25">
      <c r="A2224" s="7" t="s">
        <v>2374</v>
      </c>
      <c r="B2224" s="56" t="s">
        <v>1251</v>
      </c>
      <c r="C2224" s="6" t="s">
        <v>1250</v>
      </c>
      <c r="D2224" s="6" t="s">
        <v>1315</v>
      </c>
      <c r="E2224" s="8" t="s">
        <v>1316</v>
      </c>
      <c r="F2224" s="5">
        <v>959045050.52834511</v>
      </c>
      <c r="G2224" s="2">
        <v>0</v>
      </c>
      <c r="H2224" s="2">
        <v>37451769.220000088</v>
      </c>
      <c r="I2224" s="2">
        <v>0</v>
      </c>
      <c r="J2224" s="2">
        <v>0</v>
      </c>
      <c r="K2224" s="2">
        <v>0</v>
      </c>
      <c r="L2224" s="2">
        <v>0</v>
      </c>
      <c r="M2224" s="24">
        <f t="shared" si="214"/>
        <v>996496819.74834514</v>
      </c>
      <c r="N2224" s="18">
        <f t="shared" si="220"/>
        <v>0</v>
      </c>
      <c r="O2224" s="17">
        <f t="shared" si="219"/>
        <v>37451769.220000088</v>
      </c>
      <c r="P2224" s="17">
        <v>0</v>
      </c>
      <c r="Q2224" s="17">
        <v>0</v>
      </c>
      <c r="R2224" s="35">
        <v>671885978.30091381</v>
      </c>
      <c r="S2224" s="40">
        <f t="shared" si="215"/>
        <v>709337747.52091384</v>
      </c>
      <c r="T2224" s="52">
        <v>0</v>
      </c>
      <c r="U2224" s="64">
        <f t="shared" si="216"/>
        <v>709337747.52091384</v>
      </c>
      <c r="V2224" s="47">
        <v>0</v>
      </c>
      <c r="W2224" s="29">
        <v>0</v>
      </c>
      <c r="X2224" s="36">
        <v>674252660.20000005</v>
      </c>
      <c r="Y2224" s="41">
        <f t="shared" si="217"/>
        <v>674252660.20000005</v>
      </c>
      <c r="Z2224" s="42">
        <f t="shared" si="218"/>
        <v>35085087.320913792</v>
      </c>
    </row>
    <row r="2225" spans="1:26" x14ac:dyDescent="0.25">
      <c r="A2225" s="7" t="s">
        <v>2374</v>
      </c>
      <c r="B2225" s="56" t="s">
        <v>1251</v>
      </c>
      <c r="C2225" s="6" t="s">
        <v>1250</v>
      </c>
      <c r="D2225" s="6" t="s">
        <v>1319</v>
      </c>
      <c r="E2225" s="8" t="s">
        <v>1320</v>
      </c>
      <c r="F2225" s="5">
        <v>986731798.7265048</v>
      </c>
      <c r="G2225" s="2">
        <v>0</v>
      </c>
      <c r="H2225" s="2">
        <v>38468706.119999886</v>
      </c>
      <c r="I2225" s="2">
        <v>0</v>
      </c>
      <c r="J2225" s="2">
        <v>0</v>
      </c>
      <c r="K2225" s="2">
        <v>0</v>
      </c>
      <c r="L2225" s="2">
        <v>0</v>
      </c>
      <c r="M2225" s="24">
        <f t="shared" si="214"/>
        <v>1025200504.8465047</v>
      </c>
      <c r="N2225" s="18">
        <f t="shared" si="220"/>
        <v>0</v>
      </c>
      <c r="O2225" s="17">
        <f t="shared" si="219"/>
        <v>38468706.119999886</v>
      </c>
      <c r="P2225" s="17">
        <v>0</v>
      </c>
      <c r="Q2225" s="17">
        <v>0</v>
      </c>
      <c r="R2225" s="35">
        <v>691067610.06211555</v>
      </c>
      <c r="S2225" s="40">
        <f t="shared" si="215"/>
        <v>729536316.18211544</v>
      </c>
      <c r="T2225" s="52">
        <v>0</v>
      </c>
      <c r="U2225" s="64">
        <f t="shared" si="216"/>
        <v>729536316.18211544</v>
      </c>
      <c r="V2225" s="47">
        <v>0</v>
      </c>
      <c r="W2225" s="29">
        <v>0</v>
      </c>
      <c r="X2225" s="36">
        <v>693429823.10000002</v>
      </c>
      <c r="Y2225" s="41">
        <f t="shared" si="217"/>
        <v>693429823.10000002</v>
      </c>
      <c r="Z2225" s="42">
        <f t="shared" si="218"/>
        <v>36106493.082115412</v>
      </c>
    </row>
    <row r="2226" spans="1:26" x14ac:dyDescent="0.25">
      <c r="A2226" s="7" t="s">
        <v>2374</v>
      </c>
      <c r="B2226" s="56" t="s">
        <v>1251</v>
      </c>
      <c r="C2226" s="6" t="s">
        <v>1250</v>
      </c>
      <c r="D2226" s="6" t="s">
        <v>1321</v>
      </c>
      <c r="E2226" s="8" t="s">
        <v>1322</v>
      </c>
      <c r="F2226" s="5">
        <v>1576416044.6670454</v>
      </c>
      <c r="G2226" s="2">
        <v>0</v>
      </c>
      <c r="H2226" s="2">
        <v>61679923.439999998</v>
      </c>
      <c r="I2226" s="2">
        <v>0</v>
      </c>
      <c r="J2226" s="2">
        <v>0</v>
      </c>
      <c r="K2226" s="2">
        <v>0</v>
      </c>
      <c r="L2226" s="2">
        <v>0</v>
      </c>
      <c r="M2226" s="24">
        <f t="shared" si="214"/>
        <v>1638095968.1070454</v>
      </c>
      <c r="N2226" s="18">
        <f t="shared" si="220"/>
        <v>0</v>
      </c>
      <c r="O2226" s="17">
        <f t="shared" si="219"/>
        <v>61679923.439999998</v>
      </c>
      <c r="P2226" s="17">
        <v>0</v>
      </c>
      <c r="Q2226" s="17">
        <v>0</v>
      </c>
      <c r="R2226" s="35">
        <v>1104807834.9987762</v>
      </c>
      <c r="S2226" s="40">
        <f t="shared" si="215"/>
        <v>1166487758.4387763</v>
      </c>
      <c r="T2226" s="52">
        <v>0</v>
      </c>
      <c r="U2226" s="64">
        <f t="shared" si="216"/>
        <v>1166487758.4387763</v>
      </c>
      <c r="V2226" s="47">
        <v>0</v>
      </c>
      <c r="W2226" s="29">
        <v>0</v>
      </c>
      <c r="X2226" s="36">
        <v>1108842015</v>
      </c>
      <c r="Y2226" s="41">
        <f t="shared" si="217"/>
        <v>1108842015</v>
      </c>
      <c r="Z2226" s="42">
        <f t="shared" si="218"/>
        <v>57645743.438776255</v>
      </c>
    </row>
    <row r="2227" spans="1:26" x14ac:dyDescent="0.25">
      <c r="A2227" s="7" t="s">
        <v>2374</v>
      </c>
      <c r="B2227" s="56" t="s">
        <v>1251</v>
      </c>
      <c r="C2227" s="6" t="s">
        <v>1250</v>
      </c>
      <c r="D2227" s="6" t="s">
        <v>1325</v>
      </c>
      <c r="E2227" s="8" t="s">
        <v>1326</v>
      </c>
      <c r="F2227" s="5">
        <v>835840352.45608544</v>
      </c>
      <c r="G2227" s="2">
        <v>0</v>
      </c>
      <c r="H2227" s="2">
        <v>32368003.759999931</v>
      </c>
      <c r="I2227" s="2">
        <v>0</v>
      </c>
      <c r="J2227" s="2">
        <v>0</v>
      </c>
      <c r="K2227" s="2">
        <v>0</v>
      </c>
      <c r="L2227" s="2">
        <v>0</v>
      </c>
      <c r="M2227" s="24">
        <f t="shared" si="214"/>
        <v>868208356.21608543</v>
      </c>
      <c r="N2227" s="18">
        <f t="shared" si="220"/>
        <v>0</v>
      </c>
      <c r="O2227" s="17">
        <f t="shared" si="219"/>
        <v>32368003.759999931</v>
      </c>
      <c r="P2227" s="17">
        <v>0</v>
      </c>
      <c r="Q2227" s="17">
        <v>0</v>
      </c>
      <c r="R2227" s="35">
        <v>584583250.36727011</v>
      </c>
      <c r="S2227" s="40">
        <f t="shared" si="215"/>
        <v>616951254.12726998</v>
      </c>
      <c r="T2227" s="52">
        <v>0</v>
      </c>
      <c r="U2227" s="64">
        <f t="shared" si="216"/>
        <v>616951254.12726998</v>
      </c>
      <c r="V2227" s="47">
        <v>0</v>
      </c>
      <c r="W2227" s="29">
        <v>0</v>
      </c>
      <c r="X2227" s="36">
        <v>586316671.49000001</v>
      </c>
      <c r="Y2227" s="41">
        <f t="shared" si="217"/>
        <v>586316671.49000001</v>
      </c>
      <c r="Z2227" s="42">
        <f t="shared" si="218"/>
        <v>30634582.637269974</v>
      </c>
    </row>
    <row r="2228" spans="1:26" x14ac:dyDescent="0.25">
      <c r="A2228" s="7" t="s">
        <v>2374</v>
      </c>
      <c r="B2228" s="56" t="s">
        <v>1424</v>
      </c>
      <c r="C2228" s="6" t="s">
        <v>1423</v>
      </c>
      <c r="D2228" s="6" t="s">
        <v>1428</v>
      </c>
      <c r="E2228" s="8" t="s">
        <v>1429</v>
      </c>
      <c r="F2228" s="5">
        <v>0</v>
      </c>
      <c r="G2228" s="2">
        <v>0</v>
      </c>
      <c r="H2228" s="2">
        <v>111159827</v>
      </c>
      <c r="I2228" s="2">
        <v>0</v>
      </c>
      <c r="J2228" s="2">
        <v>0</v>
      </c>
      <c r="K2228" s="2">
        <v>0</v>
      </c>
      <c r="L2228" s="2">
        <v>0</v>
      </c>
      <c r="M2228" s="24">
        <f t="shared" si="214"/>
        <v>111159827</v>
      </c>
      <c r="N2228" s="18">
        <f t="shared" si="220"/>
        <v>0</v>
      </c>
      <c r="O2228" s="17">
        <f t="shared" si="219"/>
        <v>111159827</v>
      </c>
      <c r="P2228" s="17">
        <v>0</v>
      </c>
      <c r="Q2228" s="17">
        <v>0</v>
      </c>
      <c r="R2228" s="35">
        <v>245037406.70124274</v>
      </c>
      <c r="S2228" s="40">
        <f t="shared" si="215"/>
        <v>356197233.70124274</v>
      </c>
      <c r="T2228" s="52">
        <v>0</v>
      </c>
      <c r="U2228" s="64">
        <f t="shared" si="216"/>
        <v>356197233.70124274</v>
      </c>
      <c r="V2228" s="47">
        <v>0</v>
      </c>
      <c r="W2228" s="29">
        <v>0</v>
      </c>
      <c r="X2228" s="36">
        <v>111159827</v>
      </c>
      <c r="Y2228" s="41">
        <f t="shared" si="217"/>
        <v>111159827</v>
      </c>
      <c r="Z2228" s="42">
        <f t="shared" si="218"/>
        <v>245037406.70124274</v>
      </c>
    </row>
    <row r="2229" spans="1:26" x14ac:dyDescent="0.25">
      <c r="A2229" s="7" t="s">
        <v>2374</v>
      </c>
      <c r="B2229" s="56" t="s">
        <v>1424</v>
      </c>
      <c r="C2229" s="6" t="s">
        <v>1423</v>
      </c>
      <c r="D2229" s="6" t="s">
        <v>1434</v>
      </c>
      <c r="E2229" s="8" t="s">
        <v>1435</v>
      </c>
      <c r="F2229" s="5">
        <v>901603698.12153995</v>
      </c>
      <c r="G2229" s="2">
        <v>0</v>
      </c>
      <c r="H2229" s="2">
        <v>34394806.019999743</v>
      </c>
      <c r="I2229" s="2">
        <v>0</v>
      </c>
      <c r="J2229" s="2">
        <v>0</v>
      </c>
      <c r="K2229" s="2">
        <v>0</v>
      </c>
      <c r="L2229" s="2">
        <v>0</v>
      </c>
      <c r="M2229" s="24">
        <f t="shared" si="214"/>
        <v>935998504.14153969</v>
      </c>
      <c r="N2229" s="18">
        <f t="shared" si="220"/>
        <v>0</v>
      </c>
      <c r="O2229" s="17">
        <f t="shared" si="219"/>
        <v>34394806.019999743</v>
      </c>
      <c r="P2229" s="17">
        <v>0</v>
      </c>
      <c r="Q2229" s="17">
        <v>0</v>
      </c>
      <c r="R2229" s="35">
        <v>628703117.66727364</v>
      </c>
      <c r="S2229" s="40">
        <f t="shared" si="215"/>
        <v>663097923.68727338</v>
      </c>
      <c r="T2229" s="52">
        <v>0</v>
      </c>
      <c r="U2229" s="64">
        <f t="shared" si="216"/>
        <v>663097923.68727338</v>
      </c>
      <c r="V2229" s="47">
        <v>0</v>
      </c>
      <c r="W2229" s="29">
        <v>0</v>
      </c>
      <c r="X2229" s="36">
        <v>629939720.63</v>
      </c>
      <c r="Y2229" s="41">
        <f t="shared" si="217"/>
        <v>629939720.63</v>
      </c>
      <c r="Z2229" s="42">
        <f t="shared" si="218"/>
        <v>33158203.057273388</v>
      </c>
    </row>
    <row r="2230" spans="1:26" x14ac:dyDescent="0.25">
      <c r="A2230" s="7" t="s">
        <v>2374</v>
      </c>
      <c r="B2230" s="56" t="s">
        <v>1424</v>
      </c>
      <c r="C2230" s="6" t="s">
        <v>1423</v>
      </c>
      <c r="D2230" s="6" t="s">
        <v>1436</v>
      </c>
      <c r="E2230" s="8" t="s">
        <v>1437</v>
      </c>
      <c r="F2230" s="5">
        <v>754243064.3632313</v>
      </c>
      <c r="G2230" s="2">
        <v>82070635.669999957</v>
      </c>
      <c r="H2230" s="2">
        <v>40528109.939999998</v>
      </c>
      <c r="I2230" s="2">
        <v>0</v>
      </c>
      <c r="J2230" s="2">
        <v>0</v>
      </c>
      <c r="K2230" s="2">
        <v>0</v>
      </c>
      <c r="L2230" s="2">
        <v>0</v>
      </c>
      <c r="M2230" s="24">
        <f t="shared" si="214"/>
        <v>876841809.97323132</v>
      </c>
      <c r="N2230" s="18">
        <f t="shared" si="220"/>
        <v>82070635.669999957</v>
      </c>
      <c r="O2230" s="17">
        <f t="shared" si="219"/>
        <v>40528109.939999998</v>
      </c>
      <c r="P2230" s="17">
        <v>0</v>
      </c>
      <c r="Q2230" s="17">
        <v>0</v>
      </c>
      <c r="R2230" s="35">
        <v>527510214.1077475</v>
      </c>
      <c r="S2230" s="40">
        <f t="shared" si="215"/>
        <v>650108959.71774745</v>
      </c>
      <c r="T2230" s="52">
        <v>0</v>
      </c>
      <c r="U2230" s="64">
        <f t="shared" si="216"/>
        <v>650108959.71774745</v>
      </c>
      <c r="V2230" s="47">
        <v>0</v>
      </c>
      <c r="W2230" s="29">
        <v>0</v>
      </c>
      <c r="X2230" s="36">
        <v>622455201.07000005</v>
      </c>
      <c r="Y2230" s="41">
        <f t="shared" si="217"/>
        <v>622455201.07000005</v>
      </c>
      <c r="Z2230" s="42">
        <f t="shared" si="218"/>
        <v>27653758.647747397</v>
      </c>
    </row>
    <row r="2231" spans="1:26" x14ac:dyDescent="0.25">
      <c r="A2231" s="7" t="s">
        <v>2374</v>
      </c>
      <c r="B2231" s="56" t="s">
        <v>1424</v>
      </c>
      <c r="C2231" s="6" t="s">
        <v>1423</v>
      </c>
      <c r="D2231" s="6" t="s">
        <v>1438</v>
      </c>
      <c r="E2231" s="8" t="s">
        <v>1439</v>
      </c>
      <c r="F2231" s="5">
        <v>1303158996.7510905</v>
      </c>
      <c r="G2231" s="2">
        <v>0</v>
      </c>
      <c r="H2231" s="2">
        <v>50741370.520000041</v>
      </c>
      <c r="I2231" s="2">
        <v>0</v>
      </c>
      <c r="J2231" s="2">
        <v>0</v>
      </c>
      <c r="K2231" s="2">
        <v>0</v>
      </c>
      <c r="L2231" s="2">
        <v>0</v>
      </c>
      <c r="M2231" s="24">
        <f t="shared" si="214"/>
        <v>1353900367.2710905</v>
      </c>
      <c r="N2231" s="18">
        <f t="shared" si="220"/>
        <v>0</v>
      </c>
      <c r="O2231" s="17">
        <f t="shared" si="219"/>
        <v>50741370.520000041</v>
      </c>
      <c r="P2231" s="17">
        <v>0</v>
      </c>
      <c r="Q2231" s="17">
        <v>0</v>
      </c>
      <c r="R2231" s="35">
        <v>912388341.91221714</v>
      </c>
      <c r="S2231" s="40">
        <f t="shared" si="215"/>
        <v>963129712.43221712</v>
      </c>
      <c r="T2231" s="52">
        <v>0</v>
      </c>
      <c r="U2231" s="64">
        <f t="shared" si="216"/>
        <v>963129712.43221712</v>
      </c>
      <c r="V2231" s="47">
        <v>0</v>
      </c>
      <c r="W2231" s="29">
        <v>0</v>
      </c>
      <c r="X2231" s="36">
        <v>915420994.55999994</v>
      </c>
      <c r="Y2231" s="41">
        <f t="shared" si="217"/>
        <v>915420994.55999994</v>
      </c>
      <c r="Z2231" s="42">
        <f t="shared" si="218"/>
        <v>47708717.872217178</v>
      </c>
    </row>
    <row r="2232" spans="1:26" x14ac:dyDescent="0.25">
      <c r="A2232" s="7" t="s">
        <v>2374</v>
      </c>
      <c r="B2232" s="56" t="s">
        <v>1424</v>
      </c>
      <c r="C2232" s="6" t="s">
        <v>1423</v>
      </c>
      <c r="D2232" s="6" t="s">
        <v>1440</v>
      </c>
      <c r="E2232" s="8" t="s">
        <v>1441</v>
      </c>
      <c r="F2232" s="5">
        <v>351259986.20009995</v>
      </c>
      <c r="G2232" s="2">
        <v>0</v>
      </c>
      <c r="H2232" s="2">
        <v>13827984.260000035</v>
      </c>
      <c r="I2232" s="2">
        <v>0</v>
      </c>
      <c r="J2232" s="2">
        <v>0</v>
      </c>
      <c r="K2232" s="2">
        <v>0</v>
      </c>
      <c r="L2232" s="2">
        <v>0</v>
      </c>
      <c r="M2232" s="24">
        <f t="shared" si="214"/>
        <v>365087970.4601</v>
      </c>
      <c r="N2232" s="18">
        <f t="shared" si="220"/>
        <v>0</v>
      </c>
      <c r="O2232" s="17">
        <f t="shared" si="219"/>
        <v>13827984.260000035</v>
      </c>
      <c r="P2232" s="17">
        <v>0</v>
      </c>
      <c r="Q2232" s="17">
        <v>0</v>
      </c>
      <c r="R2232" s="35">
        <v>246414467.22754055</v>
      </c>
      <c r="S2232" s="40">
        <f t="shared" si="215"/>
        <v>260242451.4875406</v>
      </c>
      <c r="T2232" s="52">
        <v>0</v>
      </c>
      <c r="U2232" s="64">
        <f t="shared" si="216"/>
        <v>260242451.4875406</v>
      </c>
      <c r="V2232" s="47">
        <v>0</v>
      </c>
      <c r="W2232" s="29">
        <v>0</v>
      </c>
      <c r="X2232" s="36">
        <v>247404977.06999999</v>
      </c>
      <c r="Y2232" s="41">
        <f t="shared" si="217"/>
        <v>247404977.06999999</v>
      </c>
      <c r="Z2232" s="42">
        <f t="shared" si="218"/>
        <v>12837474.41754061</v>
      </c>
    </row>
    <row r="2233" spans="1:26" x14ac:dyDescent="0.25">
      <c r="A2233" s="7" t="s">
        <v>2374</v>
      </c>
      <c r="B2233" s="56" t="s">
        <v>1424</v>
      </c>
      <c r="C2233" s="6" t="s">
        <v>1423</v>
      </c>
      <c r="D2233" s="6" t="s">
        <v>1448</v>
      </c>
      <c r="E2233" s="8" t="s">
        <v>1449</v>
      </c>
      <c r="F2233" s="5">
        <v>2945063369.7662659</v>
      </c>
      <c r="G2233" s="2">
        <v>0</v>
      </c>
      <c r="H2233" s="2">
        <v>113317357.39000034</v>
      </c>
      <c r="I2233" s="2">
        <v>0</v>
      </c>
      <c r="J2233" s="2">
        <v>0</v>
      </c>
      <c r="K2233" s="2">
        <v>0</v>
      </c>
      <c r="L2233" s="2">
        <v>0</v>
      </c>
      <c r="M2233" s="24">
        <f t="shared" si="214"/>
        <v>3058380727.1562662</v>
      </c>
      <c r="N2233" s="18">
        <f t="shared" si="220"/>
        <v>0</v>
      </c>
      <c r="O2233" s="17">
        <f t="shared" si="219"/>
        <v>113317357.39000034</v>
      </c>
      <c r="P2233" s="17">
        <v>0</v>
      </c>
      <c r="Q2233" s="17">
        <v>0</v>
      </c>
      <c r="R2233" s="35">
        <v>2057150399.0128753</v>
      </c>
      <c r="S2233" s="40">
        <f t="shared" si="215"/>
        <v>2170467756.4028759</v>
      </c>
      <c r="T2233" s="52">
        <v>0</v>
      </c>
      <c r="U2233" s="64">
        <f t="shared" si="216"/>
        <v>2170467756.4028759</v>
      </c>
      <c r="V2233" s="47">
        <v>0</v>
      </c>
      <c r="W2233" s="29">
        <v>0</v>
      </c>
      <c r="X2233" s="36">
        <v>2062372978.3199999</v>
      </c>
      <c r="Y2233" s="41">
        <f t="shared" si="217"/>
        <v>2062372978.3199999</v>
      </c>
      <c r="Z2233" s="42">
        <f t="shared" si="218"/>
        <v>108094778.08287597</v>
      </c>
    </row>
    <row r="2234" spans="1:26" x14ac:dyDescent="0.25">
      <c r="A2234" s="7" t="s">
        <v>2374</v>
      </c>
      <c r="B2234" s="56" t="s">
        <v>1424</v>
      </c>
      <c r="C2234" s="6" t="s">
        <v>1423</v>
      </c>
      <c r="D2234" s="6" t="s">
        <v>1450</v>
      </c>
      <c r="E2234" s="8" t="s">
        <v>1451</v>
      </c>
      <c r="F2234" s="5">
        <v>817414490.12608862</v>
      </c>
      <c r="G2234" s="2">
        <v>0</v>
      </c>
      <c r="H2234" s="2">
        <v>31903276.179999948</v>
      </c>
      <c r="I2234" s="2">
        <v>0</v>
      </c>
      <c r="J2234" s="2">
        <v>0</v>
      </c>
      <c r="K2234" s="2">
        <v>0</v>
      </c>
      <c r="L2234" s="2">
        <v>0</v>
      </c>
      <c r="M2234" s="24">
        <f t="shared" si="214"/>
        <v>849317766.30608857</v>
      </c>
      <c r="N2234" s="18">
        <f t="shared" si="220"/>
        <v>0</v>
      </c>
      <c r="O2234" s="17">
        <f t="shared" si="219"/>
        <v>31903276.179999948</v>
      </c>
      <c r="P2234" s="17">
        <v>0</v>
      </c>
      <c r="Q2234" s="17">
        <v>0</v>
      </c>
      <c r="R2234" s="35">
        <v>572598839.61527359</v>
      </c>
      <c r="S2234" s="40">
        <f t="shared" si="215"/>
        <v>604502115.79527354</v>
      </c>
      <c r="T2234" s="52">
        <v>0</v>
      </c>
      <c r="U2234" s="64">
        <f t="shared" si="216"/>
        <v>604502115.79527354</v>
      </c>
      <c r="V2234" s="47">
        <v>0</v>
      </c>
      <c r="W2234" s="29">
        <v>0</v>
      </c>
      <c r="X2234" s="36">
        <v>574597015.60000002</v>
      </c>
      <c r="Y2234" s="41">
        <f t="shared" si="217"/>
        <v>574597015.60000002</v>
      </c>
      <c r="Z2234" s="42">
        <f t="shared" si="218"/>
        <v>29905100.195273519</v>
      </c>
    </row>
    <row r="2235" spans="1:26" x14ac:dyDescent="0.25">
      <c r="A2235" s="7" t="s">
        <v>2374</v>
      </c>
      <c r="B2235" s="56" t="s">
        <v>1424</v>
      </c>
      <c r="C2235" s="6" t="s">
        <v>1423</v>
      </c>
      <c r="D2235" s="6" t="s">
        <v>1466</v>
      </c>
      <c r="E2235" s="8" t="s">
        <v>1467</v>
      </c>
      <c r="F2235" s="5">
        <v>2168465867.8496084</v>
      </c>
      <c r="G2235" s="2">
        <v>0</v>
      </c>
      <c r="H2235" s="2">
        <v>83969124.480000019</v>
      </c>
      <c r="I2235" s="2">
        <v>0</v>
      </c>
      <c r="J2235" s="2">
        <v>0</v>
      </c>
      <c r="K2235" s="2">
        <v>0</v>
      </c>
      <c r="L2235" s="2">
        <v>0</v>
      </c>
      <c r="M2235" s="24">
        <f t="shared" si="214"/>
        <v>2252434992.3296084</v>
      </c>
      <c r="N2235" s="18">
        <f t="shared" si="220"/>
        <v>0</v>
      </c>
      <c r="O2235" s="17">
        <f t="shared" si="219"/>
        <v>83969124.480000019</v>
      </c>
      <c r="P2235" s="17">
        <v>0</v>
      </c>
      <c r="Q2235" s="17">
        <v>0</v>
      </c>
      <c r="R2235" s="35">
        <v>1516636917.1033287</v>
      </c>
      <c r="S2235" s="40">
        <f t="shared" si="215"/>
        <v>1600606041.5833287</v>
      </c>
      <c r="T2235" s="52">
        <v>0</v>
      </c>
      <c r="U2235" s="64">
        <f t="shared" si="216"/>
        <v>1600606041.5833287</v>
      </c>
      <c r="V2235" s="47">
        <v>0</v>
      </c>
      <c r="W2235" s="29">
        <v>0</v>
      </c>
      <c r="X2235" s="36">
        <v>1521139629.6099999</v>
      </c>
      <c r="Y2235" s="41">
        <f t="shared" si="217"/>
        <v>1521139629.6099999</v>
      </c>
      <c r="Z2235" s="42">
        <f t="shared" si="218"/>
        <v>79466411.973328829</v>
      </c>
    </row>
    <row r="2236" spans="1:26" x14ac:dyDescent="0.25">
      <c r="A2236" s="7" t="s">
        <v>2374</v>
      </c>
      <c r="B2236" s="56" t="s">
        <v>1424</v>
      </c>
      <c r="C2236" s="6" t="s">
        <v>1423</v>
      </c>
      <c r="D2236" s="6" t="s">
        <v>1472</v>
      </c>
      <c r="E2236" s="8" t="s">
        <v>1473</v>
      </c>
      <c r="F2236" s="5">
        <v>844910437.22448158</v>
      </c>
      <c r="G2236" s="2">
        <v>0</v>
      </c>
      <c r="H2236" s="2">
        <v>33029959.430000067</v>
      </c>
      <c r="I2236" s="2">
        <v>0</v>
      </c>
      <c r="J2236" s="2">
        <v>0</v>
      </c>
      <c r="K2236" s="2">
        <v>0</v>
      </c>
      <c r="L2236" s="2">
        <v>0</v>
      </c>
      <c r="M2236" s="24">
        <f t="shared" si="214"/>
        <v>877940396.65448165</v>
      </c>
      <c r="N2236" s="18">
        <f t="shared" si="220"/>
        <v>0</v>
      </c>
      <c r="O2236" s="17">
        <f t="shared" si="219"/>
        <v>33029959.430000067</v>
      </c>
      <c r="P2236" s="17">
        <v>0</v>
      </c>
      <c r="Q2236" s="17">
        <v>0</v>
      </c>
      <c r="R2236" s="35">
        <v>592032652.5187465</v>
      </c>
      <c r="S2236" s="40">
        <f t="shared" si="215"/>
        <v>625062611.94874656</v>
      </c>
      <c r="T2236" s="52">
        <v>0</v>
      </c>
      <c r="U2236" s="64">
        <f t="shared" si="216"/>
        <v>625062611.94874656</v>
      </c>
      <c r="V2236" s="47">
        <v>0</v>
      </c>
      <c r="W2236" s="29">
        <v>0</v>
      </c>
      <c r="X2236" s="36">
        <v>594158151.95000005</v>
      </c>
      <c r="Y2236" s="41">
        <f t="shared" si="217"/>
        <v>594158151.95000005</v>
      </c>
      <c r="Z2236" s="42">
        <f t="shared" si="218"/>
        <v>30904459.998746514</v>
      </c>
    </row>
    <row r="2237" spans="1:26" x14ac:dyDescent="0.25">
      <c r="A2237" s="7" t="s">
        <v>2374</v>
      </c>
      <c r="B2237" s="56" t="s">
        <v>1424</v>
      </c>
      <c r="C2237" s="6" t="s">
        <v>1423</v>
      </c>
      <c r="D2237" s="6" t="s">
        <v>1478</v>
      </c>
      <c r="E2237" s="8" t="s">
        <v>1479</v>
      </c>
      <c r="F2237" s="5">
        <v>403542273.79845214</v>
      </c>
      <c r="G2237" s="2">
        <v>0</v>
      </c>
      <c r="H2237" s="2">
        <v>15619217.390000015</v>
      </c>
      <c r="I2237" s="2">
        <v>0</v>
      </c>
      <c r="J2237" s="2">
        <v>0</v>
      </c>
      <c r="K2237" s="2">
        <v>0</v>
      </c>
      <c r="L2237" s="2">
        <v>0</v>
      </c>
      <c r="M2237" s="24">
        <f t="shared" si="214"/>
        <v>419161491.18845212</v>
      </c>
      <c r="N2237" s="18">
        <f t="shared" si="220"/>
        <v>0</v>
      </c>
      <c r="O2237" s="17">
        <f t="shared" si="219"/>
        <v>15619217.390000015</v>
      </c>
      <c r="P2237" s="17">
        <v>0</v>
      </c>
      <c r="Q2237" s="17">
        <v>0</v>
      </c>
      <c r="R2237" s="35">
        <v>282229293.52975547</v>
      </c>
      <c r="S2237" s="40">
        <f t="shared" si="215"/>
        <v>297848510.91975546</v>
      </c>
      <c r="T2237" s="52">
        <v>0</v>
      </c>
      <c r="U2237" s="64">
        <f t="shared" si="216"/>
        <v>297848510.91975546</v>
      </c>
      <c r="V2237" s="47">
        <v>0</v>
      </c>
      <c r="W2237" s="29">
        <v>0</v>
      </c>
      <c r="X2237" s="36">
        <v>283061898.83999997</v>
      </c>
      <c r="Y2237" s="41">
        <f t="shared" si="217"/>
        <v>283061898.83999997</v>
      </c>
      <c r="Z2237" s="42">
        <f t="shared" si="218"/>
        <v>14786612.079755485</v>
      </c>
    </row>
    <row r="2238" spans="1:26" x14ac:dyDescent="0.25">
      <c r="A2238" s="7" t="s">
        <v>2374</v>
      </c>
      <c r="B2238" s="56" t="s">
        <v>1424</v>
      </c>
      <c r="C2238" s="6" t="s">
        <v>1423</v>
      </c>
      <c r="D2238" s="6" t="s">
        <v>1480</v>
      </c>
      <c r="E2238" s="8" t="s">
        <v>1481</v>
      </c>
      <c r="F2238" s="5">
        <v>1671529338.1707094</v>
      </c>
      <c r="G2238" s="2">
        <v>0</v>
      </c>
      <c r="H2238" s="2">
        <v>64734935.559999943</v>
      </c>
      <c r="I2238" s="2">
        <v>0</v>
      </c>
      <c r="J2238" s="2">
        <v>0</v>
      </c>
      <c r="K2238" s="2">
        <v>0</v>
      </c>
      <c r="L2238" s="2">
        <v>0</v>
      </c>
      <c r="M2238" s="24">
        <f t="shared" si="214"/>
        <v>1736264273.7307093</v>
      </c>
      <c r="N2238" s="18">
        <f t="shared" si="220"/>
        <v>0</v>
      </c>
      <c r="O2238" s="17">
        <f t="shared" si="219"/>
        <v>64734935.559999943</v>
      </c>
      <c r="P2238" s="17">
        <v>0</v>
      </c>
      <c r="Q2238" s="17">
        <v>0</v>
      </c>
      <c r="R2238" s="35">
        <v>1169054557.4098463</v>
      </c>
      <c r="S2238" s="40">
        <f t="shared" si="215"/>
        <v>1233789492.9698462</v>
      </c>
      <c r="T2238" s="52">
        <v>0</v>
      </c>
      <c r="U2238" s="64">
        <f t="shared" si="216"/>
        <v>1233789492.9698462</v>
      </c>
      <c r="V2238" s="47">
        <v>0</v>
      </c>
      <c r="W2238" s="29">
        <v>0</v>
      </c>
      <c r="X2238" s="36">
        <v>1172522746.3699999</v>
      </c>
      <c r="Y2238" s="41">
        <f t="shared" si="217"/>
        <v>1172522746.3699999</v>
      </c>
      <c r="Z2238" s="42">
        <f t="shared" si="218"/>
        <v>61266746.599846363</v>
      </c>
    </row>
    <row r="2239" spans="1:26" x14ac:dyDescent="0.25">
      <c r="A2239" s="7" t="s">
        <v>2374</v>
      </c>
      <c r="B2239" s="56" t="s">
        <v>1485</v>
      </c>
      <c r="C2239" s="6" t="s">
        <v>1484</v>
      </c>
      <c r="D2239" s="6" t="s">
        <v>1499</v>
      </c>
      <c r="E2239" s="8" t="s">
        <v>1500</v>
      </c>
      <c r="F2239" s="5">
        <v>835406609.94816422</v>
      </c>
      <c r="G2239" s="2">
        <v>0</v>
      </c>
      <c r="H2239" s="2">
        <v>32352768.460000068</v>
      </c>
      <c r="I2239" s="2">
        <v>0</v>
      </c>
      <c r="J2239" s="2">
        <v>0</v>
      </c>
      <c r="K2239" s="2">
        <v>0</v>
      </c>
      <c r="L2239" s="2">
        <v>0</v>
      </c>
      <c r="M2239" s="24">
        <f t="shared" si="214"/>
        <v>867759378.40816426</v>
      </c>
      <c r="N2239" s="18">
        <f t="shared" si="220"/>
        <v>0</v>
      </c>
      <c r="O2239" s="17">
        <f t="shared" si="219"/>
        <v>32352768.460000068</v>
      </c>
      <c r="P2239" s="17">
        <v>0</v>
      </c>
      <c r="Q2239" s="17">
        <v>0</v>
      </c>
      <c r="R2239" s="35">
        <v>584297536.15414023</v>
      </c>
      <c r="S2239" s="40">
        <f t="shared" si="215"/>
        <v>616650304.61414027</v>
      </c>
      <c r="T2239" s="52">
        <v>0</v>
      </c>
      <c r="U2239" s="64">
        <f t="shared" si="216"/>
        <v>616650304.61414027</v>
      </c>
      <c r="V2239" s="47">
        <v>0</v>
      </c>
      <c r="W2239" s="29">
        <v>0</v>
      </c>
      <c r="X2239" s="36">
        <v>586034070.17999995</v>
      </c>
      <c r="Y2239" s="41">
        <f t="shared" si="217"/>
        <v>586034070.17999995</v>
      </c>
      <c r="Z2239" s="42">
        <f t="shared" si="218"/>
        <v>30616234.434140325</v>
      </c>
    </row>
    <row r="2240" spans="1:26" x14ac:dyDescent="0.25">
      <c r="A2240" s="7" t="s">
        <v>2374</v>
      </c>
      <c r="B2240" s="56" t="s">
        <v>1485</v>
      </c>
      <c r="C2240" s="6" t="s">
        <v>1484</v>
      </c>
      <c r="D2240" s="6" t="s">
        <v>1541</v>
      </c>
      <c r="E2240" s="8" t="s">
        <v>1542</v>
      </c>
      <c r="F2240" s="5">
        <v>4971295509.255106</v>
      </c>
      <c r="G2240" s="2">
        <v>0</v>
      </c>
      <c r="H2240" s="2">
        <v>190799961.97000003</v>
      </c>
      <c r="I2240" s="2">
        <v>0</v>
      </c>
      <c r="J2240" s="2">
        <v>0</v>
      </c>
      <c r="K2240" s="2">
        <v>0</v>
      </c>
      <c r="L2240" s="2">
        <v>0</v>
      </c>
      <c r="M2240" s="24">
        <f t="shared" si="214"/>
        <v>5162095471.2251062</v>
      </c>
      <c r="N2240" s="18">
        <f t="shared" si="220"/>
        <v>0</v>
      </c>
      <c r="O2240" s="17">
        <f t="shared" si="219"/>
        <v>190799961.97000003</v>
      </c>
      <c r="P2240" s="17">
        <v>0</v>
      </c>
      <c r="Q2240" s="17">
        <v>0</v>
      </c>
      <c r="R2240" s="35">
        <v>3470732579.594573</v>
      </c>
      <c r="S2240" s="40">
        <f t="shared" si="215"/>
        <v>3661532541.5645733</v>
      </c>
      <c r="T2240" s="52">
        <v>0</v>
      </c>
      <c r="U2240" s="64">
        <f t="shared" si="216"/>
        <v>3661532541.5645733</v>
      </c>
      <c r="V2240" s="47">
        <v>0</v>
      </c>
      <c r="W2240" s="29">
        <v>0</v>
      </c>
      <c r="X2240" s="36">
        <v>3478955727.8299999</v>
      </c>
      <c r="Y2240" s="41">
        <f t="shared" si="217"/>
        <v>3478955727.8299999</v>
      </c>
      <c r="Z2240" s="42">
        <f t="shared" si="218"/>
        <v>182576813.73457336</v>
      </c>
    </row>
    <row r="2241" spans="1:26" x14ac:dyDescent="0.25">
      <c r="A2241" s="7" t="s">
        <v>2374</v>
      </c>
      <c r="B2241" s="56" t="s">
        <v>1485</v>
      </c>
      <c r="C2241" s="6" t="s">
        <v>1484</v>
      </c>
      <c r="D2241" s="6" t="s">
        <v>1593</v>
      </c>
      <c r="E2241" s="8" t="s">
        <v>1594</v>
      </c>
      <c r="F2241" s="5">
        <v>1471848402.5975747</v>
      </c>
      <c r="G2241" s="2">
        <v>0</v>
      </c>
      <c r="H2241" s="2">
        <v>57918756.479999959</v>
      </c>
      <c r="I2241" s="2">
        <v>0</v>
      </c>
      <c r="J2241" s="2">
        <v>0</v>
      </c>
      <c r="K2241" s="2">
        <v>0</v>
      </c>
      <c r="L2241" s="2">
        <v>0</v>
      </c>
      <c r="M2241" s="24">
        <f t="shared" si="214"/>
        <v>1529767159.0775747</v>
      </c>
      <c r="N2241" s="18">
        <f t="shared" si="220"/>
        <v>0</v>
      </c>
      <c r="O2241" s="17">
        <f t="shared" si="219"/>
        <v>57918756.479999959</v>
      </c>
      <c r="P2241" s="17">
        <v>0</v>
      </c>
      <c r="Q2241" s="17">
        <v>0</v>
      </c>
      <c r="R2241" s="35">
        <v>1032715662.0065824</v>
      </c>
      <c r="S2241" s="40">
        <f t="shared" si="215"/>
        <v>1090634418.4865823</v>
      </c>
      <c r="T2241" s="52">
        <v>0</v>
      </c>
      <c r="U2241" s="64">
        <f t="shared" si="216"/>
        <v>1090634418.4865823</v>
      </c>
      <c r="V2241" s="47">
        <v>0</v>
      </c>
      <c r="W2241" s="29">
        <v>0</v>
      </c>
      <c r="X2241" s="36">
        <v>1036887065.8</v>
      </c>
      <c r="Y2241" s="41">
        <f t="shared" si="217"/>
        <v>1036887065.8</v>
      </c>
      <c r="Z2241" s="42">
        <f t="shared" si="218"/>
        <v>53747352.686582327</v>
      </c>
    </row>
    <row r="2242" spans="1:26" x14ac:dyDescent="0.25">
      <c r="A2242" s="7" t="s">
        <v>2374</v>
      </c>
      <c r="B2242" s="56" t="s">
        <v>1614</v>
      </c>
      <c r="C2242" s="6" t="s">
        <v>1613</v>
      </c>
      <c r="D2242" s="6" t="s">
        <v>1622</v>
      </c>
      <c r="E2242" s="8" t="s">
        <v>1623</v>
      </c>
      <c r="F2242" s="5">
        <v>807922675.93448424</v>
      </c>
      <c r="G2242" s="2">
        <v>0</v>
      </c>
      <c r="H2242" s="2">
        <v>31489075.019999892</v>
      </c>
      <c r="I2242" s="2">
        <v>0</v>
      </c>
      <c r="J2242" s="2">
        <v>0</v>
      </c>
      <c r="K2242" s="2">
        <v>0</v>
      </c>
      <c r="L2242" s="2">
        <v>0</v>
      </c>
      <c r="M2242" s="24">
        <f t="shared" si="214"/>
        <v>839411750.95448411</v>
      </c>
      <c r="N2242" s="18">
        <f t="shared" si="220"/>
        <v>0</v>
      </c>
      <c r="O2242" s="17">
        <f t="shared" si="219"/>
        <v>31489075.019999892</v>
      </c>
      <c r="P2242" s="17">
        <v>0</v>
      </c>
      <c r="Q2242" s="17">
        <v>0</v>
      </c>
      <c r="R2242" s="35">
        <v>565757433.25961554</v>
      </c>
      <c r="S2242" s="40">
        <f t="shared" si="215"/>
        <v>597246508.2796154</v>
      </c>
      <c r="T2242" s="52">
        <v>0</v>
      </c>
      <c r="U2242" s="64">
        <f t="shared" si="216"/>
        <v>597246508.2796154</v>
      </c>
      <c r="V2242" s="47">
        <v>0</v>
      </c>
      <c r="W2242" s="29">
        <v>0</v>
      </c>
      <c r="X2242" s="36">
        <v>567669393.70000005</v>
      </c>
      <c r="Y2242" s="41">
        <f t="shared" si="217"/>
        <v>567669393.70000005</v>
      </c>
      <c r="Z2242" s="42">
        <f t="shared" si="218"/>
        <v>29577114.579615355</v>
      </c>
    </row>
    <row r="2243" spans="1:26" x14ac:dyDescent="0.25">
      <c r="A2243" s="7" t="s">
        <v>2374</v>
      </c>
      <c r="B2243" s="56" t="s">
        <v>1614</v>
      </c>
      <c r="C2243" s="6" t="s">
        <v>1613</v>
      </c>
      <c r="D2243" s="6" t="s">
        <v>1630</v>
      </c>
      <c r="E2243" s="8" t="s">
        <v>1631</v>
      </c>
      <c r="F2243" s="5">
        <v>1222187371.4900253</v>
      </c>
      <c r="G2243" s="2">
        <v>0</v>
      </c>
      <c r="H2243" s="2">
        <v>47450522.469999731</v>
      </c>
      <c r="I2243" s="2">
        <v>0</v>
      </c>
      <c r="J2243" s="2">
        <v>0</v>
      </c>
      <c r="K2243" s="2">
        <v>0</v>
      </c>
      <c r="L2243" s="2">
        <v>0</v>
      </c>
      <c r="M2243" s="24">
        <f t="shared" si="214"/>
        <v>1269637893.9600251</v>
      </c>
      <c r="N2243" s="18">
        <f t="shared" si="220"/>
        <v>0</v>
      </c>
      <c r="O2243" s="17">
        <f t="shared" si="219"/>
        <v>47450522.469999731</v>
      </c>
      <c r="P2243" s="17">
        <v>0</v>
      </c>
      <c r="Q2243" s="17">
        <v>0</v>
      </c>
      <c r="R2243" s="35">
        <v>855231924.70313573</v>
      </c>
      <c r="S2243" s="40">
        <f t="shared" si="215"/>
        <v>902682447.17313552</v>
      </c>
      <c r="T2243" s="52">
        <v>0</v>
      </c>
      <c r="U2243" s="64">
        <f t="shared" si="216"/>
        <v>902682447.17313552</v>
      </c>
      <c r="V2243" s="47">
        <v>0</v>
      </c>
      <c r="W2243" s="29">
        <v>0</v>
      </c>
      <c r="X2243" s="36">
        <v>857911839.20000005</v>
      </c>
      <c r="Y2243" s="41">
        <f t="shared" si="217"/>
        <v>857911839.20000005</v>
      </c>
      <c r="Z2243" s="42">
        <f t="shared" si="218"/>
        <v>44770607.973135471</v>
      </c>
    </row>
    <row r="2244" spans="1:26" x14ac:dyDescent="0.25">
      <c r="A2244" s="7" t="s">
        <v>2374</v>
      </c>
      <c r="B2244" s="56" t="s">
        <v>1614</v>
      </c>
      <c r="C2244" s="6" t="s">
        <v>1613</v>
      </c>
      <c r="D2244" s="6" t="s">
        <v>1638</v>
      </c>
      <c r="E2244" s="8" t="s">
        <v>1639</v>
      </c>
      <c r="F2244" s="5">
        <v>590622486.15504432</v>
      </c>
      <c r="G2244" s="2">
        <v>0</v>
      </c>
      <c r="H2244" s="2">
        <v>23345870.580000013</v>
      </c>
      <c r="I2244" s="2">
        <v>0</v>
      </c>
      <c r="J2244" s="2">
        <v>0</v>
      </c>
      <c r="K2244" s="2">
        <v>0</v>
      </c>
      <c r="L2244" s="2">
        <v>0</v>
      </c>
      <c r="M2244" s="24">
        <f t="shared" si="214"/>
        <v>613968356.73504436</v>
      </c>
      <c r="N2244" s="18">
        <f t="shared" si="220"/>
        <v>0</v>
      </c>
      <c r="O2244" s="17">
        <f t="shared" si="219"/>
        <v>23345870.580000013</v>
      </c>
      <c r="P2244" s="17">
        <v>0</v>
      </c>
      <c r="Q2244" s="17">
        <v>0</v>
      </c>
      <c r="R2244" s="35">
        <v>414767441.93037492</v>
      </c>
      <c r="S2244" s="40">
        <f t="shared" si="215"/>
        <v>438113312.5103749</v>
      </c>
      <c r="T2244" s="52">
        <v>0</v>
      </c>
      <c r="U2244" s="64">
        <f t="shared" si="216"/>
        <v>438113312.5103749</v>
      </c>
      <c r="V2244" s="47">
        <v>0</v>
      </c>
      <c r="W2244" s="29">
        <v>0</v>
      </c>
      <c r="X2244" s="36">
        <v>416558967.02999997</v>
      </c>
      <c r="Y2244" s="41">
        <f t="shared" si="217"/>
        <v>416558967.02999997</v>
      </c>
      <c r="Z2244" s="42">
        <f t="shared" si="218"/>
        <v>21554345.480374932</v>
      </c>
    </row>
    <row r="2245" spans="1:26" x14ac:dyDescent="0.25">
      <c r="A2245" s="7" t="s">
        <v>2374</v>
      </c>
      <c r="B2245" s="56" t="s">
        <v>1614</v>
      </c>
      <c r="C2245" s="6" t="s">
        <v>1613</v>
      </c>
      <c r="D2245" s="6" t="s">
        <v>1646</v>
      </c>
      <c r="E2245" s="8" t="s">
        <v>1647</v>
      </c>
      <c r="F2245" s="5">
        <v>735553228.34703875</v>
      </c>
      <c r="G2245" s="2">
        <v>0</v>
      </c>
      <c r="H2245" s="2">
        <v>29169057.400000125</v>
      </c>
      <c r="I2245" s="2">
        <v>0</v>
      </c>
      <c r="J2245" s="2">
        <v>0</v>
      </c>
      <c r="K2245" s="2">
        <v>0</v>
      </c>
      <c r="L2245" s="2">
        <v>0</v>
      </c>
      <c r="M2245" s="24">
        <f t="shared" ref="M2245:M2308" si="221">+F2245+G2245+H2245+I2245+J2245+K2245+L2245</f>
        <v>764722285.74703884</v>
      </c>
      <c r="N2245" s="18">
        <f t="shared" si="220"/>
        <v>0</v>
      </c>
      <c r="O2245" s="17">
        <f t="shared" si="219"/>
        <v>29169057.400000125</v>
      </c>
      <c r="P2245" s="17">
        <v>0</v>
      </c>
      <c r="Q2245" s="17">
        <v>0</v>
      </c>
      <c r="R2245" s="35">
        <v>516783709.75482404</v>
      </c>
      <c r="S2245" s="40">
        <f t="shared" si="215"/>
        <v>545952767.15482414</v>
      </c>
      <c r="T2245" s="52">
        <v>0</v>
      </c>
      <c r="U2245" s="64">
        <f t="shared" si="216"/>
        <v>545952767.15482414</v>
      </c>
      <c r="V2245" s="47">
        <v>0</v>
      </c>
      <c r="W2245" s="29">
        <v>0</v>
      </c>
      <c r="X2245" s="36">
        <v>519113706.43000001</v>
      </c>
      <c r="Y2245" s="41">
        <f t="shared" si="217"/>
        <v>519113706.43000001</v>
      </c>
      <c r="Z2245" s="42">
        <f t="shared" si="218"/>
        <v>26839060.724824131</v>
      </c>
    </row>
    <row r="2246" spans="1:26" x14ac:dyDescent="0.25">
      <c r="A2246" s="7" t="s">
        <v>2374</v>
      </c>
      <c r="B2246" s="56" t="s">
        <v>1614</v>
      </c>
      <c r="C2246" s="6" t="s">
        <v>1613</v>
      </c>
      <c r="D2246" s="6" t="s">
        <v>1658</v>
      </c>
      <c r="E2246" s="8" t="s">
        <v>1659</v>
      </c>
      <c r="F2246" s="5">
        <v>2848537895.6507502</v>
      </c>
      <c r="G2246" s="2">
        <v>0</v>
      </c>
      <c r="H2246" s="2">
        <v>110370757.73999977</v>
      </c>
      <c r="I2246" s="2">
        <v>0</v>
      </c>
      <c r="J2246" s="2">
        <v>0</v>
      </c>
      <c r="K2246" s="2">
        <v>0</v>
      </c>
      <c r="L2246" s="2">
        <v>0</v>
      </c>
      <c r="M2246" s="24">
        <f t="shared" si="221"/>
        <v>2958908653.3907499</v>
      </c>
      <c r="N2246" s="18">
        <f t="shared" si="220"/>
        <v>0</v>
      </c>
      <c r="O2246" s="17">
        <f t="shared" si="219"/>
        <v>110370757.73999977</v>
      </c>
      <c r="P2246" s="17">
        <v>0</v>
      </c>
      <c r="Q2246" s="17">
        <v>0</v>
      </c>
      <c r="R2246" s="35">
        <v>1992472137.6922748</v>
      </c>
      <c r="S2246" s="40">
        <f t="shared" ref="S2246:S2309" si="222">+N2246+O2246+P2246+Q2246+R2246</f>
        <v>2102842895.4322746</v>
      </c>
      <c r="T2246" s="52">
        <v>0</v>
      </c>
      <c r="U2246" s="64">
        <f t="shared" ref="U2246:U2309" si="223">+S2246+T2246</f>
        <v>2102842895.4322746</v>
      </c>
      <c r="V2246" s="47">
        <v>0</v>
      </c>
      <c r="W2246" s="29">
        <v>0</v>
      </c>
      <c r="X2246" s="36">
        <v>1998450441.24</v>
      </c>
      <c r="Y2246" s="41">
        <f t="shared" ref="Y2246:Y2309" si="224">+V2246+W2246+X2246</f>
        <v>1998450441.24</v>
      </c>
      <c r="Z2246" s="42">
        <f t="shared" ref="Z2246:Z2309" si="225">+S2246-Y2246+T2246</f>
        <v>104392454.19227457</v>
      </c>
    </row>
    <row r="2247" spans="1:26" x14ac:dyDescent="0.25">
      <c r="A2247" s="7" t="s">
        <v>2374</v>
      </c>
      <c r="B2247" s="56" t="s">
        <v>1614</v>
      </c>
      <c r="C2247" s="6" t="s">
        <v>1613</v>
      </c>
      <c r="D2247" s="6" t="s">
        <v>1664</v>
      </c>
      <c r="E2247" s="8" t="s">
        <v>1665</v>
      </c>
      <c r="F2247" s="5">
        <v>3776417139.6197896</v>
      </c>
      <c r="G2247" s="2">
        <v>0</v>
      </c>
      <c r="H2247" s="2">
        <v>146956799.27000046</v>
      </c>
      <c r="I2247" s="2">
        <v>0</v>
      </c>
      <c r="J2247" s="2">
        <v>0</v>
      </c>
      <c r="K2247" s="2">
        <v>0</v>
      </c>
      <c r="L2247" s="2">
        <v>0</v>
      </c>
      <c r="M2247" s="24">
        <f t="shared" si="221"/>
        <v>3923373938.8897901</v>
      </c>
      <c r="N2247" s="18">
        <f t="shared" si="220"/>
        <v>0</v>
      </c>
      <c r="O2247" s="17">
        <f t="shared" si="219"/>
        <v>146956799.27000046</v>
      </c>
      <c r="P2247" s="17">
        <v>0</v>
      </c>
      <c r="Q2247" s="17">
        <v>0</v>
      </c>
      <c r="R2247" s="35">
        <v>2643735724.6748047</v>
      </c>
      <c r="S2247" s="40">
        <f t="shared" si="222"/>
        <v>2790692523.9448051</v>
      </c>
      <c r="T2247" s="52">
        <v>0</v>
      </c>
      <c r="U2247" s="64">
        <f t="shared" si="223"/>
        <v>2790692523.9448051</v>
      </c>
      <c r="V2247" s="47">
        <v>0</v>
      </c>
      <c r="W2247" s="29">
        <v>0</v>
      </c>
      <c r="X2247" s="36">
        <v>2652420963.5700002</v>
      </c>
      <c r="Y2247" s="41">
        <f t="shared" si="224"/>
        <v>2652420963.5700002</v>
      </c>
      <c r="Z2247" s="42">
        <f t="shared" si="225"/>
        <v>138271560.37480497</v>
      </c>
    </row>
    <row r="2248" spans="1:26" x14ac:dyDescent="0.25">
      <c r="A2248" s="7" t="s">
        <v>2374</v>
      </c>
      <c r="B2248" s="56" t="s">
        <v>1614</v>
      </c>
      <c r="C2248" s="6" t="s">
        <v>1613</v>
      </c>
      <c r="D2248" s="6" t="s">
        <v>1666</v>
      </c>
      <c r="E2248" s="8" t="s">
        <v>1667</v>
      </c>
      <c r="F2248" s="5">
        <v>2192222862.2258601</v>
      </c>
      <c r="G2248" s="2">
        <v>0</v>
      </c>
      <c r="H2248" s="2">
        <v>85350650.019999862</v>
      </c>
      <c r="I2248" s="2">
        <v>0</v>
      </c>
      <c r="J2248" s="2">
        <v>0</v>
      </c>
      <c r="K2248" s="2">
        <v>0</v>
      </c>
      <c r="L2248" s="2">
        <v>0</v>
      </c>
      <c r="M2248" s="24">
        <f t="shared" si="221"/>
        <v>2277573512.2458601</v>
      </c>
      <c r="N2248" s="18">
        <f t="shared" si="220"/>
        <v>0</v>
      </c>
      <c r="O2248" s="17">
        <f t="shared" si="219"/>
        <v>85350650.019999862</v>
      </c>
      <c r="P2248" s="17">
        <v>0</v>
      </c>
      <c r="Q2248" s="17">
        <v>0</v>
      </c>
      <c r="R2248" s="35">
        <v>1534852677.7663534</v>
      </c>
      <c r="S2248" s="40">
        <f t="shared" si="222"/>
        <v>1620203327.7863531</v>
      </c>
      <c r="T2248" s="52">
        <v>0</v>
      </c>
      <c r="U2248" s="64">
        <f t="shared" si="223"/>
        <v>1620203327.7863531</v>
      </c>
      <c r="V2248" s="47">
        <v>0</v>
      </c>
      <c r="W2248" s="29">
        <v>0</v>
      </c>
      <c r="X2248" s="36">
        <v>1539946886.6199999</v>
      </c>
      <c r="Y2248" s="41">
        <f t="shared" si="224"/>
        <v>1539946886.6199999</v>
      </c>
      <c r="Z2248" s="42">
        <f t="shared" si="225"/>
        <v>80256441.166353226</v>
      </c>
    </row>
    <row r="2249" spans="1:26" x14ac:dyDescent="0.25">
      <c r="A2249" s="7" t="s">
        <v>2374</v>
      </c>
      <c r="B2249" s="56" t="s">
        <v>1614</v>
      </c>
      <c r="C2249" s="6" t="s">
        <v>1613</v>
      </c>
      <c r="D2249" s="6" t="s">
        <v>1694</v>
      </c>
      <c r="E2249" s="8" t="s">
        <v>1695</v>
      </c>
      <c r="F2249" s="5">
        <v>3375280462.1504674</v>
      </c>
      <c r="G2249" s="2">
        <v>0</v>
      </c>
      <c r="H2249" s="2">
        <v>129485064.71000016</v>
      </c>
      <c r="I2249" s="2">
        <v>0</v>
      </c>
      <c r="J2249" s="2">
        <v>0</v>
      </c>
      <c r="K2249" s="2">
        <v>0</v>
      </c>
      <c r="L2249" s="2">
        <v>0</v>
      </c>
      <c r="M2249" s="24">
        <f t="shared" si="221"/>
        <v>3504765526.8604674</v>
      </c>
      <c r="N2249" s="18">
        <f t="shared" si="220"/>
        <v>0</v>
      </c>
      <c r="O2249" s="17">
        <f t="shared" si="219"/>
        <v>129485064.71000016</v>
      </c>
      <c r="P2249" s="17">
        <v>0</v>
      </c>
      <c r="Q2249" s="17">
        <v>0</v>
      </c>
      <c r="R2249" s="35">
        <v>2356257703.2211041</v>
      </c>
      <c r="S2249" s="40">
        <f t="shared" si="222"/>
        <v>2485742767.9311042</v>
      </c>
      <c r="T2249" s="52">
        <v>0</v>
      </c>
      <c r="U2249" s="64">
        <f t="shared" si="223"/>
        <v>2485742767.9311042</v>
      </c>
      <c r="V2249" s="47">
        <v>0</v>
      </c>
      <c r="W2249" s="29">
        <v>0</v>
      </c>
      <c r="X2249" s="36">
        <v>2361765838.27</v>
      </c>
      <c r="Y2249" s="41">
        <f t="shared" si="224"/>
        <v>2361765838.27</v>
      </c>
      <c r="Z2249" s="42">
        <f t="shared" si="225"/>
        <v>123976929.6611042</v>
      </c>
    </row>
    <row r="2250" spans="1:26" x14ac:dyDescent="0.25">
      <c r="A2250" s="7" t="s">
        <v>2374</v>
      </c>
      <c r="B2250" s="56" t="s">
        <v>1697</v>
      </c>
      <c r="C2250" s="6" t="s">
        <v>1696</v>
      </c>
      <c r="D2250" s="6" t="s">
        <v>1701</v>
      </c>
      <c r="E2250" s="8" t="s">
        <v>1702</v>
      </c>
      <c r="F2250" s="5">
        <v>420888225.07491046</v>
      </c>
      <c r="G2250" s="2">
        <v>0</v>
      </c>
      <c r="H2250" s="2">
        <v>16635795.209999949</v>
      </c>
      <c r="I2250" s="2">
        <v>0</v>
      </c>
      <c r="J2250" s="2">
        <v>0</v>
      </c>
      <c r="K2250" s="2">
        <v>0</v>
      </c>
      <c r="L2250" s="2">
        <v>0</v>
      </c>
      <c r="M2250" s="24">
        <f t="shared" si="221"/>
        <v>437524020.28491044</v>
      </c>
      <c r="N2250" s="18">
        <f t="shared" si="220"/>
        <v>0</v>
      </c>
      <c r="O2250" s="17">
        <f t="shared" si="219"/>
        <v>16635795.209999949</v>
      </c>
      <c r="P2250" s="17">
        <v>0</v>
      </c>
      <c r="Q2250" s="17">
        <v>0</v>
      </c>
      <c r="R2250" s="35">
        <v>295577930.41558427</v>
      </c>
      <c r="S2250" s="40">
        <f t="shared" si="222"/>
        <v>312213725.62558424</v>
      </c>
      <c r="T2250" s="52">
        <v>0</v>
      </c>
      <c r="U2250" s="64">
        <f t="shared" si="223"/>
        <v>312213725.62558424</v>
      </c>
      <c r="V2250" s="47">
        <v>0</v>
      </c>
      <c r="W2250" s="29">
        <v>0</v>
      </c>
      <c r="X2250" s="36">
        <v>295881547.63</v>
      </c>
      <c r="Y2250" s="41">
        <f t="shared" si="224"/>
        <v>295881547.63</v>
      </c>
      <c r="Z2250" s="42">
        <f t="shared" si="225"/>
        <v>16332177.995584249</v>
      </c>
    </row>
    <row r="2251" spans="1:26" x14ac:dyDescent="0.25">
      <c r="A2251" s="7" t="s">
        <v>2374</v>
      </c>
      <c r="B2251" s="56" t="s">
        <v>1697</v>
      </c>
      <c r="C2251" s="6" t="s">
        <v>1696</v>
      </c>
      <c r="D2251" s="6" t="s">
        <v>1703</v>
      </c>
      <c r="E2251" s="8" t="s">
        <v>1704</v>
      </c>
      <c r="F2251" s="5">
        <v>2583949190.5921478</v>
      </c>
      <c r="G2251" s="2">
        <v>0</v>
      </c>
      <c r="H2251" s="2">
        <v>100790037.40999973</v>
      </c>
      <c r="I2251" s="2">
        <v>0</v>
      </c>
      <c r="J2251" s="2">
        <v>0</v>
      </c>
      <c r="K2251" s="2">
        <v>0</v>
      </c>
      <c r="L2251" s="2">
        <v>0</v>
      </c>
      <c r="M2251" s="24">
        <f t="shared" si="221"/>
        <v>2684739228.0021477</v>
      </c>
      <c r="N2251" s="18">
        <f t="shared" si="220"/>
        <v>0</v>
      </c>
      <c r="O2251" s="17">
        <f t="shared" si="219"/>
        <v>100790037.40999973</v>
      </c>
      <c r="P2251" s="17">
        <v>0</v>
      </c>
      <c r="Q2251" s="17">
        <v>0</v>
      </c>
      <c r="R2251" s="35">
        <v>1809807868.373255</v>
      </c>
      <c r="S2251" s="40">
        <f t="shared" si="222"/>
        <v>1910597905.7832546</v>
      </c>
      <c r="T2251" s="52">
        <v>0</v>
      </c>
      <c r="U2251" s="64">
        <f t="shared" si="223"/>
        <v>1910597905.7832546</v>
      </c>
      <c r="V2251" s="47">
        <v>0</v>
      </c>
      <c r="W2251" s="29">
        <v>0</v>
      </c>
      <c r="X2251" s="36">
        <v>1816042945.3699999</v>
      </c>
      <c r="Y2251" s="41">
        <f t="shared" si="224"/>
        <v>1816042945.3699999</v>
      </c>
      <c r="Z2251" s="42">
        <f t="shared" si="225"/>
        <v>94554960.413254738</v>
      </c>
    </row>
    <row r="2252" spans="1:26" x14ac:dyDescent="0.25">
      <c r="A2252" s="7" t="s">
        <v>2374</v>
      </c>
      <c r="B2252" s="56" t="s">
        <v>1697</v>
      </c>
      <c r="C2252" s="6" t="s">
        <v>1696</v>
      </c>
      <c r="D2252" s="6" t="s">
        <v>1705</v>
      </c>
      <c r="E2252" s="8" t="s">
        <v>1706</v>
      </c>
      <c r="F2252" s="5">
        <v>1565374496.1174145</v>
      </c>
      <c r="G2252" s="2">
        <v>0</v>
      </c>
      <c r="H2252" s="2">
        <v>60873761.180000126</v>
      </c>
      <c r="I2252" s="2">
        <v>0</v>
      </c>
      <c r="J2252" s="2">
        <v>0</v>
      </c>
      <c r="K2252" s="2">
        <v>0</v>
      </c>
      <c r="L2252" s="2">
        <v>0</v>
      </c>
      <c r="M2252" s="24">
        <f t="shared" si="221"/>
        <v>1626248257.2974145</v>
      </c>
      <c r="N2252" s="18">
        <f t="shared" si="220"/>
        <v>0</v>
      </c>
      <c r="O2252" s="17">
        <f t="shared" si="219"/>
        <v>60873761.180000126</v>
      </c>
      <c r="P2252" s="17">
        <v>0</v>
      </c>
      <c r="Q2252" s="17">
        <v>0</v>
      </c>
      <c r="R2252" s="35">
        <v>1095733538.6963785</v>
      </c>
      <c r="S2252" s="40">
        <f t="shared" si="222"/>
        <v>1156607299.8763785</v>
      </c>
      <c r="T2252" s="52">
        <v>0</v>
      </c>
      <c r="U2252" s="64">
        <f t="shared" si="223"/>
        <v>1156607299.8763785</v>
      </c>
      <c r="V2252" s="47">
        <v>0</v>
      </c>
      <c r="W2252" s="29">
        <v>0</v>
      </c>
      <c r="X2252" s="36">
        <v>1099287420.1500001</v>
      </c>
      <c r="Y2252" s="41">
        <f t="shared" si="224"/>
        <v>1099287420.1500001</v>
      </c>
      <c r="Z2252" s="42">
        <f t="shared" si="225"/>
        <v>57319879.726378441</v>
      </c>
    </row>
    <row r="2253" spans="1:26" x14ac:dyDescent="0.25">
      <c r="A2253" s="7" t="s">
        <v>2374</v>
      </c>
      <c r="B2253" s="56" t="s">
        <v>1697</v>
      </c>
      <c r="C2253" s="6" t="s">
        <v>1696</v>
      </c>
      <c r="D2253" s="6" t="s">
        <v>1707</v>
      </c>
      <c r="E2253" s="8" t="s">
        <v>1708</v>
      </c>
      <c r="F2253" s="5">
        <v>639951318.90655625</v>
      </c>
      <c r="G2253" s="2">
        <v>0</v>
      </c>
      <c r="H2253" s="2">
        <v>25125831.459999919</v>
      </c>
      <c r="I2253" s="2">
        <v>0</v>
      </c>
      <c r="J2253" s="2">
        <v>0</v>
      </c>
      <c r="K2253" s="2">
        <v>0</v>
      </c>
      <c r="L2253" s="2">
        <v>0</v>
      </c>
      <c r="M2253" s="24">
        <f t="shared" si="221"/>
        <v>665077150.36655617</v>
      </c>
      <c r="N2253" s="18">
        <f t="shared" si="220"/>
        <v>0</v>
      </c>
      <c r="O2253" s="17">
        <f t="shared" si="219"/>
        <v>25125831.459999919</v>
      </c>
      <c r="P2253" s="17">
        <v>0</v>
      </c>
      <c r="Q2253" s="17">
        <v>0</v>
      </c>
      <c r="R2253" s="35">
        <v>448797120.78113759</v>
      </c>
      <c r="S2253" s="40">
        <f t="shared" si="222"/>
        <v>473922952.2411375</v>
      </c>
      <c r="T2253" s="52">
        <v>0</v>
      </c>
      <c r="U2253" s="64">
        <f t="shared" si="223"/>
        <v>473922952.2411375</v>
      </c>
      <c r="V2253" s="47">
        <v>0</v>
      </c>
      <c r="W2253" s="29">
        <v>0</v>
      </c>
      <c r="X2253" s="36">
        <v>450535926.45999998</v>
      </c>
      <c r="Y2253" s="41">
        <f t="shared" si="224"/>
        <v>450535926.45999998</v>
      </c>
      <c r="Z2253" s="42">
        <f t="shared" si="225"/>
        <v>23387025.781137526</v>
      </c>
    </row>
    <row r="2254" spans="1:26" x14ac:dyDescent="0.25">
      <c r="A2254" s="7" t="s">
        <v>2374</v>
      </c>
      <c r="B2254" s="56" t="s">
        <v>1697</v>
      </c>
      <c r="C2254" s="6" t="s">
        <v>1696</v>
      </c>
      <c r="D2254" s="6" t="s">
        <v>1709</v>
      </c>
      <c r="E2254" s="8" t="s">
        <v>1710</v>
      </c>
      <c r="F2254" s="5">
        <v>1000974518.4031146</v>
      </c>
      <c r="G2254" s="2">
        <v>0</v>
      </c>
      <c r="H2254" s="2">
        <v>39081924.640000224</v>
      </c>
      <c r="I2254" s="2">
        <v>0</v>
      </c>
      <c r="J2254" s="2">
        <v>0</v>
      </c>
      <c r="K2254" s="2">
        <v>0</v>
      </c>
      <c r="L2254" s="2">
        <v>0</v>
      </c>
      <c r="M2254" s="24">
        <f t="shared" si="221"/>
        <v>1040056443.0431148</v>
      </c>
      <c r="N2254" s="18">
        <f t="shared" si="220"/>
        <v>0</v>
      </c>
      <c r="O2254" s="17">
        <f t="shared" si="219"/>
        <v>39081924.640000224</v>
      </c>
      <c r="P2254" s="17">
        <v>0</v>
      </c>
      <c r="Q2254" s="17">
        <v>0</v>
      </c>
      <c r="R2254" s="35">
        <v>701222972.25854826</v>
      </c>
      <c r="S2254" s="40">
        <f t="shared" si="222"/>
        <v>740304896.89854848</v>
      </c>
      <c r="T2254" s="52">
        <v>0</v>
      </c>
      <c r="U2254" s="64">
        <f t="shared" si="223"/>
        <v>740304896.89854848</v>
      </c>
      <c r="V2254" s="47">
        <v>0</v>
      </c>
      <c r="W2254" s="29">
        <v>0</v>
      </c>
      <c r="X2254" s="36">
        <v>703682990.14999998</v>
      </c>
      <c r="Y2254" s="41">
        <f t="shared" si="224"/>
        <v>703682990.14999998</v>
      </c>
      <c r="Z2254" s="42">
        <f t="shared" si="225"/>
        <v>36621906.748548508</v>
      </c>
    </row>
    <row r="2255" spans="1:26" x14ac:dyDescent="0.25">
      <c r="A2255" s="7" t="s">
        <v>2374</v>
      </c>
      <c r="B2255" s="56" t="s">
        <v>1697</v>
      </c>
      <c r="C2255" s="6" t="s">
        <v>1696</v>
      </c>
      <c r="D2255" s="6" t="s">
        <v>1711</v>
      </c>
      <c r="E2255" s="8" t="s">
        <v>1712</v>
      </c>
      <c r="F2255" s="5">
        <v>817640671.92538762</v>
      </c>
      <c r="G2255" s="2">
        <v>0</v>
      </c>
      <c r="H2255" s="2">
        <v>32603625.530000031</v>
      </c>
      <c r="I2255" s="2">
        <v>0</v>
      </c>
      <c r="J2255" s="2">
        <v>0</v>
      </c>
      <c r="K2255" s="2">
        <v>0</v>
      </c>
      <c r="L2255" s="2">
        <v>0</v>
      </c>
      <c r="M2255" s="24">
        <f t="shared" si="221"/>
        <v>850244297.45538759</v>
      </c>
      <c r="N2255" s="18">
        <f t="shared" si="220"/>
        <v>0</v>
      </c>
      <c r="O2255" s="17">
        <f t="shared" si="219"/>
        <v>32603625.530000031</v>
      </c>
      <c r="P2255" s="17">
        <v>0</v>
      </c>
      <c r="Q2255" s="17">
        <v>0</v>
      </c>
      <c r="R2255" s="35">
        <v>575207158.6785177</v>
      </c>
      <c r="S2255" s="40">
        <f t="shared" si="222"/>
        <v>607810784.20851779</v>
      </c>
      <c r="T2255" s="52">
        <v>0</v>
      </c>
      <c r="U2255" s="64">
        <f t="shared" si="223"/>
        <v>607810784.20851779</v>
      </c>
      <c r="V2255" s="47">
        <v>0</v>
      </c>
      <c r="W2255" s="29">
        <v>0</v>
      </c>
      <c r="X2255" s="36">
        <v>578035933.87</v>
      </c>
      <c r="Y2255" s="41">
        <f t="shared" si="224"/>
        <v>578035933.87</v>
      </c>
      <c r="Z2255" s="42">
        <f t="shared" si="225"/>
        <v>29774850.338517785</v>
      </c>
    </row>
    <row r="2256" spans="1:26" x14ac:dyDescent="0.25">
      <c r="A2256" s="7" t="s">
        <v>2374</v>
      </c>
      <c r="B2256" s="56" t="s">
        <v>1697</v>
      </c>
      <c r="C2256" s="6" t="s">
        <v>1696</v>
      </c>
      <c r="D2256" s="6" t="s">
        <v>1713</v>
      </c>
      <c r="E2256" s="8" t="s">
        <v>1714</v>
      </c>
      <c r="F2256" s="5">
        <v>2146002524.9262643</v>
      </c>
      <c r="G2256" s="2">
        <v>0</v>
      </c>
      <c r="H2256" s="2">
        <v>82322724.130000114</v>
      </c>
      <c r="I2256" s="2">
        <v>0</v>
      </c>
      <c r="J2256" s="2">
        <v>0</v>
      </c>
      <c r="K2256" s="2">
        <v>0</v>
      </c>
      <c r="L2256" s="2">
        <v>0</v>
      </c>
      <c r="M2256" s="24">
        <f t="shared" si="221"/>
        <v>2228325249.0562644</v>
      </c>
      <c r="N2256" s="18">
        <f t="shared" si="220"/>
        <v>0</v>
      </c>
      <c r="O2256" s="17">
        <f t="shared" si="219"/>
        <v>82322724.130000114</v>
      </c>
      <c r="P2256" s="17">
        <v>0</v>
      </c>
      <c r="Q2256" s="17">
        <v>0</v>
      </c>
      <c r="R2256" s="35">
        <v>1498104981.4582109</v>
      </c>
      <c r="S2256" s="40">
        <f t="shared" si="222"/>
        <v>1580427705.5882111</v>
      </c>
      <c r="T2256" s="52">
        <v>0</v>
      </c>
      <c r="U2256" s="64">
        <f t="shared" si="223"/>
        <v>1580427705.5882111</v>
      </c>
      <c r="V2256" s="47">
        <v>0</v>
      </c>
      <c r="W2256" s="29">
        <v>0</v>
      </c>
      <c r="X2256" s="36">
        <v>1501600564.0799999</v>
      </c>
      <c r="Y2256" s="41">
        <f t="shared" si="224"/>
        <v>1501600564.0799999</v>
      </c>
      <c r="Z2256" s="42">
        <f t="shared" si="225"/>
        <v>78827141.508211136</v>
      </c>
    </row>
    <row r="2257" spans="1:26" x14ac:dyDescent="0.25">
      <c r="A2257" s="7" t="s">
        <v>2374</v>
      </c>
      <c r="B2257" s="56" t="s">
        <v>1697</v>
      </c>
      <c r="C2257" s="6" t="s">
        <v>1696</v>
      </c>
      <c r="D2257" s="6" t="s">
        <v>1715</v>
      </c>
      <c r="E2257" s="8" t="s">
        <v>1716</v>
      </c>
      <c r="F2257" s="5">
        <v>2124372205.7191992</v>
      </c>
      <c r="G2257" s="2">
        <v>0</v>
      </c>
      <c r="H2257" s="2">
        <v>82990216.909999967</v>
      </c>
      <c r="I2257" s="2">
        <v>0</v>
      </c>
      <c r="J2257" s="2">
        <v>0</v>
      </c>
      <c r="K2257" s="2">
        <v>0</v>
      </c>
      <c r="L2257" s="2">
        <v>0</v>
      </c>
      <c r="M2257" s="24">
        <f t="shared" si="221"/>
        <v>2207362422.629199</v>
      </c>
      <c r="N2257" s="18">
        <f t="shared" si="220"/>
        <v>0</v>
      </c>
      <c r="O2257" s="17">
        <f t="shared" si="219"/>
        <v>82990216.909999967</v>
      </c>
      <c r="P2257" s="17">
        <v>0</v>
      </c>
      <c r="Q2257" s="17">
        <v>0</v>
      </c>
      <c r="R2257" s="35">
        <v>1488346889.5312908</v>
      </c>
      <c r="S2257" s="40">
        <f t="shared" si="222"/>
        <v>1571337106.4412909</v>
      </c>
      <c r="T2257" s="52">
        <v>0</v>
      </c>
      <c r="U2257" s="64">
        <f t="shared" si="223"/>
        <v>1571337106.4412909</v>
      </c>
      <c r="V2257" s="47">
        <v>0</v>
      </c>
      <c r="W2257" s="29">
        <v>0</v>
      </c>
      <c r="X2257" s="36">
        <v>1493620099.01</v>
      </c>
      <c r="Y2257" s="41">
        <f t="shared" si="224"/>
        <v>1493620099.01</v>
      </c>
      <c r="Z2257" s="42">
        <f t="shared" si="225"/>
        <v>77717007.431290865</v>
      </c>
    </row>
    <row r="2258" spans="1:26" x14ac:dyDescent="0.25">
      <c r="A2258" s="7" t="s">
        <v>2374</v>
      </c>
      <c r="B2258" s="56" t="s">
        <v>1697</v>
      </c>
      <c r="C2258" s="6" t="s">
        <v>1696</v>
      </c>
      <c r="D2258" s="6" t="s">
        <v>1717</v>
      </c>
      <c r="E2258" s="8" t="s">
        <v>1718</v>
      </c>
      <c r="F2258" s="5">
        <v>686535097.14711475</v>
      </c>
      <c r="G2258" s="2">
        <v>0</v>
      </c>
      <c r="H2258" s="2">
        <v>27129859.75000003</v>
      </c>
      <c r="I2258" s="2">
        <v>0</v>
      </c>
      <c r="J2258" s="2">
        <v>0</v>
      </c>
      <c r="K2258" s="2">
        <v>0</v>
      </c>
      <c r="L2258" s="2">
        <v>0</v>
      </c>
      <c r="M2258" s="24">
        <f t="shared" si="221"/>
        <v>713664956.89711475</v>
      </c>
      <c r="N2258" s="18">
        <f t="shared" si="220"/>
        <v>0</v>
      </c>
      <c r="O2258" s="17">
        <f t="shared" si="219"/>
        <v>27129859.75000003</v>
      </c>
      <c r="P2258" s="17">
        <v>0</v>
      </c>
      <c r="Q2258" s="17">
        <v>0</v>
      </c>
      <c r="R2258" s="35">
        <v>482026115.52944869</v>
      </c>
      <c r="S2258" s="40">
        <f t="shared" si="222"/>
        <v>509155975.27944875</v>
      </c>
      <c r="T2258" s="52">
        <v>0</v>
      </c>
      <c r="U2258" s="64">
        <f t="shared" si="223"/>
        <v>509155975.27944875</v>
      </c>
      <c r="V2258" s="47">
        <v>0</v>
      </c>
      <c r="W2258" s="29">
        <v>0</v>
      </c>
      <c r="X2258" s="36">
        <v>484091049.72000003</v>
      </c>
      <c r="Y2258" s="41">
        <f t="shared" si="224"/>
        <v>484091049.72000003</v>
      </c>
      <c r="Z2258" s="42">
        <f t="shared" si="225"/>
        <v>25064925.559448719</v>
      </c>
    </row>
    <row r="2259" spans="1:26" x14ac:dyDescent="0.25">
      <c r="A2259" s="7" t="s">
        <v>2374</v>
      </c>
      <c r="B2259" s="56" t="s">
        <v>1697</v>
      </c>
      <c r="C2259" s="6" t="s">
        <v>1696</v>
      </c>
      <c r="D2259" s="6" t="s">
        <v>1719</v>
      </c>
      <c r="E2259" s="8" t="s">
        <v>1720</v>
      </c>
      <c r="F2259" s="5">
        <v>1895659640.6878657</v>
      </c>
      <c r="G2259" s="2">
        <v>0</v>
      </c>
      <c r="H2259" s="2">
        <v>74119753.900000215</v>
      </c>
      <c r="I2259" s="2">
        <v>0</v>
      </c>
      <c r="J2259" s="2">
        <v>0</v>
      </c>
      <c r="K2259" s="2">
        <v>0</v>
      </c>
      <c r="L2259" s="2">
        <v>0</v>
      </c>
      <c r="M2259" s="24">
        <f t="shared" si="221"/>
        <v>1969779394.5878658</v>
      </c>
      <c r="N2259" s="18">
        <f t="shared" si="220"/>
        <v>0</v>
      </c>
      <c r="O2259" s="17">
        <f t="shared" si="219"/>
        <v>74119753.900000215</v>
      </c>
      <c r="P2259" s="17">
        <v>0</v>
      </c>
      <c r="Q2259" s="17">
        <v>0</v>
      </c>
      <c r="R2259" s="35">
        <v>1328346249.5825646</v>
      </c>
      <c r="S2259" s="40">
        <f t="shared" si="222"/>
        <v>1402466003.4825649</v>
      </c>
      <c r="T2259" s="52">
        <v>0</v>
      </c>
      <c r="U2259" s="64">
        <f t="shared" si="223"/>
        <v>1402466003.4825649</v>
      </c>
      <c r="V2259" s="47">
        <v>0</v>
      </c>
      <c r="W2259" s="29">
        <v>0</v>
      </c>
      <c r="X2259" s="36">
        <v>1333131202.0899999</v>
      </c>
      <c r="Y2259" s="41">
        <f t="shared" si="224"/>
        <v>1333131202.0899999</v>
      </c>
      <c r="Z2259" s="42">
        <f t="shared" si="225"/>
        <v>69334801.392565012</v>
      </c>
    </row>
    <row r="2260" spans="1:26" x14ac:dyDescent="0.25">
      <c r="A2260" s="7" t="s">
        <v>2374</v>
      </c>
      <c r="B2260" s="56" t="s">
        <v>1697</v>
      </c>
      <c r="C2260" s="6" t="s">
        <v>1696</v>
      </c>
      <c r="D2260" s="6" t="s">
        <v>1721</v>
      </c>
      <c r="E2260" s="8" t="s">
        <v>1722</v>
      </c>
      <c r="F2260" s="5">
        <v>712172193.35813713</v>
      </c>
      <c r="G2260" s="2">
        <v>0</v>
      </c>
      <c r="H2260" s="2">
        <v>27918792.27000013</v>
      </c>
      <c r="I2260" s="2">
        <v>0</v>
      </c>
      <c r="J2260" s="2">
        <v>0</v>
      </c>
      <c r="K2260" s="2">
        <v>0</v>
      </c>
      <c r="L2260" s="2">
        <v>0</v>
      </c>
      <c r="M2260" s="24">
        <f t="shared" si="221"/>
        <v>740090985.62813723</v>
      </c>
      <c r="N2260" s="18">
        <f t="shared" si="220"/>
        <v>0</v>
      </c>
      <c r="O2260" s="17">
        <f t="shared" si="219"/>
        <v>27918792.27000013</v>
      </c>
      <c r="P2260" s="17">
        <v>0</v>
      </c>
      <c r="Q2260" s="17">
        <v>0</v>
      </c>
      <c r="R2260" s="35">
        <v>499326870.82922888</v>
      </c>
      <c r="S2260" s="40">
        <f t="shared" si="222"/>
        <v>527245663.09922898</v>
      </c>
      <c r="T2260" s="52">
        <v>0</v>
      </c>
      <c r="U2260" s="64">
        <f t="shared" si="223"/>
        <v>527245663.09922898</v>
      </c>
      <c r="V2260" s="47">
        <v>0</v>
      </c>
      <c r="W2260" s="29">
        <v>0</v>
      </c>
      <c r="X2260" s="36">
        <v>501215294.38999999</v>
      </c>
      <c r="Y2260" s="41">
        <f t="shared" si="224"/>
        <v>501215294.38999999</v>
      </c>
      <c r="Z2260" s="42">
        <f t="shared" si="225"/>
        <v>26030368.709228992</v>
      </c>
    </row>
    <row r="2261" spans="1:26" x14ac:dyDescent="0.25">
      <c r="A2261" s="7" t="s">
        <v>2374</v>
      </c>
      <c r="B2261" s="56" t="s">
        <v>1724</v>
      </c>
      <c r="C2261" s="6" t="s">
        <v>1723</v>
      </c>
      <c r="D2261" s="6" t="s">
        <v>1728</v>
      </c>
      <c r="E2261" s="8" t="s">
        <v>1729</v>
      </c>
      <c r="F2261" s="5">
        <v>1368269078.2483168</v>
      </c>
      <c r="G2261" s="2">
        <v>0</v>
      </c>
      <c r="H2261" s="2">
        <v>53248913.619999766</v>
      </c>
      <c r="I2261" s="2">
        <v>0</v>
      </c>
      <c r="J2261" s="2">
        <v>0</v>
      </c>
      <c r="K2261" s="2">
        <v>0</v>
      </c>
      <c r="L2261" s="2">
        <v>0</v>
      </c>
      <c r="M2261" s="24">
        <f t="shared" si="221"/>
        <v>1421517991.8683167</v>
      </c>
      <c r="N2261" s="18">
        <f t="shared" si="220"/>
        <v>0</v>
      </c>
      <c r="O2261" s="17">
        <f t="shared" si="219"/>
        <v>53248913.619999766</v>
      </c>
      <c r="P2261" s="17">
        <v>0</v>
      </c>
      <c r="Q2261" s="17">
        <v>0</v>
      </c>
      <c r="R2261" s="35">
        <v>957884263.21384704</v>
      </c>
      <c r="S2261" s="40">
        <f t="shared" si="222"/>
        <v>1011133176.8338468</v>
      </c>
      <c r="T2261" s="52">
        <v>0</v>
      </c>
      <c r="U2261" s="64">
        <f t="shared" si="223"/>
        <v>1011133176.8338468</v>
      </c>
      <c r="V2261" s="47">
        <v>0</v>
      </c>
      <c r="W2261" s="29">
        <v>0</v>
      </c>
      <c r="X2261" s="36">
        <v>961035012.16999996</v>
      </c>
      <c r="Y2261" s="41">
        <f t="shared" si="224"/>
        <v>961035012.16999996</v>
      </c>
      <c r="Z2261" s="42">
        <f t="shared" si="225"/>
        <v>50098164.66384685</v>
      </c>
    </row>
    <row r="2262" spans="1:26" x14ac:dyDescent="0.25">
      <c r="A2262" s="7" t="s">
        <v>2374</v>
      </c>
      <c r="B2262" s="56" t="s">
        <v>1724</v>
      </c>
      <c r="C2262" s="6" t="s">
        <v>1723</v>
      </c>
      <c r="D2262" s="6" t="s">
        <v>1730</v>
      </c>
      <c r="E2262" s="8" t="s">
        <v>1731</v>
      </c>
      <c r="F2262" s="5">
        <v>747439031.67091966</v>
      </c>
      <c r="G2262" s="2">
        <v>0</v>
      </c>
      <c r="H2262" s="2">
        <v>29275782.520000041</v>
      </c>
      <c r="I2262" s="2">
        <v>0</v>
      </c>
      <c r="J2262" s="2">
        <v>0</v>
      </c>
      <c r="K2262" s="2">
        <v>0</v>
      </c>
      <c r="L2262" s="2">
        <v>0</v>
      </c>
      <c r="M2262" s="24">
        <f t="shared" si="221"/>
        <v>776714814.19091964</v>
      </c>
      <c r="N2262" s="18">
        <f t="shared" si="220"/>
        <v>0</v>
      </c>
      <c r="O2262" s="17">
        <f t="shared" si="219"/>
        <v>29275782.520000041</v>
      </c>
      <c r="P2262" s="17">
        <v>0</v>
      </c>
      <c r="Q2262" s="17">
        <v>0</v>
      </c>
      <c r="R2262" s="35">
        <v>523985654.83052754</v>
      </c>
      <c r="S2262" s="40">
        <f t="shared" si="222"/>
        <v>553261437.35052752</v>
      </c>
      <c r="T2262" s="52">
        <v>0</v>
      </c>
      <c r="U2262" s="64">
        <f t="shared" si="223"/>
        <v>553261437.35052752</v>
      </c>
      <c r="V2262" s="47">
        <v>0</v>
      </c>
      <c r="W2262" s="29">
        <v>0</v>
      </c>
      <c r="X2262" s="36">
        <v>525943460.31999999</v>
      </c>
      <c r="Y2262" s="41">
        <f t="shared" si="224"/>
        <v>525943460.31999999</v>
      </c>
      <c r="Z2262" s="42">
        <f t="shared" si="225"/>
        <v>27317977.030527532</v>
      </c>
    </row>
    <row r="2263" spans="1:26" x14ac:dyDescent="0.25">
      <c r="A2263" s="7" t="s">
        <v>2374</v>
      </c>
      <c r="B2263" s="56" t="s">
        <v>1724</v>
      </c>
      <c r="C2263" s="6" t="s">
        <v>1723</v>
      </c>
      <c r="D2263" s="6" t="s">
        <v>1732</v>
      </c>
      <c r="E2263" s="8" t="s">
        <v>1733</v>
      </c>
      <c r="F2263" s="5">
        <v>1705908291.4460502</v>
      </c>
      <c r="G2263" s="2">
        <v>0</v>
      </c>
      <c r="H2263" s="2">
        <v>66857289.140000224</v>
      </c>
      <c r="I2263" s="2">
        <v>0</v>
      </c>
      <c r="J2263" s="2">
        <v>0</v>
      </c>
      <c r="K2263" s="2">
        <v>0</v>
      </c>
      <c r="L2263" s="2">
        <v>0</v>
      </c>
      <c r="M2263" s="24">
        <f t="shared" si="221"/>
        <v>1772765580.5860505</v>
      </c>
      <c r="N2263" s="18">
        <f t="shared" si="220"/>
        <v>0</v>
      </c>
      <c r="O2263" s="17">
        <f t="shared" si="219"/>
        <v>66857289.140000224</v>
      </c>
      <c r="P2263" s="17">
        <v>0</v>
      </c>
      <c r="Q2263" s="17">
        <v>0</v>
      </c>
      <c r="R2263" s="35">
        <v>1195923028.5515349</v>
      </c>
      <c r="S2263" s="40">
        <f t="shared" si="222"/>
        <v>1262780317.691535</v>
      </c>
      <c r="T2263" s="52">
        <v>0</v>
      </c>
      <c r="U2263" s="64">
        <f t="shared" si="223"/>
        <v>1262780317.691535</v>
      </c>
      <c r="V2263" s="47">
        <v>0</v>
      </c>
      <c r="W2263" s="29">
        <v>0</v>
      </c>
      <c r="X2263" s="36">
        <v>1200414058.25</v>
      </c>
      <c r="Y2263" s="41">
        <f t="shared" si="224"/>
        <v>1200414058.25</v>
      </c>
      <c r="Z2263" s="42">
        <f t="shared" si="225"/>
        <v>62366259.441534996</v>
      </c>
    </row>
    <row r="2264" spans="1:26" x14ac:dyDescent="0.25">
      <c r="A2264" s="7" t="s">
        <v>2374</v>
      </c>
      <c r="B2264" s="56" t="s">
        <v>1724</v>
      </c>
      <c r="C2264" s="6" t="s">
        <v>1723</v>
      </c>
      <c r="D2264" s="6" t="s">
        <v>1736</v>
      </c>
      <c r="E2264" s="8" t="s">
        <v>1737</v>
      </c>
      <c r="F2264" s="5">
        <v>1225050938.5355792</v>
      </c>
      <c r="G2264" s="2">
        <v>0</v>
      </c>
      <c r="H2264" s="2">
        <v>48134354.629999876</v>
      </c>
      <c r="I2264" s="2">
        <v>0</v>
      </c>
      <c r="J2264" s="2">
        <v>0</v>
      </c>
      <c r="K2264" s="2">
        <v>0</v>
      </c>
      <c r="L2264" s="2">
        <v>0</v>
      </c>
      <c r="M2264" s="24">
        <f t="shared" si="221"/>
        <v>1273185293.1655791</v>
      </c>
      <c r="N2264" s="18">
        <f t="shared" si="220"/>
        <v>0</v>
      </c>
      <c r="O2264" s="17">
        <f t="shared" si="219"/>
        <v>48134354.629999876</v>
      </c>
      <c r="P2264" s="17">
        <v>0</v>
      </c>
      <c r="Q2264" s="17">
        <v>0</v>
      </c>
      <c r="R2264" s="35">
        <v>859275185.19294953</v>
      </c>
      <c r="S2264" s="40">
        <f t="shared" si="222"/>
        <v>907409539.82294941</v>
      </c>
      <c r="T2264" s="52">
        <v>0</v>
      </c>
      <c r="U2264" s="64">
        <f t="shared" si="223"/>
        <v>907409539.82294941</v>
      </c>
      <c r="V2264" s="47">
        <v>0</v>
      </c>
      <c r="W2264" s="29">
        <v>0</v>
      </c>
      <c r="X2264" s="36">
        <v>862652757.07000005</v>
      </c>
      <c r="Y2264" s="41">
        <f t="shared" si="224"/>
        <v>862652757.07000005</v>
      </c>
      <c r="Z2264" s="42">
        <f t="shared" si="225"/>
        <v>44756782.752949357</v>
      </c>
    </row>
    <row r="2265" spans="1:26" x14ac:dyDescent="0.25">
      <c r="A2265" s="7" t="s">
        <v>2374</v>
      </c>
      <c r="B2265" s="56" t="s">
        <v>1724</v>
      </c>
      <c r="C2265" s="6" t="s">
        <v>1723</v>
      </c>
      <c r="D2265" s="6" t="s">
        <v>1738</v>
      </c>
      <c r="E2265" s="8" t="s">
        <v>1739</v>
      </c>
      <c r="F2265" s="5">
        <v>847145190.07124662</v>
      </c>
      <c r="G2265" s="2">
        <v>0</v>
      </c>
      <c r="H2265" s="2">
        <v>33267299.869999945</v>
      </c>
      <c r="I2265" s="2">
        <v>0</v>
      </c>
      <c r="J2265" s="2">
        <v>0</v>
      </c>
      <c r="K2265" s="2">
        <v>0</v>
      </c>
      <c r="L2265" s="2">
        <v>0</v>
      </c>
      <c r="M2265" s="24">
        <f t="shared" si="221"/>
        <v>880412489.94124651</v>
      </c>
      <c r="N2265" s="18">
        <f t="shared" si="220"/>
        <v>0</v>
      </c>
      <c r="O2265" s="17">
        <f t="shared" si="219"/>
        <v>33267299.869999945</v>
      </c>
      <c r="P2265" s="17">
        <v>0</v>
      </c>
      <c r="Q2265" s="17">
        <v>0</v>
      </c>
      <c r="R2265" s="35">
        <v>594102562.40974009</v>
      </c>
      <c r="S2265" s="40">
        <f t="shared" si="222"/>
        <v>627369862.2797401</v>
      </c>
      <c r="T2265" s="52">
        <v>0</v>
      </c>
      <c r="U2265" s="64">
        <f t="shared" si="223"/>
        <v>627369862.2797401</v>
      </c>
      <c r="V2265" s="47">
        <v>0</v>
      </c>
      <c r="W2265" s="29">
        <v>0</v>
      </c>
      <c r="X2265" s="36">
        <v>596407339</v>
      </c>
      <c r="Y2265" s="41">
        <f t="shared" si="224"/>
        <v>596407339</v>
      </c>
      <c r="Z2265" s="42">
        <f t="shared" si="225"/>
        <v>30962523.279740095</v>
      </c>
    </row>
    <row r="2266" spans="1:26" x14ac:dyDescent="0.25">
      <c r="A2266" s="7" t="s">
        <v>2374</v>
      </c>
      <c r="B2266" s="56" t="s">
        <v>1724</v>
      </c>
      <c r="C2266" s="6" t="s">
        <v>1723</v>
      </c>
      <c r="D2266" s="6" t="s">
        <v>1740</v>
      </c>
      <c r="E2266" s="8" t="s">
        <v>1741</v>
      </c>
      <c r="F2266" s="5">
        <v>1850401058.9506884</v>
      </c>
      <c r="G2266" s="2">
        <v>0</v>
      </c>
      <c r="H2266" s="2">
        <v>72365917.729999661</v>
      </c>
      <c r="I2266" s="2">
        <v>0</v>
      </c>
      <c r="J2266" s="2">
        <v>0</v>
      </c>
      <c r="K2266" s="2">
        <v>0</v>
      </c>
      <c r="L2266" s="2">
        <v>0</v>
      </c>
      <c r="M2266" s="24">
        <f t="shared" si="221"/>
        <v>1922766976.6806879</v>
      </c>
      <c r="N2266" s="18">
        <f t="shared" si="220"/>
        <v>0</v>
      </c>
      <c r="O2266" s="17">
        <f t="shared" si="219"/>
        <v>72365917.729999661</v>
      </c>
      <c r="P2266" s="17">
        <v>0</v>
      </c>
      <c r="Q2266" s="17">
        <v>0</v>
      </c>
      <c r="R2266" s="35">
        <v>1296677756.8256886</v>
      </c>
      <c r="S2266" s="40">
        <f t="shared" si="222"/>
        <v>1369043674.5556884</v>
      </c>
      <c r="T2266" s="52">
        <v>0</v>
      </c>
      <c r="U2266" s="64">
        <f t="shared" si="223"/>
        <v>1369043674.5556884</v>
      </c>
      <c r="V2266" s="47">
        <v>0</v>
      </c>
      <c r="W2266" s="29">
        <v>0</v>
      </c>
      <c r="X2266" s="36">
        <v>1301366902.0899999</v>
      </c>
      <c r="Y2266" s="41">
        <f t="shared" si="224"/>
        <v>1301366902.0899999</v>
      </c>
      <c r="Z2266" s="42">
        <f t="shared" si="225"/>
        <v>67676772.465688467</v>
      </c>
    </row>
    <row r="2267" spans="1:26" x14ac:dyDescent="0.25">
      <c r="A2267" s="7" t="s">
        <v>2374</v>
      </c>
      <c r="B2267" s="56" t="s">
        <v>1724</v>
      </c>
      <c r="C2267" s="6" t="s">
        <v>1723</v>
      </c>
      <c r="D2267" s="6" t="s">
        <v>1742</v>
      </c>
      <c r="E2267" s="8" t="s">
        <v>1743</v>
      </c>
      <c r="F2267" s="5">
        <v>1641801097.699595</v>
      </c>
      <c r="G2267" s="2">
        <v>0</v>
      </c>
      <c r="H2267" s="2">
        <v>63836961.779999852</v>
      </c>
      <c r="I2267" s="2">
        <v>0</v>
      </c>
      <c r="J2267" s="2">
        <v>0</v>
      </c>
      <c r="K2267" s="2">
        <v>0</v>
      </c>
      <c r="L2267" s="2">
        <v>0</v>
      </c>
      <c r="M2267" s="24">
        <f t="shared" si="221"/>
        <v>1705638059.4795947</v>
      </c>
      <c r="N2267" s="18">
        <f t="shared" si="220"/>
        <v>0</v>
      </c>
      <c r="O2267" s="17">
        <f t="shared" si="219"/>
        <v>63836961.779999852</v>
      </c>
      <c r="P2267" s="17">
        <v>0</v>
      </c>
      <c r="Q2267" s="17">
        <v>0</v>
      </c>
      <c r="R2267" s="35">
        <v>1149189453.3220537</v>
      </c>
      <c r="S2267" s="40">
        <f t="shared" si="222"/>
        <v>1213026415.1020536</v>
      </c>
      <c r="T2267" s="52">
        <v>0</v>
      </c>
      <c r="U2267" s="64">
        <f t="shared" si="223"/>
        <v>1213026415.1020536</v>
      </c>
      <c r="V2267" s="47">
        <v>0</v>
      </c>
      <c r="W2267" s="29">
        <v>0</v>
      </c>
      <c r="X2267" s="36">
        <v>1152902697.23</v>
      </c>
      <c r="Y2267" s="41">
        <f t="shared" si="224"/>
        <v>1152902697.23</v>
      </c>
      <c r="Z2267" s="42">
        <f t="shared" si="225"/>
        <v>60123717.872053623</v>
      </c>
    </row>
    <row r="2268" spans="1:26" x14ac:dyDescent="0.25">
      <c r="A2268" s="7" t="s">
        <v>2374</v>
      </c>
      <c r="B2268" s="56" t="s">
        <v>1724</v>
      </c>
      <c r="C2268" s="6" t="s">
        <v>1723</v>
      </c>
      <c r="D2268" s="6" t="s">
        <v>1748</v>
      </c>
      <c r="E2268" s="8" t="s">
        <v>1749</v>
      </c>
      <c r="F2268" s="5">
        <v>2191716527.6170888</v>
      </c>
      <c r="G2268" s="2">
        <v>0</v>
      </c>
      <c r="H2268" s="2">
        <v>85759061.109999776</v>
      </c>
      <c r="I2268" s="2">
        <v>0</v>
      </c>
      <c r="J2268" s="2">
        <v>0</v>
      </c>
      <c r="K2268" s="2">
        <v>0</v>
      </c>
      <c r="L2268" s="2">
        <v>0</v>
      </c>
      <c r="M2268" s="24">
        <f t="shared" si="221"/>
        <v>2277475588.7270885</v>
      </c>
      <c r="N2268" s="18">
        <f t="shared" si="220"/>
        <v>0</v>
      </c>
      <c r="O2268" s="17">
        <f t="shared" si="219"/>
        <v>85759061.109999776</v>
      </c>
      <c r="P2268" s="17">
        <v>0</v>
      </c>
      <c r="Q2268" s="17">
        <v>0</v>
      </c>
      <c r="R2268" s="35">
        <v>1536030875.9119797</v>
      </c>
      <c r="S2268" s="40">
        <f t="shared" si="222"/>
        <v>1621789937.0219793</v>
      </c>
      <c r="T2268" s="52">
        <v>0</v>
      </c>
      <c r="U2268" s="64">
        <f t="shared" si="223"/>
        <v>1621789937.0219793</v>
      </c>
      <c r="V2268" s="47">
        <v>0</v>
      </c>
      <c r="W2268" s="29">
        <v>0</v>
      </c>
      <c r="X2268" s="36">
        <v>1541638638.25</v>
      </c>
      <c r="Y2268" s="41">
        <f t="shared" si="224"/>
        <v>1541638638.25</v>
      </c>
      <c r="Z2268" s="42">
        <f t="shared" si="225"/>
        <v>80151298.771979332</v>
      </c>
    </row>
    <row r="2269" spans="1:26" x14ac:dyDescent="0.25">
      <c r="A2269" s="7" t="s">
        <v>2374</v>
      </c>
      <c r="B2269" s="56" t="s">
        <v>1724</v>
      </c>
      <c r="C2269" s="6" t="s">
        <v>1723</v>
      </c>
      <c r="D2269" s="6" t="s">
        <v>1750</v>
      </c>
      <c r="E2269" s="8" t="s">
        <v>1751</v>
      </c>
      <c r="F2269" s="5">
        <v>2773331236.6768026</v>
      </c>
      <c r="G2269" s="2">
        <v>0</v>
      </c>
      <c r="H2269" s="2">
        <v>108401216.38</v>
      </c>
      <c r="I2269" s="2">
        <v>0</v>
      </c>
      <c r="J2269" s="2">
        <v>0</v>
      </c>
      <c r="K2269" s="2">
        <v>0</v>
      </c>
      <c r="L2269" s="2">
        <v>0</v>
      </c>
      <c r="M2269" s="24">
        <f t="shared" si="221"/>
        <v>2881732453.0568027</v>
      </c>
      <c r="N2269" s="18">
        <f t="shared" si="220"/>
        <v>0</v>
      </c>
      <c r="O2269" s="17">
        <f t="shared" si="219"/>
        <v>108401216.38</v>
      </c>
      <c r="P2269" s="17">
        <v>0</v>
      </c>
      <c r="Q2269" s="17">
        <v>0</v>
      </c>
      <c r="R2269" s="35">
        <v>1943231239.0185833</v>
      </c>
      <c r="S2269" s="40">
        <f t="shared" si="222"/>
        <v>2051632455.3985834</v>
      </c>
      <c r="T2269" s="52">
        <v>0</v>
      </c>
      <c r="U2269" s="64">
        <f t="shared" si="223"/>
        <v>2051632455.3985834</v>
      </c>
      <c r="V2269" s="47">
        <v>0</v>
      </c>
      <c r="W2269" s="29">
        <v>0</v>
      </c>
      <c r="X2269" s="36">
        <v>1948344234</v>
      </c>
      <c r="Y2269" s="41">
        <f t="shared" si="224"/>
        <v>1948344234</v>
      </c>
      <c r="Z2269" s="42">
        <f t="shared" si="225"/>
        <v>103288221.39858341</v>
      </c>
    </row>
    <row r="2270" spans="1:26" x14ac:dyDescent="0.25">
      <c r="A2270" s="7" t="s">
        <v>2374</v>
      </c>
      <c r="B2270" s="56" t="s">
        <v>1724</v>
      </c>
      <c r="C2270" s="6" t="s">
        <v>1723</v>
      </c>
      <c r="D2270" s="6" t="s">
        <v>1752</v>
      </c>
      <c r="E2270" s="8" t="s">
        <v>1753</v>
      </c>
      <c r="F2270" s="5">
        <v>1204816532.6646299</v>
      </c>
      <c r="G2270" s="2">
        <v>0</v>
      </c>
      <c r="H2270" s="2">
        <v>47119817.230000138</v>
      </c>
      <c r="I2270" s="2">
        <v>0</v>
      </c>
      <c r="J2270" s="2">
        <v>0</v>
      </c>
      <c r="K2270" s="2">
        <v>0</v>
      </c>
      <c r="L2270" s="2">
        <v>0</v>
      </c>
      <c r="M2270" s="24">
        <f t="shared" si="221"/>
        <v>1251936349.89463</v>
      </c>
      <c r="N2270" s="18">
        <f t="shared" si="220"/>
        <v>0</v>
      </c>
      <c r="O2270" s="17">
        <f t="shared" si="219"/>
        <v>47119817.230000138</v>
      </c>
      <c r="P2270" s="17">
        <v>0</v>
      </c>
      <c r="Q2270" s="17">
        <v>0</v>
      </c>
      <c r="R2270" s="35">
        <v>844307904.68391848</v>
      </c>
      <c r="S2270" s="40">
        <f t="shared" si="222"/>
        <v>891427721.91391861</v>
      </c>
      <c r="T2270" s="52">
        <v>0</v>
      </c>
      <c r="U2270" s="64">
        <f t="shared" si="223"/>
        <v>891427721.91391861</v>
      </c>
      <c r="V2270" s="47">
        <v>0</v>
      </c>
      <c r="W2270" s="29">
        <v>0</v>
      </c>
      <c r="X2270" s="36">
        <v>847367404.63999999</v>
      </c>
      <c r="Y2270" s="41">
        <f t="shared" si="224"/>
        <v>847367404.63999999</v>
      </c>
      <c r="Z2270" s="42">
        <f t="shared" si="225"/>
        <v>44060317.273918629</v>
      </c>
    </row>
    <row r="2271" spans="1:26" x14ac:dyDescent="0.25">
      <c r="A2271" s="7" t="s">
        <v>2374</v>
      </c>
      <c r="B2271" s="56" t="s">
        <v>1755</v>
      </c>
      <c r="C2271" s="6" t="s">
        <v>1754</v>
      </c>
      <c r="D2271" s="6" t="s">
        <v>1765</v>
      </c>
      <c r="E2271" s="8" t="s">
        <v>1766</v>
      </c>
      <c r="F2271" s="5">
        <v>1579555819.0198522</v>
      </c>
      <c r="G2271" s="2">
        <v>572030913.83999991</v>
      </c>
      <c r="H2271" s="2">
        <v>85659543.949999988</v>
      </c>
      <c r="I2271" s="2">
        <v>0</v>
      </c>
      <c r="J2271" s="2">
        <v>0</v>
      </c>
      <c r="K2271" s="2">
        <v>0</v>
      </c>
      <c r="L2271" s="2">
        <v>0</v>
      </c>
      <c r="M2271" s="24">
        <f t="shared" si="221"/>
        <v>2237246276.8098516</v>
      </c>
      <c r="N2271" s="18">
        <f t="shared" si="220"/>
        <v>572030913.83999991</v>
      </c>
      <c r="O2271" s="17">
        <f t="shared" si="219"/>
        <v>85659543.949999988</v>
      </c>
      <c r="P2271" s="17">
        <v>0</v>
      </c>
      <c r="Q2271" s="17">
        <v>0</v>
      </c>
      <c r="R2271" s="35">
        <v>1105629870.8338716</v>
      </c>
      <c r="S2271" s="40">
        <f t="shared" si="222"/>
        <v>1763320328.6238716</v>
      </c>
      <c r="T2271" s="52">
        <v>0</v>
      </c>
      <c r="U2271" s="64">
        <f t="shared" si="223"/>
        <v>1763320328.6238716</v>
      </c>
      <c r="V2271" s="47">
        <v>0</v>
      </c>
      <c r="W2271" s="29">
        <v>0</v>
      </c>
      <c r="X2271" s="36">
        <v>1705481174.01</v>
      </c>
      <c r="Y2271" s="41">
        <f t="shared" si="224"/>
        <v>1705481174.01</v>
      </c>
      <c r="Z2271" s="42">
        <f t="shared" si="225"/>
        <v>57839154.613871574</v>
      </c>
    </row>
    <row r="2272" spans="1:26" x14ac:dyDescent="0.25">
      <c r="A2272" s="7" t="s">
        <v>2374</v>
      </c>
      <c r="B2272" s="56" t="s">
        <v>1755</v>
      </c>
      <c r="C2272" s="6" t="s">
        <v>1754</v>
      </c>
      <c r="D2272" s="6" t="s">
        <v>1767</v>
      </c>
      <c r="E2272" s="8" t="s">
        <v>1768</v>
      </c>
      <c r="F2272" s="5">
        <v>839853270.90765381</v>
      </c>
      <c r="G2272" s="2">
        <v>0</v>
      </c>
      <c r="H2272" s="2">
        <v>33108078.389999986</v>
      </c>
      <c r="I2272" s="2">
        <v>0</v>
      </c>
      <c r="J2272" s="2">
        <v>0</v>
      </c>
      <c r="K2272" s="2">
        <v>0</v>
      </c>
      <c r="L2272" s="2">
        <v>0</v>
      </c>
      <c r="M2272" s="24">
        <f t="shared" si="221"/>
        <v>872961349.29765379</v>
      </c>
      <c r="N2272" s="18">
        <f t="shared" si="220"/>
        <v>0</v>
      </c>
      <c r="O2272" s="17">
        <f t="shared" si="219"/>
        <v>33108078.389999986</v>
      </c>
      <c r="P2272" s="17">
        <v>0</v>
      </c>
      <c r="Q2272" s="17">
        <v>0</v>
      </c>
      <c r="R2272" s="35">
        <v>589484152.83045065</v>
      </c>
      <c r="S2272" s="40">
        <f t="shared" si="222"/>
        <v>622592231.22045064</v>
      </c>
      <c r="T2272" s="52">
        <v>0</v>
      </c>
      <c r="U2272" s="64">
        <f t="shared" si="223"/>
        <v>622592231.22045064</v>
      </c>
      <c r="V2272" s="47">
        <v>0</v>
      </c>
      <c r="W2272" s="29">
        <v>0</v>
      </c>
      <c r="X2272" s="36">
        <v>591933463.22000003</v>
      </c>
      <c r="Y2272" s="41">
        <f t="shared" si="224"/>
        <v>591933463.22000003</v>
      </c>
      <c r="Z2272" s="42">
        <f t="shared" si="225"/>
        <v>30658768.000450611</v>
      </c>
    </row>
    <row r="2273" spans="1:26" x14ac:dyDescent="0.25">
      <c r="A2273" s="7" t="s">
        <v>2374</v>
      </c>
      <c r="B2273" s="56" t="s">
        <v>1755</v>
      </c>
      <c r="C2273" s="6" t="s">
        <v>1754</v>
      </c>
      <c r="D2273" s="6" t="s">
        <v>1777</v>
      </c>
      <c r="E2273" s="8" t="s">
        <v>1778</v>
      </c>
      <c r="F2273" s="5">
        <v>366305233.23959839</v>
      </c>
      <c r="G2273" s="2">
        <v>0</v>
      </c>
      <c r="H2273" s="2">
        <v>14184833.829999983</v>
      </c>
      <c r="I2273" s="2">
        <v>0</v>
      </c>
      <c r="J2273" s="2">
        <v>0</v>
      </c>
      <c r="K2273" s="2">
        <v>0</v>
      </c>
      <c r="L2273" s="2">
        <v>0</v>
      </c>
      <c r="M2273" s="24">
        <f t="shared" si="221"/>
        <v>380490067.06959838</v>
      </c>
      <c r="N2273" s="18">
        <f t="shared" si="220"/>
        <v>0</v>
      </c>
      <c r="O2273" s="17">
        <f t="shared" ref="O2273:O2336" si="226">+H2273</f>
        <v>14184833.829999983</v>
      </c>
      <c r="P2273" s="17">
        <v>0</v>
      </c>
      <c r="Q2273" s="17">
        <v>0</v>
      </c>
      <c r="R2273" s="35">
        <v>256241253.31179965</v>
      </c>
      <c r="S2273" s="40">
        <f t="shared" si="222"/>
        <v>270426087.14179963</v>
      </c>
      <c r="T2273" s="52">
        <v>0</v>
      </c>
      <c r="U2273" s="64">
        <f t="shared" si="223"/>
        <v>270426087.14179963</v>
      </c>
      <c r="V2273" s="47">
        <v>0</v>
      </c>
      <c r="W2273" s="29">
        <v>0</v>
      </c>
      <c r="X2273" s="36">
        <v>257004842.97999999</v>
      </c>
      <c r="Y2273" s="41">
        <f t="shared" si="224"/>
        <v>257004842.97999999</v>
      </c>
      <c r="Z2273" s="42">
        <f t="shared" si="225"/>
        <v>13421244.161799639</v>
      </c>
    </row>
    <row r="2274" spans="1:26" x14ac:dyDescent="0.25">
      <c r="A2274" s="7" t="s">
        <v>2374</v>
      </c>
      <c r="B2274" s="56" t="s">
        <v>1755</v>
      </c>
      <c r="C2274" s="6" t="s">
        <v>1754</v>
      </c>
      <c r="D2274" s="6" t="s">
        <v>1787</v>
      </c>
      <c r="E2274" s="8" t="s">
        <v>1788</v>
      </c>
      <c r="F2274" s="5">
        <v>952757220.61502051</v>
      </c>
      <c r="G2274" s="2">
        <v>0</v>
      </c>
      <c r="H2274" s="2">
        <v>37613006.290000081</v>
      </c>
      <c r="I2274" s="2">
        <v>0</v>
      </c>
      <c r="J2274" s="2">
        <v>0</v>
      </c>
      <c r="K2274" s="2">
        <v>0</v>
      </c>
      <c r="L2274" s="2">
        <v>0</v>
      </c>
      <c r="M2274" s="24">
        <f t="shared" si="221"/>
        <v>990370226.90502059</v>
      </c>
      <c r="N2274" s="18">
        <f t="shared" ref="N2274:N2337" si="227">+G2274</f>
        <v>0</v>
      </c>
      <c r="O2274" s="17">
        <f t="shared" si="226"/>
        <v>37613006.290000081</v>
      </c>
      <c r="P2274" s="17">
        <v>0</v>
      </c>
      <c r="Q2274" s="17">
        <v>0</v>
      </c>
      <c r="R2274" s="35">
        <v>668918854.16068435</v>
      </c>
      <c r="S2274" s="40">
        <f t="shared" si="222"/>
        <v>706531860.45068443</v>
      </c>
      <c r="T2274" s="52">
        <v>0</v>
      </c>
      <c r="U2274" s="64">
        <f t="shared" si="223"/>
        <v>706531860.45068443</v>
      </c>
      <c r="V2274" s="47">
        <v>0</v>
      </c>
      <c r="W2274" s="29">
        <v>0</v>
      </c>
      <c r="X2274" s="36">
        <v>671760665.59000003</v>
      </c>
      <c r="Y2274" s="41">
        <f t="shared" si="224"/>
        <v>671760665.59000003</v>
      </c>
      <c r="Z2274" s="42">
        <f t="shared" si="225"/>
        <v>34771194.860684395</v>
      </c>
    </row>
    <row r="2275" spans="1:26" x14ac:dyDescent="0.25">
      <c r="A2275" s="7" t="s">
        <v>2374</v>
      </c>
      <c r="B2275" s="56" t="s">
        <v>1755</v>
      </c>
      <c r="C2275" s="6" t="s">
        <v>1754</v>
      </c>
      <c r="D2275" s="6" t="s">
        <v>1789</v>
      </c>
      <c r="E2275" s="8" t="s">
        <v>1790</v>
      </c>
      <c r="F2275" s="5">
        <v>469790457.79324055</v>
      </c>
      <c r="G2275" s="2">
        <v>0</v>
      </c>
      <c r="H2275" s="2">
        <v>18681172.25</v>
      </c>
      <c r="I2275" s="2">
        <v>0</v>
      </c>
      <c r="J2275" s="2">
        <v>0</v>
      </c>
      <c r="K2275" s="2">
        <v>0</v>
      </c>
      <c r="L2275" s="2">
        <v>0</v>
      </c>
      <c r="M2275" s="24">
        <f t="shared" si="221"/>
        <v>488471630.04324055</v>
      </c>
      <c r="N2275" s="18">
        <f t="shared" si="227"/>
        <v>0</v>
      </c>
      <c r="O2275" s="17">
        <f t="shared" si="226"/>
        <v>18681172.25</v>
      </c>
      <c r="P2275" s="17">
        <v>0</v>
      </c>
      <c r="Q2275" s="17">
        <v>0</v>
      </c>
      <c r="R2275" s="35">
        <v>330253511.50080425</v>
      </c>
      <c r="S2275" s="40">
        <f t="shared" si="222"/>
        <v>348934683.75080425</v>
      </c>
      <c r="T2275" s="52">
        <v>0</v>
      </c>
      <c r="U2275" s="64">
        <f t="shared" si="223"/>
        <v>348934683.75080425</v>
      </c>
      <c r="V2275" s="47">
        <v>0</v>
      </c>
      <c r="W2275" s="29">
        <v>0</v>
      </c>
      <c r="X2275" s="36">
        <v>331799898.98000002</v>
      </c>
      <c r="Y2275" s="41">
        <f t="shared" si="224"/>
        <v>331799898.98000002</v>
      </c>
      <c r="Z2275" s="42">
        <f t="shared" si="225"/>
        <v>17134784.770804226</v>
      </c>
    </row>
    <row r="2276" spans="1:26" x14ac:dyDescent="0.25">
      <c r="A2276" s="7" t="s">
        <v>2374</v>
      </c>
      <c r="B2276" s="56" t="s">
        <v>1755</v>
      </c>
      <c r="C2276" s="6" t="s">
        <v>1754</v>
      </c>
      <c r="D2276" s="6" t="s">
        <v>1799</v>
      </c>
      <c r="E2276" s="8" t="s">
        <v>1800</v>
      </c>
      <c r="F2276" s="5">
        <v>461477834.50206923</v>
      </c>
      <c r="G2276" s="2">
        <v>0</v>
      </c>
      <c r="H2276" s="2">
        <v>18109235.389999986</v>
      </c>
      <c r="I2276" s="2">
        <v>0</v>
      </c>
      <c r="J2276" s="2">
        <v>0</v>
      </c>
      <c r="K2276" s="2">
        <v>0</v>
      </c>
      <c r="L2276" s="2">
        <v>0</v>
      </c>
      <c r="M2276" s="24">
        <f t="shared" si="221"/>
        <v>479587069.89206922</v>
      </c>
      <c r="N2276" s="18">
        <f t="shared" si="227"/>
        <v>0</v>
      </c>
      <c r="O2276" s="17">
        <f t="shared" si="226"/>
        <v>18109235.389999986</v>
      </c>
      <c r="P2276" s="17">
        <v>0</v>
      </c>
      <c r="Q2276" s="17">
        <v>0</v>
      </c>
      <c r="R2276" s="35">
        <v>323637238.79307455</v>
      </c>
      <c r="S2276" s="40">
        <f t="shared" si="222"/>
        <v>341746474.18307453</v>
      </c>
      <c r="T2276" s="52">
        <v>0</v>
      </c>
      <c r="U2276" s="64">
        <f t="shared" si="223"/>
        <v>341746474.18307453</v>
      </c>
      <c r="V2276" s="47">
        <v>0</v>
      </c>
      <c r="W2276" s="29">
        <v>0</v>
      </c>
      <c r="X2276" s="36">
        <v>324887771.99000001</v>
      </c>
      <c r="Y2276" s="41">
        <f t="shared" si="224"/>
        <v>324887771.99000001</v>
      </c>
      <c r="Z2276" s="42">
        <f t="shared" si="225"/>
        <v>16858702.193074524</v>
      </c>
    </row>
    <row r="2277" spans="1:26" x14ac:dyDescent="0.25">
      <c r="A2277" s="7" t="s">
        <v>2374</v>
      </c>
      <c r="B2277" s="56" t="s">
        <v>1755</v>
      </c>
      <c r="C2277" s="6" t="s">
        <v>1754</v>
      </c>
      <c r="D2277" s="6" t="s">
        <v>1801</v>
      </c>
      <c r="E2277" s="8" t="s">
        <v>1802</v>
      </c>
      <c r="F2277" s="5">
        <v>534613108.56523895</v>
      </c>
      <c r="G2277" s="2">
        <v>0</v>
      </c>
      <c r="H2277" s="2">
        <v>21228106.530000001</v>
      </c>
      <c r="I2277" s="2">
        <v>0</v>
      </c>
      <c r="J2277" s="2">
        <v>0</v>
      </c>
      <c r="K2277" s="2">
        <v>0</v>
      </c>
      <c r="L2277" s="2">
        <v>0</v>
      </c>
      <c r="M2277" s="24">
        <f t="shared" si="221"/>
        <v>555841215.09523892</v>
      </c>
      <c r="N2277" s="18">
        <f t="shared" si="227"/>
        <v>0</v>
      </c>
      <c r="O2277" s="17">
        <f t="shared" si="226"/>
        <v>21228106.530000001</v>
      </c>
      <c r="P2277" s="17">
        <v>0</v>
      </c>
      <c r="Q2277" s="17">
        <v>0</v>
      </c>
      <c r="R2277" s="35">
        <v>375720421.34149623</v>
      </c>
      <c r="S2277" s="40">
        <f t="shared" si="222"/>
        <v>396948527.8714962</v>
      </c>
      <c r="T2277" s="52">
        <v>0</v>
      </c>
      <c r="U2277" s="64">
        <f t="shared" si="223"/>
        <v>396948527.8714962</v>
      </c>
      <c r="V2277" s="47">
        <v>0</v>
      </c>
      <c r="W2277" s="29">
        <v>0</v>
      </c>
      <c r="X2277" s="36">
        <v>377447152.04000002</v>
      </c>
      <c r="Y2277" s="41">
        <f t="shared" si="224"/>
        <v>377447152.04000002</v>
      </c>
      <c r="Z2277" s="42">
        <f t="shared" si="225"/>
        <v>19501375.831496179</v>
      </c>
    </row>
    <row r="2278" spans="1:26" x14ac:dyDescent="0.25">
      <c r="A2278" s="7" t="s">
        <v>2374</v>
      </c>
      <c r="B2278" s="56" t="s">
        <v>1755</v>
      </c>
      <c r="C2278" s="6" t="s">
        <v>1754</v>
      </c>
      <c r="D2278" s="6" t="s">
        <v>1831</v>
      </c>
      <c r="E2278" s="8" t="s">
        <v>1832</v>
      </c>
      <c r="F2278" s="5">
        <v>661376332.90782475</v>
      </c>
      <c r="G2278" s="2">
        <v>0</v>
      </c>
      <c r="H2278" s="2">
        <v>26316864.410000086</v>
      </c>
      <c r="I2278" s="2">
        <v>0</v>
      </c>
      <c r="J2278" s="2">
        <v>0</v>
      </c>
      <c r="K2278" s="2">
        <v>0</v>
      </c>
      <c r="L2278" s="2">
        <v>0</v>
      </c>
      <c r="M2278" s="24">
        <f t="shared" si="221"/>
        <v>687693197.31782484</v>
      </c>
      <c r="N2278" s="18">
        <f t="shared" si="227"/>
        <v>0</v>
      </c>
      <c r="O2278" s="17">
        <f t="shared" si="226"/>
        <v>26316864.410000086</v>
      </c>
      <c r="P2278" s="17">
        <v>0</v>
      </c>
      <c r="Q2278" s="17">
        <v>0</v>
      </c>
      <c r="R2278" s="35">
        <v>465052317.02504641</v>
      </c>
      <c r="S2278" s="40">
        <f t="shared" si="222"/>
        <v>491369181.43504649</v>
      </c>
      <c r="T2278" s="52">
        <v>0</v>
      </c>
      <c r="U2278" s="64">
        <f t="shared" si="223"/>
        <v>491369181.43504649</v>
      </c>
      <c r="V2278" s="47">
        <v>0</v>
      </c>
      <c r="W2278" s="29">
        <v>0</v>
      </c>
      <c r="X2278" s="36">
        <v>467267041.31</v>
      </c>
      <c r="Y2278" s="41">
        <f t="shared" si="224"/>
        <v>467267041.31</v>
      </c>
      <c r="Z2278" s="42">
        <f t="shared" si="225"/>
        <v>24102140.125046492</v>
      </c>
    </row>
    <row r="2279" spans="1:26" x14ac:dyDescent="0.25">
      <c r="A2279" s="7" t="s">
        <v>2374</v>
      </c>
      <c r="B2279" s="56" t="s">
        <v>1755</v>
      </c>
      <c r="C2279" s="6" t="s">
        <v>1754</v>
      </c>
      <c r="D2279" s="6" t="s">
        <v>1833</v>
      </c>
      <c r="E2279" s="8" t="s">
        <v>1834</v>
      </c>
      <c r="F2279" s="5">
        <v>350729672.17153221</v>
      </c>
      <c r="G2279" s="2">
        <v>0</v>
      </c>
      <c r="H2279" s="2">
        <v>13794227.939999998</v>
      </c>
      <c r="I2279" s="2">
        <v>0</v>
      </c>
      <c r="J2279" s="2">
        <v>0</v>
      </c>
      <c r="K2279" s="2">
        <v>0</v>
      </c>
      <c r="L2279" s="2">
        <v>0</v>
      </c>
      <c r="M2279" s="24">
        <f t="shared" si="221"/>
        <v>364523900.11153221</v>
      </c>
      <c r="N2279" s="18">
        <f t="shared" si="227"/>
        <v>0</v>
      </c>
      <c r="O2279" s="17">
        <f t="shared" si="226"/>
        <v>13794227.939999998</v>
      </c>
      <c r="P2279" s="17">
        <v>0</v>
      </c>
      <c r="Q2279" s="17">
        <v>0</v>
      </c>
      <c r="R2279" s="35">
        <v>246132355.82610872</v>
      </c>
      <c r="S2279" s="40">
        <f t="shared" si="222"/>
        <v>259926583.76610872</v>
      </c>
      <c r="T2279" s="52">
        <v>0</v>
      </c>
      <c r="U2279" s="64">
        <f t="shared" si="223"/>
        <v>259926583.76610872</v>
      </c>
      <c r="V2279" s="47">
        <v>0</v>
      </c>
      <c r="W2279" s="29">
        <v>0</v>
      </c>
      <c r="X2279" s="36">
        <v>247131734.34999999</v>
      </c>
      <c r="Y2279" s="41">
        <f t="shared" si="224"/>
        <v>247131734.34999999</v>
      </c>
      <c r="Z2279" s="42">
        <f t="shared" si="225"/>
        <v>12794849.416108727</v>
      </c>
    </row>
    <row r="2280" spans="1:26" x14ac:dyDescent="0.25">
      <c r="A2280" s="7" t="s">
        <v>2374</v>
      </c>
      <c r="B2280" s="56" t="s">
        <v>1755</v>
      </c>
      <c r="C2280" s="6" t="s">
        <v>1754</v>
      </c>
      <c r="D2280" s="6" t="s">
        <v>1845</v>
      </c>
      <c r="E2280" s="8" t="s">
        <v>1846</v>
      </c>
      <c r="F2280" s="5">
        <v>969888015.91505921</v>
      </c>
      <c r="G2280" s="2">
        <v>0</v>
      </c>
      <c r="H2280" s="2">
        <v>37985280.199999988</v>
      </c>
      <c r="I2280" s="2">
        <v>0</v>
      </c>
      <c r="J2280" s="2">
        <v>0</v>
      </c>
      <c r="K2280" s="2">
        <v>0</v>
      </c>
      <c r="L2280" s="2">
        <v>0</v>
      </c>
      <c r="M2280" s="24">
        <f t="shared" si="221"/>
        <v>1007873296.1150591</v>
      </c>
      <c r="N2280" s="18">
        <f t="shared" si="227"/>
        <v>0</v>
      </c>
      <c r="O2280" s="17">
        <f t="shared" si="226"/>
        <v>37985280.199999988</v>
      </c>
      <c r="P2280" s="17">
        <v>0</v>
      </c>
      <c r="Q2280" s="17">
        <v>0</v>
      </c>
      <c r="R2280" s="35">
        <v>679856551.07866633</v>
      </c>
      <c r="S2280" s="40">
        <f t="shared" si="222"/>
        <v>717841831.27866626</v>
      </c>
      <c r="T2280" s="52">
        <v>0</v>
      </c>
      <c r="U2280" s="64">
        <f t="shared" si="223"/>
        <v>717841831.27866626</v>
      </c>
      <c r="V2280" s="47">
        <v>0</v>
      </c>
      <c r="W2280" s="29">
        <v>0</v>
      </c>
      <c r="X2280" s="36">
        <v>682382117.23000002</v>
      </c>
      <c r="Y2280" s="41">
        <f t="shared" si="224"/>
        <v>682382117.23000002</v>
      </c>
      <c r="Z2280" s="42">
        <f t="shared" si="225"/>
        <v>35459714.048666239</v>
      </c>
    </row>
    <row r="2281" spans="1:26" x14ac:dyDescent="0.25">
      <c r="A2281" s="7" t="s">
        <v>2374</v>
      </c>
      <c r="B2281" s="56" t="s">
        <v>1755</v>
      </c>
      <c r="C2281" s="6" t="s">
        <v>1754</v>
      </c>
      <c r="D2281" s="6" t="s">
        <v>1851</v>
      </c>
      <c r="E2281" s="8" t="s">
        <v>1852</v>
      </c>
      <c r="F2281" s="5">
        <v>2158190953.7206926</v>
      </c>
      <c r="G2281" s="2">
        <v>0</v>
      </c>
      <c r="H2281" s="2">
        <v>82931034.25</v>
      </c>
      <c r="I2281" s="2">
        <v>0</v>
      </c>
      <c r="J2281" s="2">
        <v>0</v>
      </c>
      <c r="K2281" s="2">
        <v>0</v>
      </c>
      <c r="L2281" s="2">
        <v>0</v>
      </c>
      <c r="M2281" s="24">
        <f t="shared" si="221"/>
        <v>2241121987.9706926</v>
      </c>
      <c r="N2281" s="18">
        <f t="shared" si="227"/>
        <v>0</v>
      </c>
      <c r="O2281" s="17">
        <f t="shared" si="226"/>
        <v>82931034.25</v>
      </c>
      <c r="P2281" s="17">
        <v>0</v>
      </c>
      <c r="Q2281" s="17">
        <v>0</v>
      </c>
      <c r="R2281" s="35">
        <v>1507102560.5058813</v>
      </c>
      <c r="S2281" s="40">
        <f t="shared" si="222"/>
        <v>1590033594.7558813</v>
      </c>
      <c r="T2281" s="52">
        <v>0</v>
      </c>
      <c r="U2281" s="64">
        <f t="shared" si="223"/>
        <v>1590033594.7558813</v>
      </c>
      <c r="V2281" s="47">
        <v>0</v>
      </c>
      <c r="W2281" s="29">
        <v>0</v>
      </c>
      <c r="X2281" s="36">
        <v>1510789937.4400001</v>
      </c>
      <c r="Y2281" s="41">
        <f t="shared" si="224"/>
        <v>1510789937.4400001</v>
      </c>
      <c r="Z2281" s="42">
        <f t="shared" si="225"/>
        <v>79243657.315881252</v>
      </c>
    </row>
    <row r="2282" spans="1:26" x14ac:dyDescent="0.25">
      <c r="A2282" s="7" t="s">
        <v>2374</v>
      </c>
      <c r="B2282" s="56" t="s">
        <v>1755</v>
      </c>
      <c r="C2282" s="6" t="s">
        <v>1754</v>
      </c>
      <c r="D2282" s="6" t="s">
        <v>1857</v>
      </c>
      <c r="E2282" s="8" t="s">
        <v>1858</v>
      </c>
      <c r="F2282" s="5">
        <v>1267494618.5272849</v>
      </c>
      <c r="G2282" s="2">
        <v>0</v>
      </c>
      <c r="H2282" s="2">
        <v>49767494.079999804</v>
      </c>
      <c r="I2282" s="2">
        <v>0</v>
      </c>
      <c r="J2282" s="2">
        <v>0</v>
      </c>
      <c r="K2282" s="2">
        <v>0</v>
      </c>
      <c r="L2282" s="2">
        <v>0</v>
      </c>
      <c r="M2282" s="24">
        <f t="shared" si="221"/>
        <v>1317262112.6072845</v>
      </c>
      <c r="N2282" s="18">
        <f t="shared" si="227"/>
        <v>0</v>
      </c>
      <c r="O2282" s="17">
        <f t="shared" si="226"/>
        <v>49767494.079999804</v>
      </c>
      <c r="P2282" s="17">
        <v>0</v>
      </c>
      <c r="Q2282" s="17">
        <v>0</v>
      </c>
      <c r="R2282" s="35">
        <v>888889358.59559345</v>
      </c>
      <c r="S2282" s="40">
        <f t="shared" si="222"/>
        <v>938656852.67559326</v>
      </c>
      <c r="T2282" s="52">
        <v>0</v>
      </c>
      <c r="U2282" s="64">
        <f t="shared" si="223"/>
        <v>938656852.67559326</v>
      </c>
      <c r="V2282" s="47">
        <v>0</v>
      </c>
      <c r="W2282" s="29">
        <v>0</v>
      </c>
      <c r="X2282" s="36">
        <v>892335963.21000004</v>
      </c>
      <c r="Y2282" s="41">
        <f t="shared" si="224"/>
        <v>892335963.21000004</v>
      </c>
      <c r="Z2282" s="42">
        <f t="shared" si="225"/>
        <v>46320889.465593219</v>
      </c>
    </row>
    <row r="2283" spans="1:26" x14ac:dyDescent="0.25">
      <c r="A2283" s="7" t="s">
        <v>2374</v>
      </c>
      <c r="B2283" s="56" t="s">
        <v>1755</v>
      </c>
      <c r="C2283" s="6" t="s">
        <v>1754</v>
      </c>
      <c r="D2283" s="6" t="s">
        <v>1859</v>
      </c>
      <c r="E2283" s="8" t="s">
        <v>1860</v>
      </c>
      <c r="F2283" s="5">
        <v>691382652.46006989</v>
      </c>
      <c r="G2283" s="2">
        <v>0</v>
      </c>
      <c r="H2283" s="2">
        <v>27327698.150000095</v>
      </c>
      <c r="I2283" s="2">
        <v>0</v>
      </c>
      <c r="J2283" s="2">
        <v>0</v>
      </c>
      <c r="K2283" s="2">
        <v>0</v>
      </c>
      <c r="L2283" s="2">
        <v>0</v>
      </c>
      <c r="M2283" s="24">
        <f t="shared" si="221"/>
        <v>718710350.61006999</v>
      </c>
      <c r="N2283" s="18">
        <f t="shared" si="227"/>
        <v>0</v>
      </c>
      <c r="O2283" s="17">
        <f t="shared" si="226"/>
        <v>27327698.150000095</v>
      </c>
      <c r="P2283" s="17">
        <v>0</v>
      </c>
      <c r="Q2283" s="17">
        <v>0</v>
      </c>
      <c r="R2283" s="35">
        <v>485594913.88334775</v>
      </c>
      <c r="S2283" s="40">
        <f t="shared" si="222"/>
        <v>512922612.03334785</v>
      </c>
      <c r="T2283" s="52">
        <v>0</v>
      </c>
      <c r="U2283" s="64">
        <f t="shared" si="223"/>
        <v>512922612.03334785</v>
      </c>
      <c r="V2283" s="47">
        <v>0</v>
      </c>
      <c r="W2283" s="29">
        <v>0</v>
      </c>
      <c r="X2283" s="36">
        <v>487707009.88</v>
      </c>
      <c r="Y2283" s="41">
        <f t="shared" si="224"/>
        <v>487707009.88</v>
      </c>
      <c r="Z2283" s="42">
        <f t="shared" si="225"/>
        <v>25215602.15334785</v>
      </c>
    </row>
    <row r="2284" spans="1:26" x14ac:dyDescent="0.25">
      <c r="A2284" s="7" t="s">
        <v>2374</v>
      </c>
      <c r="B2284" s="56" t="s">
        <v>1755</v>
      </c>
      <c r="C2284" s="6" t="s">
        <v>1754</v>
      </c>
      <c r="D2284" s="6" t="s">
        <v>1865</v>
      </c>
      <c r="E2284" s="8" t="s">
        <v>1866</v>
      </c>
      <c r="F2284" s="5">
        <v>599812583.26947665</v>
      </c>
      <c r="G2284" s="2">
        <v>0</v>
      </c>
      <c r="H2284" s="2">
        <v>23591109.129999965</v>
      </c>
      <c r="I2284" s="2">
        <v>0</v>
      </c>
      <c r="J2284" s="2">
        <v>0</v>
      </c>
      <c r="K2284" s="2">
        <v>0</v>
      </c>
      <c r="L2284" s="2">
        <v>0</v>
      </c>
      <c r="M2284" s="24">
        <f t="shared" si="221"/>
        <v>623403692.39947665</v>
      </c>
      <c r="N2284" s="18">
        <f t="shared" si="227"/>
        <v>0</v>
      </c>
      <c r="O2284" s="17">
        <f t="shared" si="226"/>
        <v>23591109.129999965</v>
      </c>
      <c r="P2284" s="17">
        <v>0</v>
      </c>
      <c r="Q2284" s="17">
        <v>0</v>
      </c>
      <c r="R2284" s="35">
        <v>420843593.74240696</v>
      </c>
      <c r="S2284" s="40">
        <f t="shared" si="222"/>
        <v>444434702.87240696</v>
      </c>
      <c r="T2284" s="52">
        <v>0</v>
      </c>
      <c r="U2284" s="64">
        <f t="shared" si="223"/>
        <v>444434702.87240696</v>
      </c>
      <c r="V2284" s="47">
        <v>0</v>
      </c>
      <c r="W2284" s="29">
        <v>0</v>
      </c>
      <c r="X2284" s="36">
        <v>422535074</v>
      </c>
      <c r="Y2284" s="41">
        <f t="shared" si="224"/>
        <v>422535074</v>
      </c>
      <c r="Z2284" s="42">
        <f t="shared" si="225"/>
        <v>21899628.87240696</v>
      </c>
    </row>
    <row r="2285" spans="1:26" x14ac:dyDescent="0.25">
      <c r="A2285" s="7" t="s">
        <v>2374</v>
      </c>
      <c r="B2285" s="56" t="s">
        <v>1755</v>
      </c>
      <c r="C2285" s="6" t="s">
        <v>1754</v>
      </c>
      <c r="D2285" s="6" t="s">
        <v>1873</v>
      </c>
      <c r="E2285" s="8" t="s">
        <v>1874</v>
      </c>
      <c r="F2285" s="5">
        <v>406396217.17635775</v>
      </c>
      <c r="G2285" s="2">
        <v>0</v>
      </c>
      <c r="H2285" s="2">
        <v>16055689.00000003</v>
      </c>
      <c r="I2285" s="2">
        <v>0</v>
      </c>
      <c r="J2285" s="2">
        <v>0</v>
      </c>
      <c r="K2285" s="2">
        <v>0</v>
      </c>
      <c r="L2285" s="2">
        <v>0</v>
      </c>
      <c r="M2285" s="24">
        <f t="shared" si="221"/>
        <v>422451906.17635775</v>
      </c>
      <c r="N2285" s="18">
        <f t="shared" si="227"/>
        <v>0</v>
      </c>
      <c r="O2285" s="17">
        <f t="shared" si="226"/>
        <v>16055689.00000003</v>
      </c>
      <c r="P2285" s="17">
        <v>0</v>
      </c>
      <c r="Q2285" s="17">
        <v>0</v>
      </c>
      <c r="R2285" s="35">
        <v>285325108.13630313</v>
      </c>
      <c r="S2285" s="40">
        <f t="shared" si="222"/>
        <v>301380797.13630319</v>
      </c>
      <c r="T2285" s="52">
        <v>0</v>
      </c>
      <c r="U2285" s="64">
        <f t="shared" si="223"/>
        <v>301380797.13630319</v>
      </c>
      <c r="V2285" s="47">
        <v>0</v>
      </c>
      <c r="W2285" s="29">
        <v>0</v>
      </c>
      <c r="X2285" s="36">
        <v>286540938.20999998</v>
      </c>
      <c r="Y2285" s="41">
        <f t="shared" si="224"/>
        <v>286540938.20999998</v>
      </c>
      <c r="Z2285" s="42">
        <f t="shared" si="225"/>
        <v>14839858.926303208</v>
      </c>
    </row>
    <row r="2286" spans="1:26" x14ac:dyDescent="0.25">
      <c r="A2286" s="7" t="s">
        <v>2374</v>
      </c>
      <c r="B2286" s="56" t="s">
        <v>1755</v>
      </c>
      <c r="C2286" s="6" t="s">
        <v>1754</v>
      </c>
      <c r="D2286" s="6" t="s">
        <v>1875</v>
      </c>
      <c r="E2286" s="8" t="s">
        <v>1876</v>
      </c>
      <c r="F2286" s="5">
        <v>558599894.38604355</v>
      </c>
      <c r="G2286" s="2">
        <v>0</v>
      </c>
      <c r="H2286" s="2">
        <v>21662056.150000095</v>
      </c>
      <c r="I2286" s="2">
        <v>0</v>
      </c>
      <c r="J2286" s="2">
        <v>0</v>
      </c>
      <c r="K2286" s="2">
        <v>0</v>
      </c>
      <c r="L2286" s="2">
        <v>0</v>
      </c>
      <c r="M2286" s="24">
        <f t="shared" si="221"/>
        <v>580261950.53604364</v>
      </c>
      <c r="N2286" s="18">
        <f t="shared" si="227"/>
        <v>0</v>
      </c>
      <c r="O2286" s="17">
        <f t="shared" si="226"/>
        <v>21662056.150000095</v>
      </c>
      <c r="P2286" s="17">
        <v>0</v>
      </c>
      <c r="Q2286" s="17">
        <v>0</v>
      </c>
      <c r="R2286" s="35">
        <v>390806660.73912621</v>
      </c>
      <c r="S2286" s="40">
        <f t="shared" si="222"/>
        <v>412468716.8891263</v>
      </c>
      <c r="T2286" s="52">
        <v>0</v>
      </c>
      <c r="U2286" s="64">
        <f t="shared" si="223"/>
        <v>412468716.8891263</v>
      </c>
      <c r="V2286" s="47">
        <v>0</v>
      </c>
      <c r="W2286" s="29">
        <v>0</v>
      </c>
      <c r="X2286" s="36">
        <v>392001369.51999998</v>
      </c>
      <c r="Y2286" s="41">
        <f t="shared" si="224"/>
        <v>392001369.51999998</v>
      </c>
      <c r="Z2286" s="42">
        <f t="shared" si="225"/>
        <v>20467347.36912632</v>
      </c>
    </row>
    <row r="2287" spans="1:26" x14ac:dyDescent="0.25">
      <c r="A2287" s="7" t="s">
        <v>2374</v>
      </c>
      <c r="B2287" s="56" t="s">
        <v>1755</v>
      </c>
      <c r="C2287" s="6" t="s">
        <v>1754</v>
      </c>
      <c r="D2287" s="6" t="s">
        <v>1879</v>
      </c>
      <c r="E2287" s="8" t="s">
        <v>1880</v>
      </c>
      <c r="F2287" s="5">
        <v>612595864.75841093</v>
      </c>
      <c r="G2287" s="2">
        <v>0</v>
      </c>
      <c r="H2287" s="2">
        <v>23646160.179999977</v>
      </c>
      <c r="I2287" s="2">
        <v>0</v>
      </c>
      <c r="J2287" s="2">
        <v>0</v>
      </c>
      <c r="K2287" s="2">
        <v>0</v>
      </c>
      <c r="L2287" s="2">
        <v>0</v>
      </c>
      <c r="M2287" s="24">
        <f t="shared" si="221"/>
        <v>636242024.93841088</v>
      </c>
      <c r="N2287" s="18">
        <f t="shared" si="227"/>
        <v>0</v>
      </c>
      <c r="O2287" s="17">
        <f t="shared" si="226"/>
        <v>23646160.179999977</v>
      </c>
      <c r="P2287" s="17">
        <v>0</v>
      </c>
      <c r="Q2287" s="17">
        <v>0</v>
      </c>
      <c r="R2287" s="35">
        <v>428186868.6054433</v>
      </c>
      <c r="S2287" s="40">
        <f t="shared" si="222"/>
        <v>451833028.78544331</v>
      </c>
      <c r="T2287" s="52">
        <v>0</v>
      </c>
      <c r="U2287" s="64">
        <f t="shared" si="223"/>
        <v>451833028.78544331</v>
      </c>
      <c r="V2287" s="47">
        <v>0</v>
      </c>
      <c r="W2287" s="29">
        <v>0</v>
      </c>
      <c r="X2287" s="36">
        <v>429365432.31</v>
      </c>
      <c r="Y2287" s="41">
        <f t="shared" si="224"/>
        <v>429365432.31</v>
      </c>
      <c r="Z2287" s="42">
        <f t="shared" si="225"/>
        <v>22467596.475443304</v>
      </c>
    </row>
    <row r="2288" spans="1:26" x14ac:dyDescent="0.25">
      <c r="A2288" s="7" t="s">
        <v>2374</v>
      </c>
      <c r="B2288" s="56" t="s">
        <v>1755</v>
      </c>
      <c r="C2288" s="6" t="s">
        <v>1754</v>
      </c>
      <c r="D2288" s="6" t="s">
        <v>1889</v>
      </c>
      <c r="E2288" s="8" t="s">
        <v>1890</v>
      </c>
      <c r="F2288" s="5">
        <v>1526006276.5853977</v>
      </c>
      <c r="G2288" s="2">
        <v>0</v>
      </c>
      <c r="H2288" s="2">
        <v>60249294.910000086</v>
      </c>
      <c r="I2288" s="2">
        <v>0</v>
      </c>
      <c r="J2288" s="2">
        <v>0</v>
      </c>
      <c r="K2288" s="2">
        <v>0</v>
      </c>
      <c r="L2288" s="2">
        <v>0</v>
      </c>
      <c r="M2288" s="24">
        <f t="shared" si="221"/>
        <v>1586255571.4953978</v>
      </c>
      <c r="N2288" s="18">
        <f t="shared" si="227"/>
        <v>0</v>
      </c>
      <c r="O2288" s="17">
        <f t="shared" si="226"/>
        <v>60249294.910000086</v>
      </c>
      <c r="P2288" s="17">
        <v>0</v>
      </c>
      <c r="Q2288" s="17">
        <v>0</v>
      </c>
      <c r="R2288" s="35">
        <v>1071411611.2805979</v>
      </c>
      <c r="S2288" s="40">
        <f t="shared" si="222"/>
        <v>1131660906.190598</v>
      </c>
      <c r="T2288" s="52">
        <v>0</v>
      </c>
      <c r="U2288" s="64">
        <f t="shared" si="223"/>
        <v>1131660906.190598</v>
      </c>
      <c r="V2288" s="47">
        <v>0</v>
      </c>
      <c r="W2288" s="29">
        <v>0</v>
      </c>
      <c r="X2288" s="36">
        <v>1075975027.4100001</v>
      </c>
      <c r="Y2288" s="41">
        <f t="shared" si="224"/>
        <v>1075975027.4100001</v>
      </c>
      <c r="Z2288" s="42">
        <f t="shared" si="225"/>
        <v>55685878.780597925</v>
      </c>
    </row>
    <row r="2289" spans="1:26" x14ac:dyDescent="0.25">
      <c r="A2289" s="7" t="s">
        <v>2374</v>
      </c>
      <c r="B2289" s="56" t="s">
        <v>1755</v>
      </c>
      <c r="C2289" s="6" t="s">
        <v>1754</v>
      </c>
      <c r="D2289" s="6" t="s">
        <v>1895</v>
      </c>
      <c r="E2289" s="8" t="s">
        <v>1896</v>
      </c>
      <c r="F2289" s="5">
        <v>1687971853.5454195</v>
      </c>
      <c r="G2289" s="2">
        <v>0</v>
      </c>
      <c r="H2289" s="2">
        <v>65936305.519999981</v>
      </c>
      <c r="I2289" s="2">
        <v>0</v>
      </c>
      <c r="J2289" s="2">
        <v>0</v>
      </c>
      <c r="K2289" s="2">
        <v>0</v>
      </c>
      <c r="L2289" s="2">
        <v>0</v>
      </c>
      <c r="M2289" s="24">
        <f t="shared" si="221"/>
        <v>1753908159.0654194</v>
      </c>
      <c r="N2289" s="18">
        <f t="shared" si="227"/>
        <v>0</v>
      </c>
      <c r="O2289" s="17">
        <f t="shared" si="226"/>
        <v>65936305.519999981</v>
      </c>
      <c r="P2289" s="17">
        <v>0</v>
      </c>
      <c r="Q2289" s="17">
        <v>0</v>
      </c>
      <c r="R2289" s="35">
        <v>1182584262.274308</v>
      </c>
      <c r="S2289" s="40">
        <f t="shared" si="222"/>
        <v>1248520567.7943079</v>
      </c>
      <c r="T2289" s="52">
        <v>0</v>
      </c>
      <c r="U2289" s="64">
        <f t="shared" si="223"/>
        <v>1248520567.7943079</v>
      </c>
      <c r="V2289" s="47">
        <v>0</v>
      </c>
      <c r="W2289" s="29">
        <v>0</v>
      </c>
      <c r="X2289" s="36">
        <v>1186770169.95</v>
      </c>
      <c r="Y2289" s="41">
        <f t="shared" si="224"/>
        <v>1186770169.95</v>
      </c>
      <c r="Z2289" s="42">
        <f t="shared" si="225"/>
        <v>61750397.844307899</v>
      </c>
    </row>
    <row r="2290" spans="1:26" x14ac:dyDescent="0.25">
      <c r="A2290" s="7" t="s">
        <v>2374</v>
      </c>
      <c r="B2290" s="56" t="s">
        <v>1755</v>
      </c>
      <c r="C2290" s="6" t="s">
        <v>1754</v>
      </c>
      <c r="D2290" s="6" t="s">
        <v>1903</v>
      </c>
      <c r="E2290" s="8" t="s">
        <v>1904</v>
      </c>
      <c r="F2290" s="5">
        <v>2107155013.4885502</v>
      </c>
      <c r="G2290" s="2">
        <v>0</v>
      </c>
      <c r="H2290" s="2">
        <v>82302580.500000238</v>
      </c>
      <c r="I2290" s="2">
        <v>0</v>
      </c>
      <c r="J2290" s="2">
        <v>0</v>
      </c>
      <c r="K2290" s="2">
        <v>0</v>
      </c>
      <c r="L2290" s="2">
        <v>0</v>
      </c>
      <c r="M2290" s="24">
        <f t="shared" si="221"/>
        <v>2189457593.9885502</v>
      </c>
      <c r="N2290" s="18">
        <f t="shared" si="227"/>
        <v>0</v>
      </c>
      <c r="O2290" s="17">
        <f t="shared" si="226"/>
        <v>82302580.500000238</v>
      </c>
      <c r="P2290" s="17">
        <v>0</v>
      </c>
      <c r="Q2290" s="17">
        <v>0</v>
      </c>
      <c r="R2290" s="35">
        <v>1476250039.4385087</v>
      </c>
      <c r="S2290" s="40">
        <f t="shared" si="222"/>
        <v>1558552619.938509</v>
      </c>
      <c r="T2290" s="52">
        <v>0</v>
      </c>
      <c r="U2290" s="64">
        <f t="shared" si="223"/>
        <v>1558552619.938509</v>
      </c>
      <c r="V2290" s="47">
        <v>0</v>
      </c>
      <c r="W2290" s="29">
        <v>0</v>
      </c>
      <c r="X2290" s="36">
        <v>1481469536.5899999</v>
      </c>
      <c r="Y2290" s="41">
        <f t="shared" si="224"/>
        <v>1481469536.5899999</v>
      </c>
      <c r="Z2290" s="42">
        <f t="shared" si="225"/>
        <v>77083083.348509073</v>
      </c>
    </row>
    <row r="2291" spans="1:26" x14ac:dyDescent="0.25">
      <c r="A2291" s="7" t="s">
        <v>2374</v>
      </c>
      <c r="B2291" s="56" t="s">
        <v>1755</v>
      </c>
      <c r="C2291" s="6" t="s">
        <v>1754</v>
      </c>
      <c r="D2291" s="6" t="s">
        <v>1911</v>
      </c>
      <c r="E2291" s="8" t="s">
        <v>1912</v>
      </c>
      <c r="F2291" s="5">
        <v>1502060016.3069627</v>
      </c>
      <c r="G2291" s="2">
        <v>0</v>
      </c>
      <c r="H2291" s="2">
        <v>58617583.849999845</v>
      </c>
      <c r="I2291" s="2">
        <v>0</v>
      </c>
      <c r="J2291" s="2">
        <v>0</v>
      </c>
      <c r="K2291" s="2">
        <v>0</v>
      </c>
      <c r="L2291" s="2">
        <v>0</v>
      </c>
      <c r="M2291" s="24">
        <f t="shared" si="221"/>
        <v>1560677600.1569626</v>
      </c>
      <c r="N2291" s="18">
        <f t="shared" si="227"/>
        <v>0</v>
      </c>
      <c r="O2291" s="17">
        <f t="shared" si="226"/>
        <v>58617583.849999845</v>
      </c>
      <c r="P2291" s="17">
        <v>0</v>
      </c>
      <c r="Q2291" s="17">
        <v>0</v>
      </c>
      <c r="R2291" s="35">
        <v>1052135295.0381144</v>
      </c>
      <c r="S2291" s="40">
        <f t="shared" si="222"/>
        <v>1110752878.8881142</v>
      </c>
      <c r="T2291" s="52">
        <v>0</v>
      </c>
      <c r="U2291" s="64">
        <f t="shared" si="223"/>
        <v>1110752878.8881142</v>
      </c>
      <c r="V2291" s="47">
        <v>0</v>
      </c>
      <c r="W2291" s="29">
        <v>0</v>
      </c>
      <c r="X2291" s="36">
        <v>1055791654.04</v>
      </c>
      <c r="Y2291" s="41">
        <f t="shared" si="224"/>
        <v>1055791654.04</v>
      </c>
      <c r="Z2291" s="42">
        <f t="shared" si="225"/>
        <v>54961224.848114252</v>
      </c>
    </row>
    <row r="2292" spans="1:26" x14ac:dyDescent="0.25">
      <c r="A2292" s="7" t="s">
        <v>2374</v>
      </c>
      <c r="B2292" s="56" t="s">
        <v>1755</v>
      </c>
      <c r="C2292" s="6" t="s">
        <v>1754</v>
      </c>
      <c r="D2292" s="6" t="s">
        <v>1919</v>
      </c>
      <c r="E2292" s="8" t="s">
        <v>1920</v>
      </c>
      <c r="F2292" s="5">
        <v>754247207.31416965</v>
      </c>
      <c r="G2292" s="2">
        <v>0</v>
      </c>
      <c r="H2292" s="2">
        <v>29402972.400000155</v>
      </c>
      <c r="I2292" s="2">
        <v>0</v>
      </c>
      <c r="J2292" s="2">
        <v>0</v>
      </c>
      <c r="K2292" s="2">
        <v>0</v>
      </c>
      <c r="L2292" s="2">
        <v>0</v>
      </c>
      <c r="M2292" s="24">
        <f t="shared" si="221"/>
        <v>783650179.71416974</v>
      </c>
      <c r="N2292" s="18">
        <f t="shared" si="227"/>
        <v>0</v>
      </c>
      <c r="O2292" s="17">
        <f t="shared" si="226"/>
        <v>29402972.400000155</v>
      </c>
      <c r="P2292" s="17">
        <v>0</v>
      </c>
      <c r="Q2292" s="17">
        <v>0</v>
      </c>
      <c r="R2292" s="35">
        <v>528193787.21075284</v>
      </c>
      <c r="S2292" s="40">
        <f t="shared" si="222"/>
        <v>557596759.61075306</v>
      </c>
      <c r="T2292" s="52">
        <v>0</v>
      </c>
      <c r="U2292" s="64">
        <f t="shared" si="223"/>
        <v>557596759.61075306</v>
      </c>
      <c r="V2292" s="47">
        <v>0</v>
      </c>
      <c r="W2292" s="29">
        <v>0</v>
      </c>
      <c r="X2292" s="36">
        <v>529988619.56</v>
      </c>
      <c r="Y2292" s="41">
        <f t="shared" si="224"/>
        <v>529988619.56</v>
      </c>
      <c r="Z2292" s="42">
        <f t="shared" si="225"/>
        <v>27608140.050753057</v>
      </c>
    </row>
    <row r="2293" spans="1:26" x14ac:dyDescent="0.25">
      <c r="A2293" s="7" t="s">
        <v>2374</v>
      </c>
      <c r="B2293" s="56" t="s">
        <v>1755</v>
      </c>
      <c r="C2293" s="6" t="s">
        <v>1754</v>
      </c>
      <c r="D2293" s="6" t="s">
        <v>1921</v>
      </c>
      <c r="E2293" s="8" t="s">
        <v>1922</v>
      </c>
      <c r="F2293" s="5">
        <v>631763778.43668222</v>
      </c>
      <c r="G2293" s="2">
        <v>0</v>
      </c>
      <c r="H2293" s="2">
        <v>25037153.570000082</v>
      </c>
      <c r="I2293" s="2">
        <v>0</v>
      </c>
      <c r="J2293" s="2">
        <v>0</v>
      </c>
      <c r="K2293" s="2">
        <v>0</v>
      </c>
      <c r="L2293" s="2">
        <v>0</v>
      </c>
      <c r="M2293" s="24">
        <f t="shared" si="221"/>
        <v>656800932.00668228</v>
      </c>
      <c r="N2293" s="18">
        <f t="shared" si="227"/>
        <v>0</v>
      </c>
      <c r="O2293" s="17">
        <f t="shared" si="226"/>
        <v>25037153.570000082</v>
      </c>
      <c r="P2293" s="17">
        <v>0</v>
      </c>
      <c r="Q2293" s="17">
        <v>0</v>
      </c>
      <c r="R2293" s="35">
        <v>443919541.60762787</v>
      </c>
      <c r="S2293" s="40">
        <f t="shared" si="222"/>
        <v>468956695.17762792</v>
      </c>
      <c r="T2293" s="52">
        <v>0</v>
      </c>
      <c r="U2293" s="64">
        <f t="shared" si="223"/>
        <v>468956695.17762792</v>
      </c>
      <c r="V2293" s="47">
        <v>0</v>
      </c>
      <c r="W2293" s="29">
        <v>0</v>
      </c>
      <c r="X2293" s="36">
        <v>445927688.25</v>
      </c>
      <c r="Y2293" s="41">
        <f t="shared" si="224"/>
        <v>445927688.25</v>
      </c>
      <c r="Z2293" s="42">
        <f t="shared" si="225"/>
        <v>23029006.927627921</v>
      </c>
    </row>
    <row r="2294" spans="1:26" x14ac:dyDescent="0.25">
      <c r="A2294" s="7" t="s">
        <v>2374</v>
      </c>
      <c r="B2294" s="56" t="s">
        <v>1755</v>
      </c>
      <c r="C2294" s="6" t="s">
        <v>1754</v>
      </c>
      <c r="D2294" s="6" t="s">
        <v>1923</v>
      </c>
      <c r="E2294" s="8" t="s">
        <v>1924</v>
      </c>
      <c r="F2294" s="5">
        <v>1563454015.691052</v>
      </c>
      <c r="G2294" s="2">
        <v>0</v>
      </c>
      <c r="H2294" s="2">
        <v>61451101.740000069</v>
      </c>
      <c r="I2294" s="2">
        <v>0</v>
      </c>
      <c r="J2294" s="2">
        <v>0</v>
      </c>
      <c r="K2294" s="2">
        <v>0</v>
      </c>
      <c r="L2294" s="2">
        <v>0</v>
      </c>
      <c r="M2294" s="24">
        <f t="shared" si="221"/>
        <v>1624905117.431052</v>
      </c>
      <c r="N2294" s="18">
        <f t="shared" si="227"/>
        <v>0</v>
      </c>
      <c r="O2294" s="17">
        <f t="shared" si="226"/>
        <v>61451101.740000069</v>
      </c>
      <c r="P2294" s="17">
        <v>0</v>
      </c>
      <c r="Q2294" s="17">
        <v>0</v>
      </c>
      <c r="R2294" s="35">
        <v>1096720322.548326</v>
      </c>
      <c r="S2294" s="40">
        <f t="shared" si="222"/>
        <v>1158171424.288326</v>
      </c>
      <c r="T2294" s="52">
        <v>0</v>
      </c>
      <c r="U2294" s="64">
        <f t="shared" si="223"/>
        <v>1158171424.288326</v>
      </c>
      <c r="V2294" s="47">
        <v>0</v>
      </c>
      <c r="W2294" s="29">
        <v>0</v>
      </c>
      <c r="X2294" s="36">
        <v>1101055827.47</v>
      </c>
      <c r="Y2294" s="41">
        <f t="shared" si="224"/>
        <v>1101055827.47</v>
      </c>
      <c r="Z2294" s="42">
        <f t="shared" si="225"/>
        <v>57115596.818325996</v>
      </c>
    </row>
    <row r="2295" spans="1:26" x14ac:dyDescent="0.25">
      <c r="A2295" s="7" t="s">
        <v>2374</v>
      </c>
      <c r="B2295" s="56" t="s">
        <v>1755</v>
      </c>
      <c r="C2295" s="6" t="s">
        <v>1754</v>
      </c>
      <c r="D2295" s="6" t="s">
        <v>1925</v>
      </c>
      <c r="E2295" s="8" t="s">
        <v>1926</v>
      </c>
      <c r="F2295" s="5">
        <v>374364772.13079995</v>
      </c>
      <c r="G2295" s="2">
        <v>135999222.03999999</v>
      </c>
      <c r="H2295" s="2">
        <v>20516913.330000013</v>
      </c>
      <c r="I2295" s="2">
        <v>0</v>
      </c>
      <c r="J2295" s="2">
        <v>0</v>
      </c>
      <c r="K2295" s="2">
        <v>0</v>
      </c>
      <c r="L2295" s="2">
        <v>0</v>
      </c>
      <c r="M2295" s="24">
        <f t="shared" si="221"/>
        <v>530880907.50080001</v>
      </c>
      <c r="N2295" s="18">
        <f t="shared" si="227"/>
        <v>135999222.03999999</v>
      </c>
      <c r="O2295" s="17">
        <f t="shared" si="226"/>
        <v>20516913.330000013</v>
      </c>
      <c r="P2295" s="17">
        <v>0</v>
      </c>
      <c r="Q2295" s="17">
        <v>0</v>
      </c>
      <c r="R2295" s="35">
        <v>262263033.05787271</v>
      </c>
      <c r="S2295" s="40">
        <f t="shared" si="222"/>
        <v>418779168.42787272</v>
      </c>
      <c r="T2295" s="52">
        <v>0</v>
      </c>
      <c r="U2295" s="64">
        <f t="shared" si="223"/>
        <v>418779168.42787272</v>
      </c>
      <c r="V2295" s="47">
        <v>0</v>
      </c>
      <c r="W2295" s="29">
        <v>0</v>
      </c>
      <c r="X2295" s="36">
        <v>405083484.38999999</v>
      </c>
      <c r="Y2295" s="41">
        <f t="shared" si="224"/>
        <v>405083484.38999999</v>
      </c>
      <c r="Z2295" s="42">
        <f t="shared" si="225"/>
        <v>13695684.037872732</v>
      </c>
    </row>
    <row r="2296" spans="1:26" x14ac:dyDescent="0.25">
      <c r="A2296" s="7" t="s">
        <v>2374</v>
      </c>
      <c r="B2296" s="56" t="s">
        <v>1755</v>
      </c>
      <c r="C2296" s="6" t="s">
        <v>1754</v>
      </c>
      <c r="D2296" s="6" t="s">
        <v>1927</v>
      </c>
      <c r="E2296" s="8" t="s">
        <v>1928</v>
      </c>
      <c r="F2296" s="5">
        <v>770184831.08927357</v>
      </c>
      <c r="G2296" s="2">
        <v>0</v>
      </c>
      <c r="H2296" s="2">
        <v>30708574.79000017</v>
      </c>
      <c r="I2296" s="2">
        <v>0</v>
      </c>
      <c r="J2296" s="2">
        <v>0</v>
      </c>
      <c r="K2296" s="2">
        <v>0</v>
      </c>
      <c r="L2296" s="2">
        <v>0</v>
      </c>
      <c r="M2296" s="24">
        <f t="shared" si="221"/>
        <v>800893405.87927377</v>
      </c>
      <c r="N2296" s="18">
        <f t="shared" si="227"/>
        <v>0</v>
      </c>
      <c r="O2296" s="17">
        <f t="shared" si="226"/>
        <v>30708574.79000017</v>
      </c>
      <c r="P2296" s="17">
        <v>0</v>
      </c>
      <c r="Q2296" s="17">
        <v>0</v>
      </c>
      <c r="R2296" s="35">
        <v>541786202.05205643</v>
      </c>
      <c r="S2296" s="40">
        <f t="shared" si="222"/>
        <v>572494776.84205663</v>
      </c>
      <c r="T2296" s="52">
        <v>0</v>
      </c>
      <c r="U2296" s="64">
        <f t="shared" si="223"/>
        <v>572494776.84205663</v>
      </c>
      <c r="V2296" s="47">
        <v>0</v>
      </c>
      <c r="W2296" s="29">
        <v>0</v>
      </c>
      <c r="X2296" s="36">
        <v>544441646.32000005</v>
      </c>
      <c r="Y2296" s="41">
        <f t="shared" si="224"/>
        <v>544441646.32000005</v>
      </c>
      <c r="Z2296" s="42">
        <f t="shared" si="225"/>
        <v>28053130.52205658</v>
      </c>
    </row>
    <row r="2297" spans="1:26" x14ac:dyDescent="0.25">
      <c r="A2297" s="7" t="s">
        <v>2374</v>
      </c>
      <c r="B2297" s="56" t="s">
        <v>1755</v>
      </c>
      <c r="C2297" s="6" t="s">
        <v>1754</v>
      </c>
      <c r="D2297" s="6" t="s">
        <v>1929</v>
      </c>
      <c r="E2297" s="8" t="s">
        <v>1930</v>
      </c>
      <c r="F2297" s="5">
        <v>770454880.47874928</v>
      </c>
      <c r="G2297" s="2">
        <v>0</v>
      </c>
      <c r="H2297" s="2">
        <v>30314569.610000104</v>
      </c>
      <c r="I2297" s="2">
        <v>0</v>
      </c>
      <c r="J2297" s="2">
        <v>0</v>
      </c>
      <c r="K2297" s="2">
        <v>0</v>
      </c>
      <c r="L2297" s="2">
        <v>0</v>
      </c>
      <c r="M2297" s="24">
        <f t="shared" si="221"/>
        <v>800769450.08874941</v>
      </c>
      <c r="N2297" s="18">
        <f t="shared" si="227"/>
        <v>0</v>
      </c>
      <c r="O2297" s="17">
        <f t="shared" si="226"/>
        <v>30314569.610000104</v>
      </c>
      <c r="P2297" s="17">
        <v>0</v>
      </c>
      <c r="Q2297" s="17">
        <v>0</v>
      </c>
      <c r="R2297" s="35">
        <v>540567278.83820021</v>
      </c>
      <c r="S2297" s="40">
        <f t="shared" si="222"/>
        <v>570881848.44820035</v>
      </c>
      <c r="T2297" s="52">
        <v>0</v>
      </c>
      <c r="U2297" s="64">
        <f t="shared" si="223"/>
        <v>570881848.44820035</v>
      </c>
      <c r="V2297" s="47">
        <v>0</v>
      </c>
      <c r="W2297" s="29">
        <v>0</v>
      </c>
      <c r="X2297" s="36">
        <v>542739997.84000003</v>
      </c>
      <c r="Y2297" s="41">
        <f t="shared" si="224"/>
        <v>542739997.84000003</v>
      </c>
      <c r="Z2297" s="42">
        <f t="shared" si="225"/>
        <v>28141850.608200312</v>
      </c>
    </row>
    <row r="2298" spans="1:26" x14ac:dyDescent="0.25">
      <c r="A2298" s="7" t="s">
        <v>2374</v>
      </c>
      <c r="B2298" s="56" t="s">
        <v>1987</v>
      </c>
      <c r="C2298" s="6" t="s">
        <v>1986</v>
      </c>
      <c r="D2298" s="6" t="s">
        <v>1995</v>
      </c>
      <c r="E2298" s="8" t="s">
        <v>1996</v>
      </c>
      <c r="F2298" s="5">
        <v>846386391.8225019</v>
      </c>
      <c r="G2298" s="2">
        <v>0</v>
      </c>
      <c r="H2298" s="2">
        <v>33500671.420000017</v>
      </c>
      <c r="I2298" s="2">
        <v>0</v>
      </c>
      <c r="J2298" s="2">
        <v>0</v>
      </c>
      <c r="K2298" s="2">
        <v>0</v>
      </c>
      <c r="L2298" s="2">
        <v>0</v>
      </c>
      <c r="M2298" s="24">
        <f t="shared" si="221"/>
        <v>879887063.24250197</v>
      </c>
      <c r="N2298" s="18">
        <f t="shared" si="227"/>
        <v>0</v>
      </c>
      <c r="O2298" s="17">
        <f t="shared" si="226"/>
        <v>33500671.420000017</v>
      </c>
      <c r="P2298" s="17">
        <v>0</v>
      </c>
      <c r="Q2298" s="17">
        <v>0</v>
      </c>
      <c r="R2298" s="35">
        <v>594603414.13163757</v>
      </c>
      <c r="S2298" s="40">
        <f t="shared" si="222"/>
        <v>628104085.55163765</v>
      </c>
      <c r="T2298" s="52">
        <v>0</v>
      </c>
      <c r="U2298" s="64">
        <f t="shared" si="223"/>
        <v>628104085.55163765</v>
      </c>
      <c r="V2298" s="47">
        <v>0</v>
      </c>
      <c r="W2298" s="29">
        <v>0</v>
      </c>
      <c r="X2298" s="36">
        <v>597239543.37</v>
      </c>
      <c r="Y2298" s="41">
        <f t="shared" si="224"/>
        <v>597239543.37</v>
      </c>
      <c r="Z2298" s="42">
        <f t="shared" si="225"/>
        <v>30864542.181637645</v>
      </c>
    </row>
    <row r="2299" spans="1:26" x14ac:dyDescent="0.25">
      <c r="A2299" s="7" t="s">
        <v>2374</v>
      </c>
      <c r="B2299" s="56" t="s">
        <v>1987</v>
      </c>
      <c r="C2299" s="6" t="s">
        <v>1986</v>
      </c>
      <c r="D2299" s="6" t="s">
        <v>1999</v>
      </c>
      <c r="E2299" s="8" t="s">
        <v>2000</v>
      </c>
      <c r="F2299" s="5">
        <v>1159952556.470973</v>
      </c>
      <c r="G2299" s="2">
        <v>0</v>
      </c>
      <c r="H2299" s="2">
        <v>45860143.289999783</v>
      </c>
      <c r="I2299" s="2">
        <v>0</v>
      </c>
      <c r="J2299" s="2">
        <v>0</v>
      </c>
      <c r="K2299" s="2">
        <v>0</v>
      </c>
      <c r="L2299" s="2">
        <v>0</v>
      </c>
      <c r="M2299" s="24">
        <f t="shared" si="221"/>
        <v>1205812699.7609727</v>
      </c>
      <c r="N2299" s="18">
        <f t="shared" si="227"/>
        <v>0</v>
      </c>
      <c r="O2299" s="17">
        <f t="shared" si="226"/>
        <v>45860143.289999783</v>
      </c>
      <c r="P2299" s="17">
        <v>0</v>
      </c>
      <c r="Q2299" s="17">
        <v>0</v>
      </c>
      <c r="R2299" s="35">
        <v>814631991.58470607</v>
      </c>
      <c r="S2299" s="40">
        <f t="shared" si="222"/>
        <v>860492134.87470579</v>
      </c>
      <c r="T2299" s="52">
        <v>0</v>
      </c>
      <c r="U2299" s="64">
        <f t="shared" si="223"/>
        <v>860492134.87470579</v>
      </c>
      <c r="V2299" s="47">
        <v>0</v>
      </c>
      <c r="W2299" s="29">
        <v>0</v>
      </c>
      <c r="X2299" s="36">
        <v>818178308.54999995</v>
      </c>
      <c r="Y2299" s="41">
        <f t="shared" si="224"/>
        <v>818178308.54999995</v>
      </c>
      <c r="Z2299" s="42">
        <f t="shared" si="225"/>
        <v>42313826.324705839</v>
      </c>
    </row>
    <row r="2300" spans="1:26" x14ac:dyDescent="0.25">
      <c r="A2300" s="7" t="s">
        <v>2374</v>
      </c>
      <c r="B2300" s="56" t="s">
        <v>1987</v>
      </c>
      <c r="C2300" s="6" t="s">
        <v>1986</v>
      </c>
      <c r="D2300" s="6" t="s">
        <v>2003</v>
      </c>
      <c r="E2300" s="8" t="s">
        <v>2004</v>
      </c>
      <c r="F2300" s="5">
        <v>1481240468.3388369</v>
      </c>
      <c r="G2300" s="2">
        <v>0</v>
      </c>
      <c r="H2300" s="2">
        <v>58087583.109999955</v>
      </c>
      <c r="I2300" s="2">
        <v>0</v>
      </c>
      <c r="J2300" s="2">
        <v>0</v>
      </c>
      <c r="K2300" s="2">
        <v>0</v>
      </c>
      <c r="L2300" s="2">
        <v>0</v>
      </c>
      <c r="M2300" s="24">
        <f t="shared" si="221"/>
        <v>1539328051.4488368</v>
      </c>
      <c r="N2300" s="18">
        <f t="shared" si="227"/>
        <v>0</v>
      </c>
      <c r="O2300" s="17">
        <f t="shared" si="226"/>
        <v>58087583.109999955</v>
      </c>
      <c r="P2300" s="17">
        <v>0</v>
      </c>
      <c r="Q2300" s="17">
        <v>0</v>
      </c>
      <c r="R2300" s="35">
        <v>1038564810.7425584</v>
      </c>
      <c r="S2300" s="40">
        <f t="shared" si="222"/>
        <v>1096652393.8525584</v>
      </c>
      <c r="T2300" s="52">
        <v>0</v>
      </c>
      <c r="U2300" s="64">
        <f t="shared" si="223"/>
        <v>1096652393.8525584</v>
      </c>
      <c r="V2300" s="47">
        <v>0</v>
      </c>
      <c r="W2300" s="29">
        <v>0</v>
      </c>
      <c r="X2300" s="36">
        <v>1042511625</v>
      </c>
      <c r="Y2300" s="41">
        <f t="shared" si="224"/>
        <v>1042511625</v>
      </c>
      <c r="Z2300" s="42">
        <f t="shared" si="225"/>
        <v>54140768.852558374</v>
      </c>
    </row>
    <row r="2301" spans="1:26" x14ac:dyDescent="0.25">
      <c r="A2301" s="7" t="s">
        <v>2374</v>
      </c>
      <c r="B2301" s="56" t="s">
        <v>1987</v>
      </c>
      <c r="C2301" s="6" t="s">
        <v>1986</v>
      </c>
      <c r="D2301" s="6" t="s">
        <v>2005</v>
      </c>
      <c r="E2301" s="8" t="s">
        <v>2006</v>
      </c>
      <c r="F2301" s="5">
        <v>920147480.72594845</v>
      </c>
      <c r="G2301" s="2">
        <v>0</v>
      </c>
      <c r="H2301" s="2">
        <v>35924110.300000012</v>
      </c>
      <c r="I2301" s="2">
        <v>0</v>
      </c>
      <c r="J2301" s="2">
        <v>0</v>
      </c>
      <c r="K2301" s="2">
        <v>0</v>
      </c>
      <c r="L2301" s="2">
        <v>0</v>
      </c>
      <c r="M2301" s="24">
        <f t="shared" si="221"/>
        <v>956071591.02594852</v>
      </c>
      <c r="N2301" s="18">
        <f t="shared" si="227"/>
        <v>0</v>
      </c>
      <c r="O2301" s="17">
        <f t="shared" si="226"/>
        <v>35924110.300000012</v>
      </c>
      <c r="P2301" s="17">
        <v>0</v>
      </c>
      <c r="Q2301" s="17">
        <v>0</v>
      </c>
      <c r="R2301" s="35">
        <v>644554222.35801125</v>
      </c>
      <c r="S2301" s="40">
        <f t="shared" si="222"/>
        <v>680478332.6580112</v>
      </c>
      <c r="T2301" s="52">
        <v>0</v>
      </c>
      <c r="U2301" s="64">
        <f t="shared" si="223"/>
        <v>680478332.6580112</v>
      </c>
      <c r="V2301" s="47">
        <v>0</v>
      </c>
      <c r="W2301" s="29">
        <v>0</v>
      </c>
      <c r="X2301" s="36">
        <v>646807251.46000004</v>
      </c>
      <c r="Y2301" s="41">
        <f t="shared" si="224"/>
        <v>646807251.46000004</v>
      </c>
      <c r="Z2301" s="42">
        <f t="shared" si="225"/>
        <v>33671081.19801116</v>
      </c>
    </row>
    <row r="2302" spans="1:26" x14ac:dyDescent="0.25">
      <c r="A2302" s="7" t="s">
        <v>2374</v>
      </c>
      <c r="B2302" s="56" t="s">
        <v>1987</v>
      </c>
      <c r="C2302" s="6" t="s">
        <v>1986</v>
      </c>
      <c r="D2302" s="6" t="s">
        <v>2007</v>
      </c>
      <c r="E2302" s="8" t="s">
        <v>2008</v>
      </c>
      <c r="F2302" s="5">
        <v>818920655.68598688</v>
      </c>
      <c r="G2302" s="2">
        <v>0</v>
      </c>
      <c r="H2302" s="2">
        <v>32215864.719999969</v>
      </c>
      <c r="I2302" s="2">
        <v>0</v>
      </c>
      <c r="J2302" s="2">
        <v>0</v>
      </c>
      <c r="K2302" s="2">
        <v>0</v>
      </c>
      <c r="L2302" s="2">
        <v>0</v>
      </c>
      <c r="M2302" s="24">
        <f t="shared" si="221"/>
        <v>851136520.40598679</v>
      </c>
      <c r="N2302" s="18">
        <f t="shared" si="227"/>
        <v>0</v>
      </c>
      <c r="O2302" s="17">
        <f t="shared" si="226"/>
        <v>32215864.719999969</v>
      </c>
      <c r="P2302" s="17">
        <v>0</v>
      </c>
      <c r="Q2302" s="17">
        <v>0</v>
      </c>
      <c r="R2302" s="35">
        <v>574517128.9175235</v>
      </c>
      <c r="S2302" s="40">
        <f t="shared" si="222"/>
        <v>606732993.63752341</v>
      </c>
      <c r="T2302" s="52">
        <v>0</v>
      </c>
      <c r="U2302" s="64">
        <f t="shared" si="223"/>
        <v>606732993.63752341</v>
      </c>
      <c r="V2302" s="47">
        <v>0</v>
      </c>
      <c r="W2302" s="29">
        <v>0</v>
      </c>
      <c r="X2302" s="36">
        <v>576815830.07000005</v>
      </c>
      <c r="Y2302" s="41">
        <f t="shared" si="224"/>
        <v>576815830.07000005</v>
      </c>
      <c r="Z2302" s="42">
        <f t="shared" si="225"/>
        <v>29917163.56752336</v>
      </c>
    </row>
    <row r="2303" spans="1:26" x14ac:dyDescent="0.25">
      <c r="A2303" s="7" t="s">
        <v>2374</v>
      </c>
      <c r="B2303" s="56" t="s">
        <v>1987</v>
      </c>
      <c r="C2303" s="6" t="s">
        <v>1986</v>
      </c>
      <c r="D2303" s="6" t="s">
        <v>2019</v>
      </c>
      <c r="E2303" s="8" t="s">
        <v>2020</v>
      </c>
      <c r="F2303" s="5">
        <v>3320526323.5740891</v>
      </c>
      <c r="G2303" s="2">
        <v>0</v>
      </c>
      <c r="H2303" s="2">
        <v>130232157.64000058</v>
      </c>
      <c r="I2303" s="2">
        <v>0</v>
      </c>
      <c r="J2303" s="2">
        <v>0</v>
      </c>
      <c r="K2303" s="2">
        <v>0</v>
      </c>
      <c r="L2303" s="2">
        <v>0</v>
      </c>
      <c r="M2303" s="24">
        <f t="shared" si="221"/>
        <v>3450758481.2140894</v>
      </c>
      <c r="N2303" s="18">
        <f t="shared" si="227"/>
        <v>0</v>
      </c>
      <c r="O2303" s="17">
        <f t="shared" si="226"/>
        <v>130232157.64000058</v>
      </c>
      <c r="P2303" s="17">
        <v>0</v>
      </c>
      <c r="Q2303" s="17">
        <v>0</v>
      </c>
      <c r="R2303" s="35">
        <v>2328233816.8812981</v>
      </c>
      <c r="S2303" s="40">
        <f t="shared" si="222"/>
        <v>2458465974.5212984</v>
      </c>
      <c r="T2303" s="52">
        <v>0</v>
      </c>
      <c r="U2303" s="64">
        <f t="shared" si="223"/>
        <v>2458465974.5212984</v>
      </c>
      <c r="V2303" s="47">
        <v>0</v>
      </c>
      <c r="W2303" s="29">
        <v>0</v>
      </c>
      <c r="X2303" s="36">
        <v>2337105837.6999998</v>
      </c>
      <c r="Y2303" s="41">
        <f t="shared" si="224"/>
        <v>2337105837.6999998</v>
      </c>
      <c r="Z2303" s="42">
        <f t="shared" si="225"/>
        <v>121360136.8212986</v>
      </c>
    </row>
    <row r="2304" spans="1:26" x14ac:dyDescent="0.25">
      <c r="A2304" s="7" t="s">
        <v>2374</v>
      </c>
      <c r="B2304" s="56" t="s">
        <v>1987</v>
      </c>
      <c r="C2304" s="6" t="s">
        <v>1986</v>
      </c>
      <c r="D2304" s="6" t="s">
        <v>2023</v>
      </c>
      <c r="E2304" s="8" t="s">
        <v>2024</v>
      </c>
      <c r="F2304" s="5">
        <v>1677456310.9389977</v>
      </c>
      <c r="G2304" s="2">
        <v>609733179.65999997</v>
      </c>
      <c r="H2304" s="2">
        <v>92003038.879999995</v>
      </c>
      <c r="I2304" s="2">
        <v>0</v>
      </c>
      <c r="J2304" s="2">
        <v>0</v>
      </c>
      <c r="K2304" s="2">
        <v>0</v>
      </c>
      <c r="L2304" s="2">
        <v>0</v>
      </c>
      <c r="M2304" s="24">
        <f t="shared" si="221"/>
        <v>2379192529.4789977</v>
      </c>
      <c r="N2304" s="18">
        <f t="shared" si="227"/>
        <v>609733179.65999997</v>
      </c>
      <c r="O2304" s="17">
        <f t="shared" si="226"/>
        <v>92003038.879999995</v>
      </c>
      <c r="P2304" s="17">
        <v>0</v>
      </c>
      <c r="Q2304" s="17">
        <v>0</v>
      </c>
      <c r="R2304" s="35">
        <v>1175269013.2350013</v>
      </c>
      <c r="S2304" s="40">
        <f t="shared" si="222"/>
        <v>1877005231.7750013</v>
      </c>
      <c r="T2304" s="52">
        <v>0</v>
      </c>
      <c r="U2304" s="64">
        <f t="shared" si="223"/>
        <v>1877005231.7750013</v>
      </c>
      <c r="V2304" s="47">
        <v>0</v>
      </c>
      <c r="W2304" s="29">
        <v>0</v>
      </c>
      <c r="X2304" s="36">
        <v>1815644044.01</v>
      </c>
      <c r="Y2304" s="41">
        <f t="shared" si="224"/>
        <v>1815644044.01</v>
      </c>
      <c r="Z2304" s="42">
        <f t="shared" si="225"/>
        <v>61361187.765001297</v>
      </c>
    </row>
    <row r="2305" spans="1:26" x14ac:dyDescent="0.25">
      <c r="A2305" s="7" t="s">
        <v>2374</v>
      </c>
      <c r="B2305" s="56" t="s">
        <v>1987</v>
      </c>
      <c r="C2305" s="6" t="s">
        <v>1986</v>
      </c>
      <c r="D2305" s="6" t="s">
        <v>2025</v>
      </c>
      <c r="E2305" s="8" t="s">
        <v>2026</v>
      </c>
      <c r="F2305" s="5">
        <v>1914185292.677609</v>
      </c>
      <c r="G2305" s="2">
        <v>0</v>
      </c>
      <c r="H2305" s="2">
        <v>75270281.539999962</v>
      </c>
      <c r="I2305" s="2">
        <v>0</v>
      </c>
      <c r="J2305" s="2">
        <v>0</v>
      </c>
      <c r="K2305" s="2">
        <v>0</v>
      </c>
      <c r="L2305" s="2">
        <v>0</v>
      </c>
      <c r="M2305" s="24">
        <f t="shared" si="221"/>
        <v>1989455574.2176089</v>
      </c>
      <c r="N2305" s="18">
        <f t="shared" si="227"/>
        <v>0</v>
      </c>
      <c r="O2305" s="17">
        <f t="shared" si="226"/>
        <v>75270281.539999962</v>
      </c>
      <c r="P2305" s="17">
        <v>0</v>
      </c>
      <c r="Q2305" s="17">
        <v>0</v>
      </c>
      <c r="R2305" s="35">
        <v>1342862993.0262511</v>
      </c>
      <c r="S2305" s="40">
        <f t="shared" si="222"/>
        <v>1418133274.566251</v>
      </c>
      <c r="T2305" s="52">
        <v>0</v>
      </c>
      <c r="U2305" s="64">
        <f t="shared" si="223"/>
        <v>1418133274.566251</v>
      </c>
      <c r="V2305" s="47">
        <v>0</v>
      </c>
      <c r="W2305" s="29">
        <v>0</v>
      </c>
      <c r="X2305" s="36">
        <v>1348214384.48</v>
      </c>
      <c r="Y2305" s="41">
        <f t="shared" si="224"/>
        <v>1348214384.48</v>
      </c>
      <c r="Z2305" s="42">
        <f t="shared" si="225"/>
        <v>69918890.08625102</v>
      </c>
    </row>
    <row r="2306" spans="1:26" x14ac:dyDescent="0.25">
      <c r="A2306" s="7" t="s">
        <v>2374</v>
      </c>
      <c r="B2306" s="56" t="s">
        <v>1987</v>
      </c>
      <c r="C2306" s="6" t="s">
        <v>1986</v>
      </c>
      <c r="D2306" s="6" t="s">
        <v>2027</v>
      </c>
      <c r="E2306" s="8" t="s">
        <v>2028</v>
      </c>
      <c r="F2306" s="5">
        <v>2142955182.7766681</v>
      </c>
      <c r="G2306" s="2">
        <v>0</v>
      </c>
      <c r="H2306" s="2">
        <v>84586639.19999969</v>
      </c>
      <c r="I2306" s="2">
        <v>0</v>
      </c>
      <c r="J2306" s="2">
        <v>0</v>
      </c>
      <c r="K2306" s="2">
        <v>0</v>
      </c>
      <c r="L2306" s="2">
        <v>0</v>
      </c>
      <c r="M2306" s="24">
        <f t="shared" si="221"/>
        <v>2227541821.9766679</v>
      </c>
      <c r="N2306" s="18">
        <f t="shared" si="227"/>
        <v>0</v>
      </c>
      <c r="O2306" s="17">
        <f t="shared" si="226"/>
        <v>84586639.19999969</v>
      </c>
      <c r="P2306" s="17">
        <v>0</v>
      </c>
      <c r="Q2306" s="17">
        <v>0</v>
      </c>
      <c r="R2306" s="35">
        <v>1504493896.6362619</v>
      </c>
      <c r="S2306" s="40">
        <f t="shared" si="222"/>
        <v>1589080535.8362617</v>
      </c>
      <c r="T2306" s="52">
        <v>0</v>
      </c>
      <c r="U2306" s="64">
        <f t="shared" si="223"/>
        <v>1589080535.8362617</v>
      </c>
      <c r="V2306" s="47">
        <v>0</v>
      </c>
      <c r="W2306" s="29">
        <v>0</v>
      </c>
      <c r="X2306" s="36">
        <v>1510871162.6099999</v>
      </c>
      <c r="Y2306" s="41">
        <f t="shared" si="224"/>
        <v>1510871162.6099999</v>
      </c>
      <c r="Z2306" s="42">
        <f t="shared" si="225"/>
        <v>78209373.226261854</v>
      </c>
    </row>
    <row r="2307" spans="1:26" x14ac:dyDescent="0.25">
      <c r="A2307" s="7" t="s">
        <v>2374</v>
      </c>
      <c r="B2307" s="56" t="s">
        <v>1987</v>
      </c>
      <c r="C2307" s="6" t="s">
        <v>1986</v>
      </c>
      <c r="D2307" s="6" t="s">
        <v>2029</v>
      </c>
      <c r="E2307" s="8" t="s">
        <v>2030</v>
      </c>
      <c r="F2307" s="5">
        <v>803782904.78353047</v>
      </c>
      <c r="G2307" s="2">
        <v>0</v>
      </c>
      <c r="H2307" s="2">
        <v>31868266.390000045</v>
      </c>
      <c r="I2307" s="2">
        <v>0</v>
      </c>
      <c r="J2307" s="2">
        <v>0</v>
      </c>
      <c r="K2307" s="2">
        <v>0</v>
      </c>
      <c r="L2307" s="2">
        <v>0</v>
      </c>
      <c r="M2307" s="24">
        <f t="shared" si="221"/>
        <v>835651171.17353058</v>
      </c>
      <c r="N2307" s="18">
        <f t="shared" si="227"/>
        <v>0</v>
      </c>
      <c r="O2307" s="17">
        <f t="shared" si="226"/>
        <v>31868266.390000045</v>
      </c>
      <c r="P2307" s="17">
        <v>0</v>
      </c>
      <c r="Q2307" s="17">
        <v>0</v>
      </c>
      <c r="R2307" s="35">
        <v>564770433.24463069</v>
      </c>
      <c r="S2307" s="40">
        <f t="shared" si="222"/>
        <v>596638699.63463068</v>
      </c>
      <c r="T2307" s="52">
        <v>0</v>
      </c>
      <c r="U2307" s="64">
        <f t="shared" si="223"/>
        <v>596638699.63463068</v>
      </c>
      <c r="V2307" s="47">
        <v>0</v>
      </c>
      <c r="W2307" s="29">
        <v>0</v>
      </c>
      <c r="X2307" s="36">
        <v>567320634.77999997</v>
      </c>
      <c r="Y2307" s="41">
        <f t="shared" si="224"/>
        <v>567320634.77999997</v>
      </c>
      <c r="Z2307" s="42">
        <f t="shared" si="225"/>
        <v>29318064.854630709</v>
      </c>
    </row>
    <row r="2308" spans="1:26" x14ac:dyDescent="0.25">
      <c r="A2308" s="7" t="s">
        <v>2374</v>
      </c>
      <c r="B2308" s="56" t="s">
        <v>1987</v>
      </c>
      <c r="C2308" s="6" t="s">
        <v>1986</v>
      </c>
      <c r="D2308" s="6" t="s">
        <v>2031</v>
      </c>
      <c r="E2308" s="8" t="s">
        <v>2032</v>
      </c>
      <c r="F2308" s="5">
        <v>1441504063.6397376</v>
      </c>
      <c r="G2308" s="2">
        <v>0</v>
      </c>
      <c r="H2308" s="2">
        <v>57000570.770000041</v>
      </c>
      <c r="I2308" s="2">
        <v>0</v>
      </c>
      <c r="J2308" s="2">
        <v>0</v>
      </c>
      <c r="K2308" s="2">
        <v>0</v>
      </c>
      <c r="L2308" s="2">
        <v>0</v>
      </c>
      <c r="M2308" s="24">
        <f t="shared" si="221"/>
        <v>1498504634.4097376</v>
      </c>
      <c r="N2308" s="18">
        <f t="shared" si="227"/>
        <v>0</v>
      </c>
      <c r="O2308" s="17">
        <f t="shared" si="226"/>
        <v>57000570.770000041</v>
      </c>
      <c r="P2308" s="17">
        <v>0</v>
      </c>
      <c r="Q2308" s="17">
        <v>0</v>
      </c>
      <c r="R2308" s="35">
        <v>1012361987.1466001</v>
      </c>
      <c r="S2308" s="40">
        <f t="shared" si="222"/>
        <v>1069362557.9166002</v>
      </c>
      <c r="T2308" s="52">
        <v>0</v>
      </c>
      <c r="U2308" s="64">
        <f t="shared" si="223"/>
        <v>1069362557.9166002</v>
      </c>
      <c r="V2308" s="47">
        <v>0</v>
      </c>
      <c r="W2308" s="29">
        <v>0</v>
      </c>
      <c r="X2308" s="36">
        <v>1016766871.08</v>
      </c>
      <c r="Y2308" s="41">
        <f t="shared" si="224"/>
        <v>1016766871.08</v>
      </c>
      <c r="Z2308" s="42">
        <f t="shared" si="225"/>
        <v>52595686.836600184</v>
      </c>
    </row>
    <row r="2309" spans="1:26" x14ac:dyDescent="0.25">
      <c r="A2309" s="7" t="s">
        <v>2374</v>
      </c>
      <c r="B2309" s="56" t="s">
        <v>1987</v>
      </c>
      <c r="C2309" s="6" t="s">
        <v>1986</v>
      </c>
      <c r="D2309" s="6" t="s">
        <v>2033</v>
      </c>
      <c r="E2309" s="8" t="s">
        <v>2034</v>
      </c>
      <c r="F2309" s="5">
        <v>1130881412.4452691</v>
      </c>
      <c r="G2309" s="2">
        <v>0</v>
      </c>
      <c r="H2309" s="2">
        <v>44634057.769999981</v>
      </c>
      <c r="I2309" s="2">
        <v>0</v>
      </c>
      <c r="J2309" s="2">
        <v>0</v>
      </c>
      <c r="K2309" s="2">
        <v>0</v>
      </c>
      <c r="L2309" s="2">
        <v>0</v>
      </c>
      <c r="M2309" s="24">
        <f t="shared" ref="M2309:M2372" si="228">+F2309+G2309+H2309+I2309+J2309+K2309+L2309</f>
        <v>1175515470.2152691</v>
      </c>
      <c r="N2309" s="18">
        <f t="shared" si="227"/>
        <v>0</v>
      </c>
      <c r="O2309" s="17">
        <f t="shared" si="226"/>
        <v>44634057.769999981</v>
      </c>
      <c r="P2309" s="17">
        <v>0</v>
      </c>
      <c r="Q2309" s="17">
        <v>0</v>
      </c>
      <c r="R2309" s="35">
        <v>793936188.40879011</v>
      </c>
      <c r="S2309" s="40">
        <f t="shared" si="222"/>
        <v>838570246.17879009</v>
      </c>
      <c r="T2309" s="52">
        <v>0</v>
      </c>
      <c r="U2309" s="64">
        <f t="shared" si="223"/>
        <v>838570246.17879009</v>
      </c>
      <c r="V2309" s="47">
        <v>0</v>
      </c>
      <c r="W2309" s="29">
        <v>0</v>
      </c>
      <c r="X2309" s="36">
        <v>797298049.42999995</v>
      </c>
      <c r="Y2309" s="41">
        <f t="shared" si="224"/>
        <v>797298049.42999995</v>
      </c>
      <c r="Z2309" s="42">
        <f t="shared" si="225"/>
        <v>41272196.748790145</v>
      </c>
    </row>
    <row r="2310" spans="1:26" x14ac:dyDescent="0.25">
      <c r="A2310" s="7" t="s">
        <v>2374</v>
      </c>
      <c r="B2310" s="56" t="s">
        <v>1987</v>
      </c>
      <c r="C2310" s="6" t="s">
        <v>1986</v>
      </c>
      <c r="D2310" s="6" t="s">
        <v>2035</v>
      </c>
      <c r="E2310" s="8" t="s">
        <v>2036</v>
      </c>
      <c r="F2310" s="5">
        <v>1361690695.2615275</v>
      </c>
      <c r="G2310" s="2">
        <v>0</v>
      </c>
      <c r="H2310" s="2">
        <v>53902706.299999893</v>
      </c>
      <c r="I2310" s="2">
        <v>0</v>
      </c>
      <c r="J2310" s="2">
        <v>0</v>
      </c>
      <c r="K2310" s="2">
        <v>0</v>
      </c>
      <c r="L2310" s="2">
        <v>0</v>
      </c>
      <c r="M2310" s="24">
        <f t="shared" si="228"/>
        <v>1415593401.5615275</v>
      </c>
      <c r="N2310" s="18">
        <f t="shared" si="227"/>
        <v>0</v>
      </c>
      <c r="O2310" s="17">
        <f t="shared" si="226"/>
        <v>53902706.299999893</v>
      </c>
      <c r="P2310" s="17">
        <v>0</v>
      </c>
      <c r="Q2310" s="17">
        <v>0</v>
      </c>
      <c r="R2310" s="35">
        <v>956519864.37165594</v>
      </c>
      <c r="S2310" s="40">
        <f t="shared" ref="S2310:S2373" si="229">+N2310+O2310+P2310+Q2310+R2310</f>
        <v>1010422570.6716559</v>
      </c>
      <c r="T2310" s="52">
        <v>0</v>
      </c>
      <c r="U2310" s="64">
        <f t="shared" ref="U2310:U2373" si="230">+S2310+T2310</f>
        <v>1010422570.6716559</v>
      </c>
      <c r="V2310" s="47">
        <v>0</v>
      </c>
      <c r="W2310" s="29">
        <v>0</v>
      </c>
      <c r="X2310" s="36">
        <v>960753148</v>
      </c>
      <c r="Y2310" s="41">
        <f t="shared" ref="Y2310:Y2373" si="231">+V2310+W2310+X2310</f>
        <v>960753148</v>
      </c>
      <c r="Z2310" s="42">
        <f t="shared" ref="Z2310:Z2373" si="232">+S2310-Y2310+T2310</f>
        <v>49669422.671655893</v>
      </c>
    </row>
    <row r="2311" spans="1:26" x14ac:dyDescent="0.25">
      <c r="A2311" s="7" t="s">
        <v>2374</v>
      </c>
      <c r="B2311" s="56" t="s">
        <v>1987</v>
      </c>
      <c r="C2311" s="6" t="s">
        <v>1986</v>
      </c>
      <c r="D2311" s="6" t="s">
        <v>2037</v>
      </c>
      <c r="E2311" s="8" t="s">
        <v>2038</v>
      </c>
      <c r="F2311" s="5">
        <v>2328743796.2111292</v>
      </c>
      <c r="G2311" s="2">
        <v>0</v>
      </c>
      <c r="H2311" s="2">
        <v>91638283.46999979</v>
      </c>
      <c r="I2311" s="2">
        <v>0</v>
      </c>
      <c r="J2311" s="2">
        <v>0</v>
      </c>
      <c r="K2311" s="2">
        <v>0</v>
      </c>
      <c r="L2311" s="2">
        <v>0</v>
      </c>
      <c r="M2311" s="24">
        <f t="shared" si="228"/>
        <v>2420382079.681129</v>
      </c>
      <c r="N2311" s="18">
        <f t="shared" si="227"/>
        <v>0</v>
      </c>
      <c r="O2311" s="17">
        <f t="shared" si="226"/>
        <v>91638283.46999979</v>
      </c>
      <c r="P2311" s="17">
        <v>0</v>
      </c>
      <c r="Q2311" s="17">
        <v>0</v>
      </c>
      <c r="R2311" s="35">
        <v>1633932288.8968697</v>
      </c>
      <c r="S2311" s="40">
        <f t="shared" si="229"/>
        <v>1725570572.3668694</v>
      </c>
      <c r="T2311" s="52">
        <v>0</v>
      </c>
      <c r="U2311" s="64">
        <f t="shared" si="230"/>
        <v>1725570572.3668694</v>
      </c>
      <c r="V2311" s="47">
        <v>0</v>
      </c>
      <c r="W2311" s="29">
        <v>0</v>
      </c>
      <c r="X2311" s="36">
        <v>1640521865.0899999</v>
      </c>
      <c r="Y2311" s="41">
        <f t="shared" si="231"/>
        <v>1640521865.0899999</v>
      </c>
      <c r="Z2311" s="42">
        <f t="shared" si="232"/>
        <v>85048707.276869535</v>
      </c>
    </row>
    <row r="2312" spans="1:26" x14ac:dyDescent="0.25">
      <c r="A2312" s="7" t="s">
        <v>2374</v>
      </c>
      <c r="B2312" s="56" t="s">
        <v>1987</v>
      </c>
      <c r="C2312" s="6" t="s">
        <v>1986</v>
      </c>
      <c r="D2312" s="6" t="s">
        <v>2039</v>
      </c>
      <c r="E2312" s="8" t="s">
        <v>2040</v>
      </c>
      <c r="F2312" s="5">
        <v>1886784257.5103869</v>
      </c>
      <c r="G2312" s="2">
        <v>0</v>
      </c>
      <c r="H2312" s="2">
        <v>73892511.820000052</v>
      </c>
      <c r="I2312" s="2">
        <v>0</v>
      </c>
      <c r="J2312" s="2">
        <v>0</v>
      </c>
      <c r="K2312" s="2">
        <v>0</v>
      </c>
      <c r="L2312" s="2">
        <v>0</v>
      </c>
      <c r="M2312" s="24">
        <f t="shared" si="228"/>
        <v>1960676769.3303871</v>
      </c>
      <c r="N2312" s="18">
        <f t="shared" si="227"/>
        <v>0</v>
      </c>
      <c r="O2312" s="17">
        <f t="shared" si="226"/>
        <v>73892511.820000052</v>
      </c>
      <c r="P2312" s="17">
        <v>0</v>
      </c>
      <c r="Q2312" s="17">
        <v>0</v>
      </c>
      <c r="R2312" s="35">
        <v>1322563564.3673577</v>
      </c>
      <c r="S2312" s="40">
        <f t="shared" si="229"/>
        <v>1396456076.1873579</v>
      </c>
      <c r="T2312" s="52">
        <v>0</v>
      </c>
      <c r="U2312" s="64">
        <f t="shared" si="230"/>
        <v>1396456076.1873579</v>
      </c>
      <c r="V2312" s="47">
        <v>0</v>
      </c>
      <c r="W2312" s="29">
        <v>0</v>
      </c>
      <c r="X2312" s="36">
        <v>1288462384.6700001</v>
      </c>
      <c r="Y2312" s="41">
        <f t="shared" si="231"/>
        <v>1288462384.6700001</v>
      </c>
      <c r="Z2312" s="42">
        <f t="shared" si="232"/>
        <v>107993691.51735783</v>
      </c>
    </row>
    <row r="2313" spans="1:26" x14ac:dyDescent="0.25">
      <c r="A2313" s="7" t="s">
        <v>2374</v>
      </c>
      <c r="B2313" s="56" t="s">
        <v>1987</v>
      </c>
      <c r="C2313" s="6" t="s">
        <v>1986</v>
      </c>
      <c r="D2313" s="6" t="s">
        <v>2041</v>
      </c>
      <c r="E2313" s="8" t="s">
        <v>2042</v>
      </c>
      <c r="F2313" s="5">
        <v>1724328769.577127</v>
      </c>
      <c r="G2313" s="2">
        <v>0</v>
      </c>
      <c r="H2313" s="2">
        <v>67068112.070000052</v>
      </c>
      <c r="I2313" s="2">
        <v>0</v>
      </c>
      <c r="J2313" s="2">
        <v>0</v>
      </c>
      <c r="K2313" s="2">
        <v>0</v>
      </c>
      <c r="L2313" s="2">
        <v>0</v>
      </c>
      <c r="M2313" s="24">
        <f t="shared" si="228"/>
        <v>1791396881.6471272</v>
      </c>
      <c r="N2313" s="18">
        <f t="shared" si="227"/>
        <v>0</v>
      </c>
      <c r="O2313" s="17">
        <f t="shared" si="226"/>
        <v>67068112.070000052</v>
      </c>
      <c r="P2313" s="17">
        <v>0</v>
      </c>
      <c r="Q2313" s="17">
        <v>0</v>
      </c>
      <c r="R2313" s="35">
        <v>1207028938.2698419</v>
      </c>
      <c r="S2313" s="40">
        <f t="shared" si="229"/>
        <v>1274097050.3398418</v>
      </c>
      <c r="T2313" s="52">
        <v>0</v>
      </c>
      <c r="U2313" s="64">
        <f t="shared" si="230"/>
        <v>1274097050.3398418</v>
      </c>
      <c r="V2313" s="47">
        <v>0</v>
      </c>
      <c r="W2313" s="29">
        <v>0</v>
      </c>
      <c r="X2313" s="36">
        <v>1210958829.79</v>
      </c>
      <c r="Y2313" s="41">
        <f t="shared" si="231"/>
        <v>1210958829.79</v>
      </c>
      <c r="Z2313" s="42">
        <f t="shared" si="232"/>
        <v>63138220.549841881</v>
      </c>
    </row>
    <row r="2314" spans="1:26" x14ac:dyDescent="0.25">
      <c r="A2314" s="7" t="s">
        <v>2374</v>
      </c>
      <c r="B2314" s="56" t="s">
        <v>1987</v>
      </c>
      <c r="C2314" s="6" t="s">
        <v>1986</v>
      </c>
      <c r="D2314" s="6" t="s">
        <v>2051</v>
      </c>
      <c r="E2314" s="8" t="s">
        <v>2052</v>
      </c>
      <c r="F2314" s="5">
        <v>748167453.37917399</v>
      </c>
      <c r="G2314" s="2">
        <v>0</v>
      </c>
      <c r="H2314" s="2">
        <v>29232257.549999952</v>
      </c>
      <c r="I2314" s="2">
        <v>0</v>
      </c>
      <c r="J2314" s="2">
        <v>0</v>
      </c>
      <c r="K2314" s="2">
        <v>0</v>
      </c>
      <c r="L2314" s="2">
        <v>0</v>
      </c>
      <c r="M2314" s="24">
        <f t="shared" si="228"/>
        <v>777399710.92917395</v>
      </c>
      <c r="N2314" s="18">
        <f t="shared" si="227"/>
        <v>0</v>
      </c>
      <c r="O2314" s="17">
        <f t="shared" si="226"/>
        <v>29232257.549999952</v>
      </c>
      <c r="P2314" s="17">
        <v>0</v>
      </c>
      <c r="Q2314" s="17">
        <v>0</v>
      </c>
      <c r="R2314" s="35">
        <v>524178044.68554604</v>
      </c>
      <c r="S2314" s="40">
        <f t="shared" si="229"/>
        <v>553410302.23554599</v>
      </c>
      <c r="T2314" s="52">
        <v>0</v>
      </c>
      <c r="U2314" s="64">
        <f t="shared" si="230"/>
        <v>553410302.23554599</v>
      </c>
      <c r="V2314" s="47">
        <v>0</v>
      </c>
      <c r="W2314" s="29">
        <v>0</v>
      </c>
      <c r="X2314" s="36">
        <v>526038001.16000003</v>
      </c>
      <c r="Y2314" s="41">
        <f t="shared" si="231"/>
        <v>526038001.16000003</v>
      </c>
      <c r="Z2314" s="42">
        <f t="shared" si="232"/>
        <v>27372301.075545967</v>
      </c>
    </row>
    <row r="2315" spans="1:26" x14ac:dyDescent="0.25">
      <c r="A2315" s="7" t="s">
        <v>2374</v>
      </c>
      <c r="B2315" s="56" t="s">
        <v>1987</v>
      </c>
      <c r="C2315" s="6" t="s">
        <v>1986</v>
      </c>
      <c r="D2315" s="6" t="s">
        <v>2057</v>
      </c>
      <c r="E2315" s="8" t="s">
        <v>2058</v>
      </c>
      <c r="F2315" s="5">
        <v>2013394581.6966276</v>
      </c>
      <c r="G2315" s="2">
        <v>0</v>
      </c>
      <c r="H2315" s="2">
        <v>78583605.560000181</v>
      </c>
      <c r="I2315" s="2">
        <v>0</v>
      </c>
      <c r="J2315" s="2">
        <v>0</v>
      </c>
      <c r="K2315" s="2">
        <v>0</v>
      </c>
      <c r="L2315" s="2">
        <v>0</v>
      </c>
      <c r="M2315" s="24">
        <f t="shared" si="228"/>
        <v>2091978187.2566278</v>
      </c>
      <c r="N2315" s="18">
        <f t="shared" si="227"/>
        <v>0</v>
      </c>
      <c r="O2315" s="17">
        <f t="shared" si="226"/>
        <v>78583605.560000181</v>
      </c>
      <c r="P2315" s="17">
        <v>0</v>
      </c>
      <c r="Q2315" s="17">
        <v>0</v>
      </c>
      <c r="R2315" s="35">
        <v>1410345218.7025893</v>
      </c>
      <c r="S2315" s="40">
        <f t="shared" si="229"/>
        <v>1488928824.2625895</v>
      </c>
      <c r="T2315" s="52">
        <v>0</v>
      </c>
      <c r="U2315" s="64">
        <f t="shared" si="230"/>
        <v>1488928824.2625895</v>
      </c>
      <c r="V2315" s="47">
        <v>0</v>
      </c>
      <c r="W2315" s="29">
        <v>0</v>
      </c>
      <c r="X2315" s="36">
        <v>1415261206.8299999</v>
      </c>
      <c r="Y2315" s="41">
        <f t="shared" si="231"/>
        <v>1415261206.8299999</v>
      </c>
      <c r="Z2315" s="42">
        <f t="shared" si="232"/>
        <v>73667617.432589531</v>
      </c>
    </row>
    <row r="2316" spans="1:26" x14ac:dyDescent="0.25">
      <c r="A2316" s="7" t="s">
        <v>2374</v>
      </c>
      <c r="B2316" s="56" t="s">
        <v>1987</v>
      </c>
      <c r="C2316" s="6" t="s">
        <v>1986</v>
      </c>
      <c r="D2316" s="6" t="s">
        <v>2065</v>
      </c>
      <c r="E2316" s="8" t="s">
        <v>2066</v>
      </c>
      <c r="F2316" s="5">
        <v>1285670564.4469099</v>
      </c>
      <c r="G2316" s="2">
        <v>0</v>
      </c>
      <c r="H2316" s="2">
        <v>50618032.260000169</v>
      </c>
      <c r="I2316" s="2">
        <v>0</v>
      </c>
      <c r="J2316" s="2">
        <v>0</v>
      </c>
      <c r="K2316" s="2">
        <v>0</v>
      </c>
      <c r="L2316" s="2">
        <v>0</v>
      </c>
      <c r="M2316" s="24">
        <f t="shared" si="228"/>
        <v>1336288596.7069101</v>
      </c>
      <c r="N2316" s="18">
        <f t="shared" si="227"/>
        <v>0</v>
      </c>
      <c r="O2316" s="17">
        <f t="shared" si="226"/>
        <v>50618032.260000169</v>
      </c>
      <c r="P2316" s="17">
        <v>0</v>
      </c>
      <c r="Q2316" s="17">
        <v>0</v>
      </c>
      <c r="R2316" s="35">
        <v>902104443.52264333</v>
      </c>
      <c r="S2316" s="40">
        <f t="shared" si="229"/>
        <v>952722475.78264356</v>
      </c>
      <c r="T2316" s="52">
        <v>0</v>
      </c>
      <c r="U2316" s="64">
        <f t="shared" si="230"/>
        <v>952722475.78264356</v>
      </c>
      <c r="V2316" s="47">
        <v>0</v>
      </c>
      <c r="W2316" s="29">
        <v>0</v>
      </c>
      <c r="X2316" s="36">
        <v>905762460.38</v>
      </c>
      <c r="Y2316" s="41">
        <f t="shared" si="231"/>
        <v>905762460.38</v>
      </c>
      <c r="Z2316" s="42">
        <f t="shared" si="232"/>
        <v>46960015.402643561</v>
      </c>
    </row>
    <row r="2317" spans="1:26" x14ac:dyDescent="0.25">
      <c r="A2317" s="7" t="s">
        <v>2374</v>
      </c>
      <c r="B2317" s="56" t="s">
        <v>1987</v>
      </c>
      <c r="C2317" s="6" t="s">
        <v>1986</v>
      </c>
      <c r="D2317" s="6" t="s">
        <v>2071</v>
      </c>
      <c r="E2317" s="8" t="s">
        <v>2072</v>
      </c>
      <c r="F2317" s="5">
        <v>761408913.05923676</v>
      </c>
      <c r="G2317" s="2">
        <v>0</v>
      </c>
      <c r="H2317" s="2">
        <v>29933461.799999952</v>
      </c>
      <c r="I2317" s="2">
        <v>0</v>
      </c>
      <c r="J2317" s="2">
        <v>0</v>
      </c>
      <c r="K2317" s="2">
        <v>0</v>
      </c>
      <c r="L2317" s="2">
        <v>0</v>
      </c>
      <c r="M2317" s="24">
        <f t="shared" si="228"/>
        <v>791342374.85923672</v>
      </c>
      <c r="N2317" s="18">
        <f t="shared" si="227"/>
        <v>0</v>
      </c>
      <c r="O2317" s="17">
        <f t="shared" si="226"/>
        <v>29933461.799999952</v>
      </c>
      <c r="P2317" s="17">
        <v>0</v>
      </c>
      <c r="Q2317" s="17">
        <v>0</v>
      </c>
      <c r="R2317" s="35">
        <v>534131095.81435204</v>
      </c>
      <c r="S2317" s="40">
        <f t="shared" si="229"/>
        <v>564064557.61435199</v>
      </c>
      <c r="T2317" s="52">
        <v>0</v>
      </c>
      <c r="U2317" s="64">
        <f t="shared" si="230"/>
        <v>564064557.61435199</v>
      </c>
      <c r="V2317" s="47">
        <v>0</v>
      </c>
      <c r="W2317" s="29">
        <v>0</v>
      </c>
      <c r="X2317" s="36">
        <v>536253524.43000001</v>
      </c>
      <c r="Y2317" s="41">
        <f t="shared" si="231"/>
        <v>536253524.43000001</v>
      </c>
      <c r="Z2317" s="42">
        <f t="shared" si="232"/>
        <v>27811033.184351981</v>
      </c>
    </row>
    <row r="2318" spans="1:26" x14ac:dyDescent="0.25">
      <c r="A2318" s="7" t="s">
        <v>2374</v>
      </c>
      <c r="B2318" s="56" t="s">
        <v>1987</v>
      </c>
      <c r="C2318" s="6" t="s">
        <v>1986</v>
      </c>
      <c r="D2318" s="6" t="s">
        <v>2077</v>
      </c>
      <c r="E2318" s="8" t="s">
        <v>2078</v>
      </c>
      <c r="F2318" s="5">
        <v>1608738328.0478039</v>
      </c>
      <c r="G2318" s="2">
        <v>0</v>
      </c>
      <c r="H2318" s="2">
        <v>62841880.589999735</v>
      </c>
      <c r="I2318" s="2">
        <v>0</v>
      </c>
      <c r="J2318" s="2">
        <v>0</v>
      </c>
      <c r="K2318" s="2">
        <v>0</v>
      </c>
      <c r="L2318" s="2">
        <v>0</v>
      </c>
      <c r="M2318" s="24">
        <f t="shared" si="228"/>
        <v>1671580208.6378036</v>
      </c>
      <c r="N2318" s="18">
        <f t="shared" si="227"/>
        <v>0</v>
      </c>
      <c r="O2318" s="17">
        <f t="shared" si="226"/>
        <v>62841880.589999735</v>
      </c>
      <c r="P2318" s="17">
        <v>0</v>
      </c>
      <c r="Q2318" s="17">
        <v>0</v>
      </c>
      <c r="R2318" s="35">
        <v>1127078951.1119237</v>
      </c>
      <c r="S2318" s="40">
        <f t="shared" si="229"/>
        <v>1189920831.7019234</v>
      </c>
      <c r="T2318" s="52">
        <v>0</v>
      </c>
      <c r="U2318" s="64">
        <f t="shared" si="230"/>
        <v>1189920831.7019234</v>
      </c>
      <c r="V2318" s="47">
        <v>0</v>
      </c>
      <c r="W2318" s="29">
        <v>0</v>
      </c>
      <c r="X2318" s="36">
        <v>1131071758.52</v>
      </c>
      <c r="Y2318" s="41">
        <f t="shared" si="231"/>
        <v>1131071758.52</v>
      </c>
      <c r="Z2318" s="42">
        <f t="shared" si="232"/>
        <v>58849073.181923389</v>
      </c>
    </row>
    <row r="2319" spans="1:26" x14ac:dyDescent="0.25">
      <c r="A2319" s="7" t="s">
        <v>2374</v>
      </c>
      <c r="B2319" s="56" t="s">
        <v>1987</v>
      </c>
      <c r="C2319" s="6" t="s">
        <v>1986</v>
      </c>
      <c r="D2319" s="6" t="s">
        <v>2079</v>
      </c>
      <c r="E2319" s="8" t="s">
        <v>2080</v>
      </c>
      <c r="F2319" s="5">
        <v>1027408734.2845984</v>
      </c>
      <c r="G2319" s="2">
        <v>0</v>
      </c>
      <c r="H2319" s="2">
        <v>40439325.539999783</v>
      </c>
      <c r="I2319" s="2">
        <v>0</v>
      </c>
      <c r="J2319" s="2">
        <v>0</v>
      </c>
      <c r="K2319" s="2">
        <v>0</v>
      </c>
      <c r="L2319" s="2">
        <v>0</v>
      </c>
      <c r="M2319" s="24">
        <f t="shared" si="228"/>
        <v>1067848059.8245981</v>
      </c>
      <c r="N2319" s="18">
        <f t="shared" si="227"/>
        <v>0</v>
      </c>
      <c r="O2319" s="17">
        <f t="shared" si="226"/>
        <v>40439325.539999783</v>
      </c>
      <c r="P2319" s="17">
        <v>0</v>
      </c>
      <c r="Q2319" s="17">
        <v>0</v>
      </c>
      <c r="R2319" s="35">
        <v>720886271.53258395</v>
      </c>
      <c r="S2319" s="40">
        <f t="shared" si="229"/>
        <v>761325597.07258368</v>
      </c>
      <c r="T2319" s="52">
        <v>0</v>
      </c>
      <c r="U2319" s="64">
        <f t="shared" si="230"/>
        <v>761325597.07258368</v>
      </c>
      <c r="V2319" s="47">
        <v>0</v>
      </c>
      <c r="W2319" s="29">
        <v>0</v>
      </c>
      <c r="X2319" s="36">
        <v>723795509.37</v>
      </c>
      <c r="Y2319" s="41">
        <f t="shared" si="231"/>
        <v>723795509.37</v>
      </c>
      <c r="Z2319" s="42">
        <f t="shared" si="232"/>
        <v>37530087.702583671</v>
      </c>
    </row>
    <row r="2320" spans="1:26" x14ac:dyDescent="0.25">
      <c r="A2320" s="7" t="s">
        <v>2374</v>
      </c>
      <c r="B2320" s="56" t="s">
        <v>2084</v>
      </c>
      <c r="C2320" s="6" t="s">
        <v>2083</v>
      </c>
      <c r="D2320" s="6" t="s">
        <v>2088</v>
      </c>
      <c r="E2320" s="8" t="s">
        <v>2089</v>
      </c>
      <c r="F2320" s="5">
        <v>1503551292.8953025</v>
      </c>
      <c r="G2320" s="2">
        <v>0</v>
      </c>
      <c r="H2320" s="2">
        <v>57834841.069999695</v>
      </c>
      <c r="I2320" s="2">
        <v>0</v>
      </c>
      <c r="J2320" s="2">
        <v>0</v>
      </c>
      <c r="K2320" s="2">
        <v>0</v>
      </c>
      <c r="L2320" s="2">
        <v>0</v>
      </c>
      <c r="M2320" s="24">
        <f t="shared" si="228"/>
        <v>1561386133.9653022</v>
      </c>
      <c r="N2320" s="18">
        <f t="shared" si="227"/>
        <v>0</v>
      </c>
      <c r="O2320" s="17">
        <f t="shared" si="226"/>
        <v>57834841.069999695</v>
      </c>
      <c r="P2320" s="17">
        <v>0</v>
      </c>
      <c r="Q2320" s="17">
        <v>0</v>
      </c>
      <c r="R2320" s="35">
        <v>1050189876.4887111</v>
      </c>
      <c r="S2320" s="40">
        <f t="shared" si="229"/>
        <v>1108024717.5587108</v>
      </c>
      <c r="T2320" s="52">
        <v>0</v>
      </c>
      <c r="U2320" s="64">
        <f t="shared" si="230"/>
        <v>1108024717.5587108</v>
      </c>
      <c r="V2320" s="47">
        <v>0</v>
      </c>
      <c r="W2320" s="29">
        <v>0</v>
      </c>
      <c r="X2320" s="36">
        <v>1052833106.67</v>
      </c>
      <c r="Y2320" s="41">
        <f t="shared" si="231"/>
        <v>1052833106.67</v>
      </c>
      <c r="Z2320" s="42">
        <f t="shared" si="232"/>
        <v>55191610.888710856</v>
      </c>
    </row>
    <row r="2321" spans="1:26" x14ac:dyDescent="0.25">
      <c r="A2321" s="7" t="s">
        <v>2374</v>
      </c>
      <c r="B2321" s="56" t="s">
        <v>2084</v>
      </c>
      <c r="C2321" s="6" t="s">
        <v>2083</v>
      </c>
      <c r="D2321" s="6" t="s">
        <v>2090</v>
      </c>
      <c r="E2321" s="8" t="s">
        <v>2091</v>
      </c>
      <c r="F2321" s="5">
        <v>1175611369.8645651</v>
      </c>
      <c r="G2321" s="2">
        <v>0</v>
      </c>
      <c r="H2321" s="2">
        <v>46128408.130000174</v>
      </c>
      <c r="I2321" s="2">
        <v>0</v>
      </c>
      <c r="J2321" s="2">
        <v>0</v>
      </c>
      <c r="K2321" s="2">
        <v>0</v>
      </c>
      <c r="L2321" s="2">
        <v>0</v>
      </c>
      <c r="M2321" s="24">
        <f t="shared" si="228"/>
        <v>1221739777.9945652</v>
      </c>
      <c r="N2321" s="18">
        <f t="shared" si="227"/>
        <v>0</v>
      </c>
      <c r="O2321" s="17">
        <f t="shared" si="226"/>
        <v>46128408.130000174</v>
      </c>
      <c r="P2321" s="17">
        <v>0</v>
      </c>
      <c r="Q2321" s="17">
        <v>0</v>
      </c>
      <c r="R2321" s="35">
        <v>824378211.03439653</v>
      </c>
      <c r="S2321" s="40">
        <f t="shared" si="229"/>
        <v>870506619.16439676</v>
      </c>
      <c r="T2321" s="52">
        <v>0</v>
      </c>
      <c r="U2321" s="64">
        <f t="shared" si="230"/>
        <v>870506619.16439676</v>
      </c>
      <c r="V2321" s="47">
        <v>0</v>
      </c>
      <c r="W2321" s="29">
        <v>0</v>
      </c>
      <c r="X2321" s="36">
        <v>827544363.22000003</v>
      </c>
      <c r="Y2321" s="41">
        <f t="shared" si="231"/>
        <v>827544363.22000003</v>
      </c>
      <c r="Z2321" s="42">
        <f t="shared" si="232"/>
        <v>42962255.944396734</v>
      </c>
    </row>
    <row r="2322" spans="1:26" x14ac:dyDescent="0.25">
      <c r="A2322" s="7" t="s">
        <v>2374</v>
      </c>
      <c r="B2322" s="56" t="s">
        <v>2084</v>
      </c>
      <c r="C2322" s="6" t="s">
        <v>2083</v>
      </c>
      <c r="D2322" s="6" t="s">
        <v>2092</v>
      </c>
      <c r="E2322" s="8" t="s">
        <v>2093</v>
      </c>
      <c r="F2322" s="5">
        <v>1528189550.2827322</v>
      </c>
      <c r="G2322" s="2">
        <v>0</v>
      </c>
      <c r="H2322" s="2">
        <v>60183318.930000007</v>
      </c>
      <c r="I2322" s="2">
        <v>0</v>
      </c>
      <c r="J2322" s="2">
        <v>0</v>
      </c>
      <c r="K2322" s="2">
        <v>0</v>
      </c>
      <c r="L2322" s="2">
        <v>0</v>
      </c>
      <c r="M2322" s="24">
        <f t="shared" si="228"/>
        <v>1588372869.2127323</v>
      </c>
      <c r="N2322" s="18">
        <f t="shared" si="227"/>
        <v>0</v>
      </c>
      <c r="O2322" s="17">
        <f t="shared" si="226"/>
        <v>60183318.930000007</v>
      </c>
      <c r="P2322" s="17">
        <v>0</v>
      </c>
      <c r="Q2322" s="17">
        <v>0</v>
      </c>
      <c r="R2322" s="35">
        <v>1072411134.5742137</v>
      </c>
      <c r="S2322" s="40">
        <f t="shared" si="229"/>
        <v>1132594453.5042138</v>
      </c>
      <c r="T2322" s="52">
        <v>0</v>
      </c>
      <c r="U2322" s="64">
        <f t="shared" si="230"/>
        <v>1132594453.5042138</v>
      </c>
      <c r="V2322" s="47">
        <v>0</v>
      </c>
      <c r="W2322" s="29">
        <v>0</v>
      </c>
      <c r="X2322" s="36">
        <v>1076795588.54</v>
      </c>
      <c r="Y2322" s="41">
        <f t="shared" si="231"/>
        <v>1076795588.54</v>
      </c>
      <c r="Z2322" s="42">
        <f t="shared" si="232"/>
        <v>55798864.964213848</v>
      </c>
    </row>
    <row r="2323" spans="1:26" x14ac:dyDescent="0.25">
      <c r="A2323" s="7" t="s">
        <v>2374</v>
      </c>
      <c r="B2323" s="56" t="s">
        <v>2084</v>
      </c>
      <c r="C2323" s="6" t="s">
        <v>2083</v>
      </c>
      <c r="D2323" s="6" t="s">
        <v>2094</v>
      </c>
      <c r="E2323" s="8" t="s">
        <v>2095</v>
      </c>
      <c r="F2323" s="5">
        <v>771170100.43637872</v>
      </c>
      <c r="G2323" s="2">
        <v>0</v>
      </c>
      <c r="H2323" s="2">
        <v>30311253.070000052</v>
      </c>
      <c r="I2323" s="2">
        <v>0</v>
      </c>
      <c r="J2323" s="2">
        <v>0</v>
      </c>
      <c r="K2323" s="2">
        <v>0</v>
      </c>
      <c r="L2323" s="2">
        <v>0</v>
      </c>
      <c r="M2323" s="24">
        <f t="shared" si="228"/>
        <v>801481353.50637877</v>
      </c>
      <c r="N2323" s="18">
        <f t="shared" si="227"/>
        <v>0</v>
      </c>
      <c r="O2323" s="17">
        <f t="shared" si="226"/>
        <v>30311253.070000052</v>
      </c>
      <c r="P2323" s="17">
        <v>0</v>
      </c>
      <c r="Q2323" s="17">
        <v>0</v>
      </c>
      <c r="R2323" s="35">
        <v>540972553.1792295</v>
      </c>
      <c r="S2323" s="40">
        <f t="shared" si="229"/>
        <v>571283806.24922955</v>
      </c>
      <c r="T2323" s="52">
        <v>0</v>
      </c>
      <c r="U2323" s="64">
        <f t="shared" si="230"/>
        <v>571283806.24922955</v>
      </c>
      <c r="V2323" s="47">
        <v>0</v>
      </c>
      <c r="W2323" s="29">
        <v>0</v>
      </c>
      <c r="X2323" s="36">
        <v>543112470.19000006</v>
      </c>
      <c r="Y2323" s="41">
        <f t="shared" si="231"/>
        <v>543112470.19000006</v>
      </c>
      <c r="Z2323" s="42">
        <f t="shared" si="232"/>
        <v>28171336.059229493</v>
      </c>
    </row>
    <row r="2324" spans="1:26" x14ac:dyDescent="0.25">
      <c r="A2324" s="7" t="s">
        <v>2374</v>
      </c>
      <c r="B2324" s="56" t="s">
        <v>2084</v>
      </c>
      <c r="C2324" s="6" t="s">
        <v>2083</v>
      </c>
      <c r="D2324" s="6" t="s">
        <v>2096</v>
      </c>
      <c r="E2324" s="8" t="s">
        <v>2097</v>
      </c>
      <c r="F2324" s="5">
        <v>1209840750.7484546</v>
      </c>
      <c r="G2324" s="2">
        <v>0</v>
      </c>
      <c r="H2324" s="2">
        <v>47970243.519999862</v>
      </c>
      <c r="I2324" s="2">
        <v>0</v>
      </c>
      <c r="J2324" s="2">
        <v>0</v>
      </c>
      <c r="K2324" s="2">
        <v>0</v>
      </c>
      <c r="L2324" s="2">
        <v>0</v>
      </c>
      <c r="M2324" s="24">
        <f t="shared" si="228"/>
        <v>1257810994.2684546</v>
      </c>
      <c r="N2324" s="18">
        <f t="shared" si="227"/>
        <v>0</v>
      </c>
      <c r="O2324" s="17">
        <f t="shared" si="226"/>
        <v>47970243.519999862</v>
      </c>
      <c r="P2324" s="17">
        <v>0</v>
      </c>
      <c r="Q2324" s="17">
        <v>0</v>
      </c>
      <c r="R2324" s="35">
        <v>850168988.92797625</v>
      </c>
      <c r="S2324" s="40">
        <f t="shared" si="229"/>
        <v>898139232.44797611</v>
      </c>
      <c r="T2324" s="52">
        <v>0</v>
      </c>
      <c r="U2324" s="64">
        <f t="shared" si="230"/>
        <v>898139232.44797611</v>
      </c>
      <c r="V2324" s="47">
        <v>0</v>
      </c>
      <c r="W2324" s="29">
        <v>0</v>
      </c>
      <c r="X2324" s="36">
        <v>854031550.21000004</v>
      </c>
      <c r="Y2324" s="41">
        <f t="shared" si="231"/>
        <v>854031550.21000004</v>
      </c>
      <c r="Z2324" s="42">
        <f t="shared" si="232"/>
        <v>44107682.237976074</v>
      </c>
    </row>
    <row r="2325" spans="1:26" x14ac:dyDescent="0.25">
      <c r="A2325" s="7" t="s">
        <v>2374</v>
      </c>
      <c r="B2325" s="56" t="s">
        <v>2084</v>
      </c>
      <c r="C2325" s="6" t="s">
        <v>2083</v>
      </c>
      <c r="D2325" s="6" t="s">
        <v>2102</v>
      </c>
      <c r="E2325" s="8" t="s">
        <v>2103</v>
      </c>
      <c r="F2325" s="5">
        <v>1381191233.0997581</v>
      </c>
      <c r="G2325" s="2">
        <v>0</v>
      </c>
      <c r="H2325" s="2">
        <v>54239060.01000011</v>
      </c>
      <c r="I2325" s="2">
        <v>0</v>
      </c>
      <c r="J2325" s="2">
        <v>0</v>
      </c>
      <c r="K2325" s="2">
        <v>0</v>
      </c>
      <c r="L2325" s="2">
        <v>0</v>
      </c>
      <c r="M2325" s="24">
        <f t="shared" si="228"/>
        <v>1435430293.1097584</v>
      </c>
      <c r="N2325" s="18">
        <f t="shared" si="227"/>
        <v>0</v>
      </c>
      <c r="O2325" s="17">
        <f t="shared" si="226"/>
        <v>54239060.01000011</v>
      </c>
      <c r="P2325" s="17">
        <v>0</v>
      </c>
      <c r="Q2325" s="17">
        <v>0</v>
      </c>
      <c r="R2325" s="35">
        <v>968679075.12615979</v>
      </c>
      <c r="S2325" s="40">
        <f t="shared" si="229"/>
        <v>1022918135.1361599</v>
      </c>
      <c r="T2325" s="52">
        <v>0</v>
      </c>
      <c r="U2325" s="64">
        <f t="shared" si="230"/>
        <v>1022918135.1361599</v>
      </c>
      <c r="V2325" s="47">
        <v>0</v>
      </c>
      <c r="W2325" s="29">
        <v>0</v>
      </c>
      <c r="X2325" s="36">
        <v>972449228.10000002</v>
      </c>
      <c r="Y2325" s="41">
        <f t="shared" si="231"/>
        <v>972449228.10000002</v>
      </c>
      <c r="Z2325" s="42">
        <f t="shared" si="232"/>
        <v>50468907.036159873</v>
      </c>
    </row>
    <row r="2326" spans="1:26" x14ac:dyDescent="0.25">
      <c r="A2326" s="7" t="s">
        <v>2374</v>
      </c>
      <c r="B2326" s="56" t="s">
        <v>2084</v>
      </c>
      <c r="C2326" s="6" t="s">
        <v>2083</v>
      </c>
      <c r="D2326" s="6" t="s">
        <v>2104</v>
      </c>
      <c r="E2326" s="8" t="s">
        <v>2105</v>
      </c>
      <c r="F2326" s="5">
        <v>1509959094.4414449</v>
      </c>
      <c r="G2326" s="2">
        <v>0</v>
      </c>
      <c r="H2326" s="2">
        <v>59350168.660000145</v>
      </c>
      <c r="I2326" s="2">
        <v>0</v>
      </c>
      <c r="J2326" s="2">
        <v>0</v>
      </c>
      <c r="K2326" s="2">
        <v>0</v>
      </c>
      <c r="L2326" s="2">
        <v>0</v>
      </c>
      <c r="M2326" s="24">
        <f t="shared" si="228"/>
        <v>1569309263.101445</v>
      </c>
      <c r="N2326" s="18">
        <f t="shared" si="227"/>
        <v>0</v>
      </c>
      <c r="O2326" s="17">
        <f t="shared" si="226"/>
        <v>59350168.660000145</v>
      </c>
      <c r="P2326" s="17">
        <v>0</v>
      </c>
      <c r="Q2326" s="17">
        <v>0</v>
      </c>
      <c r="R2326" s="35">
        <v>1059192951.9925418</v>
      </c>
      <c r="S2326" s="40">
        <f t="shared" si="229"/>
        <v>1118543120.6525419</v>
      </c>
      <c r="T2326" s="52">
        <v>0</v>
      </c>
      <c r="U2326" s="64">
        <f t="shared" si="230"/>
        <v>1118543120.6525419</v>
      </c>
      <c r="V2326" s="47">
        <v>0</v>
      </c>
      <c r="W2326" s="29">
        <v>0</v>
      </c>
      <c r="X2326" s="36">
        <v>1063380778.42</v>
      </c>
      <c r="Y2326" s="41">
        <f t="shared" si="231"/>
        <v>1063380778.42</v>
      </c>
      <c r="Z2326" s="42">
        <f t="shared" si="232"/>
        <v>55162342.232541919</v>
      </c>
    </row>
    <row r="2327" spans="1:26" x14ac:dyDescent="0.25">
      <c r="A2327" s="7" t="s">
        <v>2374</v>
      </c>
      <c r="B2327" s="56" t="s">
        <v>2084</v>
      </c>
      <c r="C2327" s="6" t="s">
        <v>2083</v>
      </c>
      <c r="D2327" s="6" t="s">
        <v>2106</v>
      </c>
      <c r="E2327" s="8" t="s">
        <v>2107</v>
      </c>
      <c r="F2327" s="5">
        <v>1109305273.6279109</v>
      </c>
      <c r="G2327" s="2">
        <v>0</v>
      </c>
      <c r="H2327" s="2">
        <v>43397441.899999976</v>
      </c>
      <c r="I2327" s="2">
        <v>0</v>
      </c>
      <c r="J2327" s="2">
        <v>0</v>
      </c>
      <c r="K2327" s="2">
        <v>0</v>
      </c>
      <c r="L2327" s="2">
        <v>0</v>
      </c>
      <c r="M2327" s="24">
        <f t="shared" si="228"/>
        <v>1152702715.5279107</v>
      </c>
      <c r="N2327" s="18">
        <f t="shared" si="227"/>
        <v>0</v>
      </c>
      <c r="O2327" s="17">
        <f t="shared" si="226"/>
        <v>43397441.899999976</v>
      </c>
      <c r="P2327" s="17">
        <v>0</v>
      </c>
      <c r="Q2327" s="17">
        <v>0</v>
      </c>
      <c r="R2327" s="35">
        <v>777418174.50588131</v>
      </c>
      <c r="S2327" s="40">
        <f t="shared" si="229"/>
        <v>820815616.40588129</v>
      </c>
      <c r="T2327" s="52">
        <v>0</v>
      </c>
      <c r="U2327" s="64">
        <f t="shared" si="230"/>
        <v>820815616.40588129</v>
      </c>
      <c r="V2327" s="47">
        <v>0</v>
      </c>
      <c r="W2327" s="29">
        <v>0</v>
      </c>
      <c r="X2327" s="36">
        <v>757303162.75999999</v>
      </c>
      <c r="Y2327" s="41">
        <f t="shared" si="231"/>
        <v>757303162.75999999</v>
      </c>
      <c r="Z2327" s="42">
        <f t="shared" si="232"/>
        <v>63512453.645881295</v>
      </c>
    </row>
    <row r="2328" spans="1:26" x14ac:dyDescent="0.25">
      <c r="A2328" s="7" t="s">
        <v>2374</v>
      </c>
      <c r="B2328" s="56" t="s">
        <v>2084</v>
      </c>
      <c r="C2328" s="6" t="s">
        <v>2083</v>
      </c>
      <c r="D2328" s="6" t="s">
        <v>2110</v>
      </c>
      <c r="E2328" s="8" t="s">
        <v>2111</v>
      </c>
      <c r="F2328" s="5">
        <v>3676558803.0310001</v>
      </c>
      <c r="G2328" s="2">
        <v>0</v>
      </c>
      <c r="H2328" s="2">
        <v>0</v>
      </c>
      <c r="I2328" s="2">
        <v>0</v>
      </c>
      <c r="J2328" s="2">
        <v>0</v>
      </c>
      <c r="K2328" s="2">
        <v>0</v>
      </c>
      <c r="L2328" s="2">
        <v>0</v>
      </c>
      <c r="M2328" s="24">
        <f t="shared" si="228"/>
        <v>3676558803.0310001</v>
      </c>
      <c r="N2328" s="18">
        <f t="shared" si="227"/>
        <v>0</v>
      </c>
      <c r="O2328" s="17">
        <f t="shared" si="226"/>
        <v>0</v>
      </c>
      <c r="P2328" s="17">
        <v>0</v>
      </c>
      <c r="Q2328" s="17">
        <v>0</v>
      </c>
      <c r="R2328" s="35">
        <v>2258041498.003232</v>
      </c>
      <c r="S2328" s="40">
        <f t="shared" si="229"/>
        <v>2258041498.003232</v>
      </c>
      <c r="T2328" s="52">
        <v>0</v>
      </c>
      <c r="U2328" s="64">
        <f t="shared" si="230"/>
        <v>2258041498.003232</v>
      </c>
      <c r="V2328" s="47">
        <v>0</v>
      </c>
      <c r="W2328" s="29">
        <v>0</v>
      </c>
      <c r="X2328" s="36">
        <v>2129338097.5599999</v>
      </c>
      <c r="Y2328" s="41">
        <f t="shared" si="231"/>
        <v>2129338097.5599999</v>
      </c>
      <c r="Z2328" s="42">
        <f t="shared" si="232"/>
        <v>128703400.44323206</v>
      </c>
    </row>
    <row r="2329" spans="1:26" x14ac:dyDescent="0.25">
      <c r="A2329" s="7" t="s">
        <v>2374</v>
      </c>
      <c r="B2329" s="56" t="s">
        <v>2084</v>
      </c>
      <c r="C2329" s="6" t="s">
        <v>2083</v>
      </c>
      <c r="D2329" s="6" t="s">
        <v>2112</v>
      </c>
      <c r="E2329" s="8" t="s">
        <v>2113</v>
      </c>
      <c r="F2329" s="5">
        <v>2041022580.4138284</v>
      </c>
      <c r="G2329" s="2">
        <v>0</v>
      </c>
      <c r="H2329" s="2">
        <v>79739867.040000081</v>
      </c>
      <c r="I2329" s="2">
        <v>0</v>
      </c>
      <c r="J2329" s="2">
        <v>0</v>
      </c>
      <c r="K2329" s="2">
        <v>0</v>
      </c>
      <c r="L2329" s="2">
        <v>0</v>
      </c>
      <c r="M2329" s="24">
        <f t="shared" si="228"/>
        <v>2120762447.4538283</v>
      </c>
      <c r="N2329" s="18">
        <f t="shared" si="227"/>
        <v>0</v>
      </c>
      <c r="O2329" s="17">
        <f t="shared" si="226"/>
        <v>79739867.040000081</v>
      </c>
      <c r="P2329" s="17">
        <v>0</v>
      </c>
      <c r="Q2329" s="17">
        <v>0</v>
      </c>
      <c r="R2329" s="35">
        <v>1429990520.4220784</v>
      </c>
      <c r="S2329" s="40">
        <f t="shared" si="229"/>
        <v>1509730387.4620786</v>
      </c>
      <c r="T2329" s="52">
        <v>0</v>
      </c>
      <c r="U2329" s="64">
        <f t="shared" si="230"/>
        <v>1509730387.4620786</v>
      </c>
      <c r="V2329" s="47">
        <v>0</v>
      </c>
      <c r="W2329" s="29">
        <v>0</v>
      </c>
      <c r="X2329" s="36">
        <v>1127408724.3499999</v>
      </c>
      <c r="Y2329" s="41">
        <f t="shared" si="231"/>
        <v>1127408724.3499999</v>
      </c>
      <c r="Z2329" s="42">
        <f t="shared" si="232"/>
        <v>382321663.11207867</v>
      </c>
    </row>
    <row r="2330" spans="1:26" x14ac:dyDescent="0.25">
      <c r="A2330" s="7" t="s">
        <v>2374</v>
      </c>
      <c r="B2330" s="56" t="s">
        <v>2084</v>
      </c>
      <c r="C2330" s="6" t="s">
        <v>2083</v>
      </c>
      <c r="D2330" s="6" t="s">
        <v>2114</v>
      </c>
      <c r="E2330" s="8" t="s">
        <v>2115</v>
      </c>
      <c r="F2330" s="5">
        <v>1035366078.0079391</v>
      </c>
      <c r="G2330" s="2">
        <v>0</v>
      </c>
      <c r="H2330" s="2">
        <v>40415466</v>
      </c>
      <c r="I2330" s="2">
        <v>0</v>
      </c>
      <c r="J2330" s="2">
        <v>0</v>
      </c>
      <c r="K2330" s="2">
        <v>0</v>
      </c>
      <c r="L2330" s="2">
        <v>0</v>
      </c>
      <c r="M2330" s="24">
        <f t="shared" si="228"/>
        <v>1075781544.0079391</v>
      </c>
      <c r="N2330" s="18">
        <f t="shared" si="227"/>
        <v>0</v>
      </c>
      <c r="O2330" s="17">
        <f t="shared" si="226"/>
        <v>40415466</v>
      </c>
      <c r="P2330" s="17">
        <v>0</v>
      </c>
      <c r="Q2330" s="17">
        <v>0</v>
      </c>
      <c r="R2330" s="35">
        <v>725318625.25979364</v>
      </c>
      <c r="S2330" s="40">
        <f t="shared" si="229"/>
        <v>765734091.25979364</v>
      </c>
      <c r="T2330" s="52">
        <v>0</v>
      </c>
      <c r="U2330" s="64">
        <f t="shared" si="230"/>
        <v>765734091.25979364</v>
      </c>
      <c r="V2330" s="47">
        <v>0</v>
      </c>
      <c r="W2330" s="29">
        <v>0</v>
      </c>
      <c r="X2330" s="36">
        <v>727860513.75999999</v>
      </c>
      <c r="Y2330" s="41">
        <f t="shared" si="231"/>
        <v>727860513.75999999</v>
      </c>
      <c r="Z2330" s="42">
        <f t="shared" si="232"/>
        <v>37873577.499793649</v>
      </c>
    </row>
    <row r="2331" spans="1:26" x14ac:dyDescent="0.25">
      <c r="A2331" s="7" t="s">
        <v>2374</v>
      </c>
      <c r="B2331" s="56" t="s">
        <v>2084</v>
      </c>
      <c r="C2331" s="6" t="s">
        <v>2083</v>
      </c>
      <c r="D2331" s="6" t="s">
        <v>2116</v>
      </c>
      <c r="E2331" s="8" t="s">
        <v>2117</v>
      </c>
      <c r="F2331" s="5">
        <v>1003727310.7781901</v>
      </c>
      <c r="G2331" s="2">
        <v>0</v>
      </c>
      <c r="H2331" s="2">
        <v>39091594.150000215</v>
      </c>
      <c r="I2331" s="2">
        <v>0</v>
      </c>
      <c r="J2331" s="2">
        <v>0</v>
      </c>
      <c r="K2331" s="2">
        <v>0</v>
      </c>
      <c r="L2331" s="2">
        <v>0</v>
      </c>
      <c r="M2331" s="24">
        <f t="shared" si="228"/>
        <v>1042818904.9281904</v>
      </c>
      <c r="N2331" s="18">
        <f t="shared" si="227"/>
        <v>0</v>
      </c>
      <c r="O2331" s="17">
        <f t="shared" si="226"/>
        <v>39091594.150000215</v>
      </c>
      <c r="P2331" s="17">
        <v>0</v>
      </c>
      <c r="Q2331" s="17">
        <v>0</v>
      </c>
      <c r="R2331" s="35">
        <v>702809514.45891929</v>
      </c>
      <c r="S2331" s="40">
        <f t="shared" si="229"/>
        <v>741901108.6089195</v>
      </c>
      <c r="T2331" s="52">
        <v>0</v>
      </c>
      <c r="U2331" s="64">
        <f t="shared" si="230"/>
        <v>741901108.6089195</v>
      </c>
      <c r="V2331" s="47">
        <v>0</v>
      </c>
      <c r="W2331" s="29">
        <v>0</v>
      </c>
      <c r="X2331" s="36">
        <v>705162319.90999997</v>
      </c>
      <c r="Y2331" s="41">
        <f t="shared" si="231"/>
        <v>705162319.90999997</v>
      </c>
      <c r="Z2331" s="42">
        <f t="shared" si="232"/>
        <v>36738788.698919535</v>
      </c>
    </row>
    <row r="2332" spans="1:26" x14ac:dyDescent="0.25">
      <c r="A2332" s="7" t="s">
        <v>2374</v>
      </c>
      <c r="B2332" s="56" t="s">
        <v>2084</v>
      </c>
      <c r="C2332" s="6" t="s">
        <v>2083</v>
      </c>
      <c r="D2332" s="6" t="s">
        <v>2118</v>
      </c>
      <c r="E2332" s="8" t="s">
        <v>2119</v>
      </c>
      <c r="F2332" s="5">
        <v>2390766015.0630436</v>
      </c>
      <c r="G2332" s="2">
        <v>0</v>
      </c>
      <c r="H2332" s="2">
        <v>93265759.660000324</v>
      </c>
      <c r="I2332" s="2">
        <v>0</v>
      </c>
      <c r="J2332" s="2">
        <v>0</v>
      </c>
      <c r="K2332" s="2">
        <v>0</v>
      </c>
      <c r="L2332" s="2">
        <v>0</v>
      </c>
      <c r="M2332" s="24">
        <f t="shared" si="228"/>
        <v>2484031774.7230439</v>
      </c>
      <c r="N2332" s="18">
        <f t="shared" si="227"/>
        <v>0</v>
      </c>
      <c r="O2332" s="17">
        <f t="shared" si="226"/>
        <v>93265759.660000324</v>
      </c>
      <c r="P2332" s="17">
        <v>0</v>
      </c>
      <c r="Q2332" s="17">
        <v>0</v>
      </c>
      <c r="R2332" s="35">
        <v>1674529083.421128</v>
      </c>
      <c r="S2332" s="40">
        <f t="shared" si="229"/>
        <v>1767794843.0811284</v>
      </c>
      <c r="T2332" s="52">
        <v>0</v>
      </c>
      <c r="U2332" s="64">
        <f t="shared" si="230"/>
        <v>1767794843.0811284</v>
      </c>
      <c r="V2332" s="47">
        <v>0</v>
      </c>
      <c r="W2332" s="29">
        <v>0</v>
      </c>
      <c r="X2332" s="36">
        <v>1680309070.04</v>
      </c>
      <c r="Y2332" s="41">
        <f t="shared" si="231"/>
        <v>1680309070.04</v>
      </c>
      <c r="Z2332" s="42">
        <f t="shared" si="232"/>
        <v>87485773.041128397</v>
      </c>
    </row>
    <row r="2333" spans="1:26" x14ac:dyDescent="0.25">
      <c r="A2333" s="7" t="s">
        <v>2374</v>
      </c>
      <c r="B2333" s="56" t="s">
        <v>2084</v>
      </c>
      <c r="C2333" s="6" t="s">
        <v>2083</v>
      </c>
      <c r="D2333" s="6" t="s">
        <v>2120</v>
      </c>
      <c r="E2333" s="8" t="s">
        <v>2121</v>
      </c>
      <c r="F2333" s="5">
        <v>834529071.98440838</v>
      </c>
      <c r="G2333" s="2">
        <v>0</v>
      </c>
      <c r="H2333" s="2">
        <v>33032330.550000012</v>
      </c>
      <c r="I2333" s="2">
        <v>0</v>
      </c>
      <c r="J2333" s="2">
        <v>0</v>
      </c>
      <c r="K2333" s="2">
        <v>0</v>
      </c>
      <c r="L2333" s="2">
        <v>0</v>
      </c>
      <c r="M2333" s="24">
        <f t="shared" si="228"/>
        <v>867561402.53440833</v>
      </c>
      <c r="N2333" s="18">
        <f t="shared" si="227"/>
        <v>0</v>
      </c>
      <c r="O2333" s="17">
        <f t="shared" si="226"/>
        <v>33032330.550000012</v>
      </c>
      <c r="P2333" s="17">
        <v>0</v>
      </c>
      <c r="Q2333" s="17">
        <v>0</v>
      </c>
      <c r="R2333" s="35">
        <v>586261334.35636866</v>
      </c>
      <c r="S2333" s="40">
        <f t="shared" si="229"/>
        <v>619293664.90636873</v>
      </c>
      <c r="T2333" s="52">
        <v>0</v>
      </c>
      <c r="U2333" s="64">
        <f t="shared" si="230"/>
        <v>619293664.90636873</v>
      </c>
      <c r="V2333" s="47">
        <v>0</v>
      </c>
      <c r="W2333" s="29">
        <v>0</v>
      </c>
      <c r="X2333" s="36">
        <v>588862571.91999996</v>
      </c>
      <c r="Y2333" s="41">
        <f t="shared" si="231"/>
        <v>588862571.91999996</v>
      </c>
      <c r="Z2333" s="42">
        <f t="shared" si="232"/>
        <v>30431092.986368775</v>
      </c>
    </row>
    <row r="2334" spans="1:26" x14ac:dyDescent="0.25">
      <c r="A2334" s="7" t="s">
        <v>2374</v>
      </c>
      <c r="B2334" s="56" t="s">
        <v>2084</v>
      </c>
      <c r="C2334" s="6" t="s">
        <v>2083</v>
      </c>
      <c r="D2334" s="6" t="s">
        <v>2122</v>
      </c>
      <c r="E2334" s="8" t="s">
        <v>2123</v>
      </c>
      <c r="F2334" s="5">
        <v>2551287617.7095551</v>
      </c>
      <c r="G2334" s="2">
        <v>0</v>
      </c>
      <c r="H2334" s="2">
        <v>99641090.409999847</v>
      </c>
      <c r="I2334" s="2">
        <v>0</v>
      </c>
      <c r="J2334" s="2">
        <v>0</v>
      </c>
      <c r="K2334" s="2">
        <v>0</v>
      </c>
      <c r="L2334" s="2">
        <v>0</v>
      </c>
      <c r="M2334" s="24">
        <f t="shared" si="228"/>
        <v>2650928708.119555</v>
      </c>
      <c r="N2334" s="18">
        <f t="shared" si="227"/>
        <v>0</v>
      </c>
      <c r="O2334" s="17">
        <f t="shared" si="226"/>
        <v>99641090.409999847</v>
      </c>
      <c r="P2334" s="17">
        <v>0</v>
      </c>
      <c r="Q2334" s="17">
        <v>0</v>
      </c>
      <c r="R2334" s="35">
        <v>1787367890.7220871</v>
      </c>
      <c r="S2334" s="40">
        <f t="shared" si="229"/>
        <v>1887008981.132087</v>
      </c>
      <c r="T2334" s="52">
        <v>0</v>
      </c>
      <c r="U2334" s="64">
        <f t="shared" si="230"/>
        <v>1887008981.132087</v>
      </c>
      <c r="V2334" s="47">
        <v>0</v>
      </c>
      <c r="W2334" s="29">
        <v>0</v>
      </c>
      <c r="X2334" s="36">
        <v>1793672563.5599999</v>
      </c>
      <c r="Y2334" s="41">
        <f t="shared" si="231"/>
        <v>1793672563.5599999</v>
      </c>
      <c r="Z2334" s="42">
        <f t="shared" si="232"/>
        <v>93336417.572087049</v>
      </c>
    </row>
    <row r="2335" spans="1:26" x14ac:dyDescent="0.25">
      <c r="A2335" s="7" t="s">
        <v>2374</v>
      </c>
      <c r="B2335" s="56" t="s">
        <v>2084</v>
      </c>
      <c r="C2335" s="6" t="s">
        <v>2083</v>
      </c>
      <c r="D2335" s="6" t="s">
        <v>2124</v>
      </c>
      <c r="E2335" s="8" t="s">
        <v>2125</v>
      </c>
      <c r="F2335" s="5">
        <v>1293783801.5710187</v>
      </c>
      <c r="G2335" s="2">
        <v>0</v>
      </c>
      <c r="H2335" s="2">
        <v>50283176.48999995</v>
      </c>
      <c r="I2335" s="2">
        <v>0</v>
      </c>
      <c r="J2335" s="2">
        <v>0</v>
      </c>
      <c r="K2335" s="2">
        <v>0</v>
      </c>
      <c r="L2335" s="2">
        <v>0</v>
      </c>
      <c r="M2335" s="24">
        <f t="shared" si="228"/>
        <v>1344066978.0610187</v>
      </c>
      <c r="N2335" s="18">
        <f t="shared" si="227"/>
        <v>0</v>
      </c>
      <c r="O2335" s="17">
        <f t="shared" si="226"/>
        <v>50283176.48999995</v>
      </c>
      <c r="P2335" s="17">
        <v>0</v>
      </c>
      <c r="Q2335" s="17">
        <v>0</v>
      </c>
      <c r="R2335" s="35">
        <v>905506523.35042763</v>
      </c>
      <c r="S2335" s="40">
        <f t="shared" si="229"/>
        <v>955789699.84042764</v>
      </c>
      <c r="T2335" s="52">
        <v>0</v>
      </c>
      <c r="U2335" s="64">
        <f t="shared" si="230"/>
        <v>955789699.84042764</v>
      </c>
      <c r="V2335" s="47">
        <v>0</v>
      </c>
      <c r="W2335" s="29">
        <v>0</v>
      </c>
      <c r="X2335" s="36">
        <v>908405569.63</v>
      </c>
      <c r="Y2335" s="41">
        <f t="shared" si="231"/>
        <v>908405569.63</v>
      </c>
      <c r="Z2335" s="42">
        <f t="shared" si="232"/>
        <v>47384130.210427642</v>
      </c>
    </row>
    <row r="2336" spans="1:26" x14ac:dyDescent="0.25">
      <c r="A2336" s="7" t="s">
        <v>2374</v>
      </c>
      <c r="B2336" s="56" t="s">
        <v>2084</v>
      </c>
      <c r="C2336" s="6" t="s">
        <v>2083</v>
      </c>
      <c r="D2336" s="6" t="s">
        <v>2126</v>
      </c>
      <c r="E2336" s="8" t="s">
        <v>2127</v>
      </c>
      <c r="F2336" s="5">
        <v>1861819672.5542946</v>
      </c>
      <c r="G2336" s="2">
        <v>0</v>
      </c>
      <c r="H2336" s="2">
        <v>72412751.770000219</v>
      </c>
      <c r="I2336" s="2">
        <v>0</v>
      </c>
      <c r="J2336" s="2">
        <v>0</v>
      </c>
      <c r="K2336" s="2">
        <v>0</v>
      </c>
      <c r="L2336" s="2">
        <v>0</v>
      </c>
      <c r="M2336" s="24">
        <f t="shared" si="228"/>
        <v>1934232424.3242948</v>
      </c>
      <c r="N2336" s="18">
        <f t="shared" si="227"/>
        <v>0</v>
      </c>
      <c r="O2336" s="17">
        <f t="shared" si="226"/>
        <v>72412751.770000219</v>
      </c>
      <c r="P2336" s="17">
        <v>0</v>
      </c>
      <c r="Q2336" s="17">
        <v>0</v>
      </c>
      <c r="R2336" s="35">
        <v>1303286732.8659337</v>
      </c>
      <c r="S2336" s="40">
        <f t="shared" si="229"/>
        <v>1375699484.6359339</v>
      </c>
      <c r="T2336" s="52">
        <v>0</v>
      </c>
      <c r="U2336" s="64">
        <f t="shared" si="230"/>
        <v>1375699484.6359339</v>
      </c>
      <c r="V2336" s="47">
        <v>0</v>
      </c>
      <c r="W2336" s="29">
        <v>0</v>
      </c>
      <c r="X2336" s="36">
        <v>1307529240.72</v>
      </c>
      <c r="Y2336" s="41">
        <f t="shared" si="231"/>
        <v>1307529240.72</v>
      </c>
      <c r="Z2336" s="42">
        <f t="shared" si="232"/>
        <v>68170243.915933847</v>
      </c>
    </row>
    <row r="2337" spans="1:26" x14ac:dyDescent="0.25">
      <c r="A2337" s="7" t="s">
        <v>2374</v>
      </c>
      <c r="B2337" s="56" t="s">
        <v>2084</v>
      </c>
      <c r="C2337" s="6" t="s">
        <v>2083</v>
      </c>
      <c r="D2337" s="6" t="s">
        <v>2128</v>
      </c>
      <c r="E2337" s="8" t="s">
        <v>2129</v>
      </c>
      <c r="F2337" s="5">
        <v>3471187736.0383997</v>
      </c>
      <c r="G2337" s="2">
        <v>2812367.2899999619</v>
      </c>
      <c r="H2337" s="2">
        <v>183589619.76999998</v>
      </c>
      <c r="I2337" s="2">
        <v>0</v>
      </c>
      <c r="J2337" s="2">
        <v>0</v>
      </c>
      <c r="K2337" s="2">
        <v>0</v>
      </c>
      <c r="L2337" s="2">
        <v>0</v>
      </c>
      <c r="M2337" s="24">
        <f t="shared" si="228"/>
        <v>3657589723.0983996</v>
      </c>
      <c r="N2337" s="18">
        <f t="shared" si="227"/>
        <v>2812367.2899999619</v>
      </c>
      <c r="O2337" s="17">
        <f t="shared" ref="O2337:O2400" si="233">+H2337</f>
        <v>183589619.76999998</v>
      </c>
      <c r="P2337" s="17">
        <v>0</v>
      </c>
      <c r="Q2337" s="17">
        <v>0</v>
      </c>
      <c r="R2337" s="35">
        <v>2146226823.6065314</v>
      </c>
      <c r="S2337" s="40">
        <f t="shared" si="229"/>
        <v>2332628810.6665316</v>
      </c>
      <c r="T2337" s="52">
        <v>0</v>
      </c>
      <c r="U2337" s="64">
        <f t="shared" si="230"/>
        <v>2332628810.6665316</v>
      </c>
      <c r="V2337" s="47">
        <v>0</v>
      </c>
      <c r="W2337" s="29">
        <v>0</v>
      </c>
      <c r="X2337" s="36">
        <v>2209078677.5700002</v>
      </c>
      <c r="Y2337" s="41">
        <f t="shared" si="231"/>
        <v>2209078677.5700002</v>
      </c>
      <c r="Z2337" s="42">
        <f t="shared" si="232"/>
        <v>123550133.09653139</v>
      </c>
    </row>
    <row r="2338" spans="1:26" x14ac:dyDescent="0.25">
      <c r="A2338" s="7" t="s">
        <v>2374</v>
      </c>
      <c r="B2338" s="56" t="s">
        <v>2084</v>
      </c>
      <c r="C2338" s="6" t="s">
        <v>2083</v>
      </c>
      <c r="D2338" s="6" t="s">
        <v>2130</v>
      </c>
      <c r="E2338" s="8" t="s">
        <v>2131</v>
      </c>
      <c r="F2338" s="5">
        <v>984626308.94804037</v>
      </c>
      <c r="G2338" s="2">
        <v>0</v>
      </c>
      <c r="H2338" s="2">
        <v>38433311.870000184</v>
      </c>
      <c r="I2338" s="2">
        <v>0</v>
      </c>
      <c r="J2338" s="2">
        <v>0</v>
      </c>
      <c r="K2338" s="2">
        <v>0</v>
      </c>
      <c r="L2338" s="2">
        <v>0</v>
      </c>
      <c r="M2338" s="24">
        <f t="shared" si="228"/>
        <v>1023059620.8180406</v>
      </c>
      <c r="N2338" s="18">
        <f t="shared" ref="N2338:N2401" si="234">+G2338</f>
        <v>0</v>
      </c>
      <c r="O2338" s="17">
        <f t="shared" si="233"/>
        <v>38433311.870000184</v>
      </c>
      <c r="P2338" s="17">
        <v>0</v>
      </c>
      <c r="Q2338" s="17">
        <v>0</v>
      </c>
      <c r="R2338" s="35">
        <v>689731030.54937088</v>
      </c>
      <c r="S2338" s="40">
        <f t="shared" si="229"/>
        <v>728164342.41937113</v>
      </c>
      <c r="T2338" s="52">
        <v>0</v>
      </c>
      <c r="U2338" s="64">
        <f t="shared" si="230"/>
        <v>728164342.41937113</v>
      </c>
      <c r="V2338" s="47">
        <v>0</v>
      </c>
      <c r="W2338" s="29">
        <v>0</v>
      </c>
      <c r="X2338" s="36">
        <v>692137341.48000002</v>
      </c>
      <c r="Y2338" s="41">
        <f t="shared" si="231"/>
        <v>692137341.48000002</v>
      </c>
      <c r="Z2338" s="42">
        <f t="shared" si="232"/>
        <v>36027000.939371109</v>
      </c>
    </row>
    <row r="2339" spans="1:26" x14ac:dyDescent="0.25">
      <c r="A2339" s="7" t="s">
        <v>2374</v>
      </c>
      <c r="B2339" s="56" t="s">
        <v>2084</v>
      </c>
      <c r="C2339" s="6" t="s">
        <v>2083</v>
      </c>
      <c r="D2339" s="6" t="s">
        <v>2132</v>
      </c>
      <c r="E2339" s="8" t="s">
        <v>2133</v>
      </c>
      <c r="F2339" s="5">
        <v>1852551669.8151162</v>
      </c>
      <c r="G2339" s="2">
        <v>0</v>
      </c>
      <c r="H2339" s="2">
        <v>71480234.589999676</v>
      </c>
      <c r="I2339" s="2">
        <v>0</v>
      </c>
      <c r="J2339" s="2">
        <v>0</v>
      </c>
      <c r="K2339" s="2">
        <v>0</v>
      </c>
      <c r="L2339" s="2">
        <v>0</v>
      </c>
      <c r="M2339" s="24">
        <f t="shared" si="228"/>
        <v>1924031904.4051158</v>
      </c>
      <c r="N2339" s="18">
        <f t="shared" si="234"/>
        <v>0</v>
      </c>
      <c r="O2339" s="17">
        <f t="shared" si="233"/>
        <v>71480234.589999676</v>
      </c>
      <c r="P2339" s="17">
        <v>0</v>
      </c>
      <c r="Q2339" s="17">
        <v>0</v>
      </c>
      <c r="R2339" s="35">
        <v>1294722179.9032869</v>
      </c>
      <c r="S2339" s="40">
        <f t="shared" si="229"/>
        <v>1366202414.4932866</v>
      </c>
      <c r="T2339" s="52">
        <v>0</v>
      </c>
      <c r="U2339" s="64">
        <f t="shared" si="230"/>
        <v>1366202414.4932866</v>
      </c>
      <c r="V2339" s="47">
        <v>0</v>
      </c>
      <c r="W2339" s="29">
        <v>0</v>
      </c>
      <c r="X2339" s="36">
        <v>1298242248.4400001</v>
      </c>
      <c r="Y2339" s="41">
        <f t="shared" si="231"/>
        <v>1298242248.4400001</v>
      </c>
      <c r="Z2339" s="42">
        <f t="shared" si="232"/>
        <v>67960166.053286552</v>
      </c>
    </row>
    <row r="2340" spans="1:26" x14ac:dyDescent="0.25">
      <c r="A2340" s="7" t="s">
        <v>2374</v>
      </c>
      <c r="B2340" s="56" t="s">
        <v>2084</v>
      </c>
      <c r="C2340" s="6" t="s">
        <v>2083</v>
      </c>
      <c r="D2340" s="6" t="s">
        <v>2134</v>
      </c>
      <c r="E2340" s="8" t="s">
        <v>2135</v>
      </c>
      <c r="F2340" s="5">
        <v>989174152.06777775</v>
      </c>
      <c r="G2340" s="2">
        <v>0</v>
      </c>
      <c r="H2340" s="2">
        <v>38997164.650000155</v>
      </c>
      <c r="I2340" s="2">
        <v>0</v>
      </c>
      <c r="J2340" s="2">
        <v>0</v>
      </c>
      <c r="K2340" s="2">
        <v>0</v>
      </c>
      <c r="L2340" s="2">
        <v>0</v>
      </c>
      <c r="M2340" s="24">
        <f t="shared" si="228"/>
        <v>1028171316.717778</v>
      </c>
      <c r="N2340" s="18">
        <f t="shared" si="234"/>
        <v>0</v>
      </c>
      <c r="O2340" s="17">
        <f t="shared" si="233"/>
        <v>38997164.650000155</v>
      </c>
      <c r="P2340" s="17">
        <v>0</v>
      </c>
      <c r="Q2340" s="17">
        <v>0</v>
      </c>
      <c r="R2340" s="35">
        <v>694289364.53386617</v>
      </c>
      <c r="S2340" s="40">
        <f t="shared" si="229"/>
        <v>733286529.18386626</v>
      </c>
      <c r="T2340" s="52">
        <v>0</v>
      </c>
      <c r="U2340" s="64">
        <f t="shared" si="230"/>
        <v>733286529.18386626</v>
      </c>
      <c r="V2340" s="47">
        <v>0</v>
      </c>
      <c r="W2340" s="29">
        <v>0</v>
      </c>
      <c r="X2340" s="36">
        <v>697173428.38999999</v>
      </c>
      <c r="Y2340" s="41">
        <f t="shared" si="231"/>
        <v>697173428.38999999</v>
      </c>
      <c r="Z2340" s="42">
        <f t="shared" si="232"/>
        <v>36113100.793866277</v>
      </c>
    </row>
    <row r="2341" spans="1:26" x14ac:dyDescent="0.25">
      <c r="A2341" s="7" t="s">
        <v>2374</v>
      </c>
      <c r="B2341" s="56" t="s">
        <v>2084</v>
      </c>
      <c r="C2341" s="6" t="s">
        <v>2083</v>
      </c>
      <c r="D2341" s="6" t="s">
        <v>2136</v>
      </c>
      <c r="E2341" s="8" t="s">
        <v>2137</v>
      </c>
      <c r="F2341" s="5">
        <v>1301202882.3942094</v>
      </c>
      <c r="G2341" s="2">
        <v>0</v>
      </c>
      <c r="H2341" s="2">
        <v>50766586.170000076</v>
      </c>
      <c r="I2341" s="2">
        <v>0</v>
      </c>
      <c r="J2341" s="2">
        <v>0</v>
      </c>
      <c r="K2341" s="2">
        <v>0</v>
      </c>
      <c r="L2341" s="2">
        <v>0</v>
      </c>
      <c r="M2341" s="24">
        <f t="shared" si="228"/>
        <v>1351969468.5642095</v>
      </c>
      <c r="N2341" s="18">
        <f t="shared" si="234"/>
        <v>0</v>
      </c>
      <c r="O2341" s="17">
        <f t="shared" si="233"/>
        <v>50766586.170000076</v>
      </c>
      <c r="P2341" s="17">
        <v>0</v>
      </c>
      <c r="Q2341" s="17">
        <v>0</v>
      </c>
      <c r="R2341" s="35">
        <v>911364578.09707975</v>
      </c>
      <c r="S2341" s="40">
        <f t="shared" si="229"/>
        <v>962131164.26707983</v>
      </c>
      <c r="T2341" s="52">
        <v>0</v>
      </c>
      <c r="U2341" s="64">
        <f t="shared" si="230"/>
        <v>962131164.26707983</v>
      </c>
      <c r="V2341" s="47">
        <v>0</v>
      </c>
      <c r="W2341" s="29">
        <v>0</v>
      </c>
      <c r="X2341" s="36">
        <v>914506817.86000001</v>
      </c>
      <c r="Y2341" s="41">
        <f t="shared" si="231"/>
        <v>914506817.86000001</v>
      </c>
      <c r="Z2341" s="42">
        <f t="shared" si="232"/>
        <v>47624346.407079816</v>
      </c>
    </row>
    <row r="2342" spans="1:26" x14ac:dyDescent="0.25">
      <c r="A2342" s="7" t="s">
        <v>2374</v>
      </c>
      <c r="B2342" s="56" t="s">
        <v>2084</v>
      </c>
      <c r="C2342" s="6" t="s">
        <v>2083</v>
      </c>
      <c r="D2342" s="6" t="s">
        <v>2140</v>
      </c>
      <c r="E2342" s="8" t="s">
        <v>2141</v>
      </c>
      <c r="F2342" s="5">
        <v>2575409374.4470415</v>
      </c>
      <c r="G2342" s="2">
        <v>0</v>
      </c>
      <c r="H2342" s="2">
        <v>99789768.780000091</v>
      </c>
      <c r="I2342" s="2">
        <v>0</v>
      </c>
      <c r="J2342" s="2">
        <v>0</v>
      </c>
      <c r="K2342" s="2">
        <v>0</v>
      </c>
      <c r="L2342" s="2">
        <v>0</v>
      </c>
      <c r="M2342" s="24">
        <f t="shared" si="228"/>
        <v>2675199143.2270417</v>
      </c>
      <c r="N2342" s="18">
        <f t="shared" si="234"/>
        <v>0</v>
      </c>
      <c r="O2342" s="17">
        <f t="shared" si="233"/>
        <v>99789768.780000091</v>
      </c>
      <c r="P2342" s="17">
        <v>0</v>
      </c>
      <c r="Q2342" s="17">
        <v>0</v>
      </c>
      <c r="R2342" s="35">
        <v>1801411944.4617496</v>
      </c>
      <c r="S2342" s="40">
        <f t="shared" si="229"/>
        <v>1901201713.2417498</v>
      </c>
      <c r="T2342" s="52">
        <v>0</v>
      </c>
      <c r="U2342" s="64">
        <f t="shared" si="230"/>
        <v>1901201713.2417498</v>
      </c>
      <c r="V2342" s="47">
        <v>0</v>
      </c>
      <c r="W2342" s="29">
        <v>0</v>
      </c>
      <c r="X2342" s="36">
        <v>1806811030.45</v>
      </c>
      <c r="Y2342" s="41">
        <f t="shared" si="231"/>
        <v>1806811030.45</v>
      </c>
      <c r="Z2342" s="42">
        <f t="shared" si="232"/>
        <v>94390682.791749716</v>
      </c>
    </row>
    <row r="2343" spans="1:26" x14ac:dyDescent="0.25">
      <c r="A2343" s="7" t="s">
        <v>2374</v>
      </c>
      <c r="B2343" s="56" t="s">
        <v>2084</v>
      </c>
      <c r="C2343" s="6" t="s">
        <v>2083</v>
      </c>
      <c r="D2343" s="6" t="s">
        <v>2142</v>
      </c>
      <c r="E2343" s="8" t="s">
        <v>2143</v>
      </c>
      <c r="F2343" s="5">
        <v>1168914026.7972941</v>
      </c>
      <c r="G2343" s="2">
        <v>0</v>
      </c>
      <c r="H2343" s="2">
        <v>45689599.419999778</v>
      </c>
      <c r="I2343" s="2">
        <v>0</v>
      </c>
      <c r="J2343" s="2">
        <v>0</v>
      </c>
      <c r="K2343" s="2">
        <v>0</v>
      </c>
      <c r="L2343" s="2">
        <v>0</v>
      </c>
      <c r="M2343" s="24">
        <f t="shared" si="228"/>
        <v>1214603626.217294</v>
      </c>
      <c r="N2343" s="18">
        <f t="shared" si="234"/>
        <v>0</v>
      </c>
      <c r="O2343" s="17">
        <f t="shared" si="233"/>
        <v>45689599.419999778</v>
      </c>
      <c r="P2343" s="17">
        <v>0</v>
      </c>
      <c r="Q2343" s="17">
        <v>0</v>
      </c>
      <c r="R2343" s="35">
        <v>819052743.48640501</v>
      </c>
      <c r="S2343" s="40">
        <f t="shared" si="229"/>
        <v>864742342.90640473</v>
      </c>
      <c r="T2343" s="52">
        <v>0</v>
      </c>
      <c r="U2343" s="64">
        <f t="shared" si="230"/>
        <v>864742342.90640473</v>
      </c>
      <c r="V2343" s="47">
        <v>0</v>
      </c>
      <c r="W2343" s="29">
        <v>0</v>
      </c>
      <c r="X2343" s="36">
        <v>821987060.17999995</v>
      </c>
      <c r="Y2343" s="41">
        <f t="shared" si="231"/>
        <v>821987060.17999995</v>
      </c>
      <c r="Z2343" s="42">
        <f t="shared" si="232"/>
        <v>42755282.726404786</v>
      </c>
    </row>
    <row r="2344" spans="1:26" x14ac:dyDescent="0.25">
      <c r="A2344" s="7" t="s">
        <v>2374</v>
      </c>
      <c r="B2344" s="56" t="s">
        <v>2084</v>
      </c>
      <c r="C2344" s="6" t="s">
        <v>2083</v>
      </c>
      <c r="D2344" s="6" t="s">
        <v>2144</v>
      </c>
      <c r="E2344" s="8" t="s">
        <v>2145</v>
      </c>
      <c r="F2344" s="5">
        <v>1205396905.2611184</v>
      </c>
      <c r="G2344" s="2">
        <v>0</v>
      </c>
      <c r="H2344" s="2">
        <v>47915619.310000002</v>
      </c>
      <c r="I2344" s="2">
        <v>0</v>
      </c>
      <c r="J2344" s="2">
        <v>0</v>
      </c>
      <c r="K2344" s="2">
        <v>0</v>
      </c>
      <c r="L2344" s="2">
        <v>0</v>
      </c>
      <c r="M2344" s="24">
        <f t="shared" si="228"/>
        <v>1253312524.5711184</v>
      </c>
      <c r="N2344" s="18">
        <f t="shared" si="234"/>
        <v>0</v>
      </c>
      <c r="O2344" s="17">
        <f t="shared" si="233"/>
        <v>47915619.310000002</v>
      </c>
      <c r="P2344" s="17">
        <v>0</v>
      </c>
      <c r="Q2344" s="17">
        <v>0</v>
      </c>
      <c r="R2344" s="35">
        <v>847471075.68517435</v>
      </c>
      <c r="S2344" s="40">
        <f t="shared" si="229"/>
        <v>895386694.99517441</v>
      </c>
      <c r="T2344" s="52">
        <v>0</v>
      </c>
      <c r="U2344" s="64">
        <f t="shared" si="230"/>
        <v>895386694.99517441</v>
      </c>
      <c r="V2344" s="47">
        <v>0</v>
      </c>
      <c r="W2344" s="29">
        <v>0</v>
      </c>
      <c r="X2344" s="36">
        <v>851461516.36000001</v>
      </c>
      <c r="Y2344" s="41">
        <f t="shared" si="231"/>
        <v>851461516.36000001</v>
      </c>
      <c r="Z2344" s="42">
        <f t="shared" si="232"/>
        <v>43925178.635174394</v>
      </c>
    </row>
    <row r="2345" spans="1:26" x14ac:dyDescent="0.25">
      <c r="A2345" s="7" t="s">
        <v>2374</v>
      </c>
      <c r="B2345" s="56" t="s">
        <v>2084</v>
      </c>
      <c r="C2345" s="6" t="s">
        <v>2083</v>
      </c>
      <c r="D2345" s="6" t="s">
        <v>2146</v>
      </c>
      <c r="E2345" s="8" t="s">
        <v>2147</v>
      </c>
      <c r="F2345" s="5">
        <v>1692084287.1817834</v>
      </c>
      <c r="G2345" s="2">
        <v>0</v>
      </c>
      <c r="H2345" s="2">
        <v>66644873.3100003</v>
      </c>
      <c r="I2345" s="2">
        <v>0</v>
      </c>
      <c r="J2345" s="2">
        <v>0</v>
      </c>
      <c r="K2345" s="2">
        <v>0</v>
      </c>
      <c r="L2345" s="2">
        <v>0</v>
      </c>
      <c r="M2345" s="24">
        <f t="shared" si="228"/>
        <v>1758729160.4917836</v>
      </c>
      <c r="N2345" s="18">
        <f t="shared" si="234"/>
        <v>0</v>
      </c>
      <c r="O2345" s="17">
        <f t="shared" si="233"/>
        <v>66644873.3100003</v>
      </c>
      <c r="P2345" s="17">
        <v>0</v>
      </c>
      <c r="Q2345" s="17">
        <v>0</v>
      </c>
      <c r="R2345" s="35">
        <v>1187435317.9351118</v>
      </c>
      <c r="S2345" s="40">
        <f t="shared" si="229"/>
        <v>1254080191.2451119</v>
      </c>
      <c r="T2345" s="52">
        <v>0</v>
      </c>
      <c r="U2345" s="64">
        <f t="shared" si="230"/>
        <v>1254080191.2451119</v>
      </c>
      <c r="V2345" s="47">
        <v>0</v>
      </c>
      <c r="W2345" s="29">
        <v>0</v>
      </c>
      <c r="X2345" s="36">
        <v>1192292030.3599999</v>
      </c>
      <c r="Y2345" s="41">
        <f t="shared" si="231"/>
        <v>1192292030.3599999</v>
      </c>
      <c r="Z2345" s="42">
        <f t="shared" si="232"/>
        <v>61788160.885112047</v>
      </c>
    </row>
    <row r="2346" spans="1:26" x14ac:dyDescent="0.25">
      <c r="A2346" s="7" t="s">
        <v>2374</v>
      </c>
      <c r="B2346" s="56" t="s">
        <v>2084</v>
      </c>
      <c r="C2346" s="6" t="s">
        <v>2083</v>
      </c>
      <c r="D2346" s="6" t="s">
        <v>2148</v>
      </c>
      <c r="E2346" s="8" t="s">
        <v>2149</v>
      </c>
      <c r="F2346" s="5">
        <v>1142264798.0129027</v>
      </c>
      <c r="G2346" s="2">
        <v>0</v>
      </c>
      <c r="H2346" s="2">
        <v>44203434.099999785</v>
      </c>
      <c r="I2346" s="2">
        <v>0</v>
      </c>
      <c r="J2346" s="2">
        <v>0</v>
      </c>
      <c r="K2346" s="2">
        <v>0</v>
      </c>
      <c r="L2346" s="2">
        <v>0</v>
      </c>
      <c r="M2346" s="24">
        <f t="shared" si="228"/>
        <v>1186468232.1129026</v>
      </c>
      <c r="N2346" s="18">
        <f t="shared" si="234"/>
        <v>0</v>
      </c>
      <c r="O2346" s="17">
        <f t="shared" si="233"/>
        <v>44203434.099999785</v>
      </c>
      <c r="P2346" s="17">
        <v>0</v>
      </c>
      <c r="Q2346" s="17">
        <v>0</v>
      </c>
      <c r="R2346" s="35">
        <v>798792715.43703687</v>
      </c>
      <c r="S2346" s="40">
        <f t="shared" si="229"/>
        <v>842996149.53703666</v>
      </c>
      <c r="T2346" s="52">
        <v>0</v>
      </c>
      <c r="U2346" s="64">
        <f t="shared" si="230"/>
        <v>842996149.53703666</v>
      </c>
      <c r="V2346" s="47">
        <v>0</v>
      </c>
      <c r="W2346" s="29">
        <v>0</v>
      </c>
      <c r="X2346" s="36">
        <v>801123592.45000005</v>
      </c>
      <c r="Y2346" s="41">
        <f t="shared" si="231"/>
        <v>801123592.45000005</v>
      </c>
      <c r="Z2346" s="42">
        <f t="shared" si="232"/>
        <v>41872557.08703661</v>
      </c>
    </row>
    <row r="2347" spans="1:26" x14ac:dyDescent="0.25">
      <c r="A2347" s="7" t="s">
        <v>2374</v>
      </c>
      <c r="B2347" s="56" t="s">
        <v>2084</v>
      </c>
      <c r="C2347" s="6" t="s">
        <v>2083</v>
      </c>
      <c r="D2347" s="6" t="s">
        <v>2150</v>
      </c>
      <c r="E2347" s="8" t="s">
        <v>2151</v>
      </c>
      <c r="F2347" s="5">
        <v>2041664970.0689344</v>
      </c>
      <c r="G2347" s="2">
        <v>0</v>
      </c>
      <c r="H2347" s="2">
        <v>80457879.220000148</v>
      </c>
      <c r="I2347" s="2">
        <v>0</v>
      </c>
      <c r="J2347" s="2">
        <v>0</v>
      </c>
      <c r="K2347" s="2">
        <v>0</v>
      </c>
      <c r="L2347" s="2">
        <v>0</v>
      </c>
      <c r="M2347" s="24">
        <f t="shared" si="228"/>
        <v>2122122849.2889347</v>
      </c>
      <c r="N2347" s="18">
        <f t="shared" si="234"/>
        <v>0</v>
      </c>
      <c r="O2347" s="17">
        <f t="shared" si="233"/>
        <v>80457879.220000148</v>
      </c>
      <c r="P2347" s="17">
        <v>0</v>
      </c>
      <c r="Q2347" s="17">
        <v>0</v>
      </c>
      <c r="R2347" s="35">
        <v>1432892770.6930599</v>
      </c>
      <c r="S2347" s="40">
        <f t="shared" si="229"/>
        <v>1513350649.9130602</v>
      </c>
      <c r="T2347" s="52">
        <v>0</v>
      </c>
      <c r="U2347" s="64">
        <f t="shared" si="230"/>
        <v>1513350649.9130602</v>
      </c>
      <c r="V2347" s="47">
        <v>0</v>
      </c>
      <c r="W2347" s="29">
        <v>0</v>
      </c>
      <c r="X2347" s="36">
        <v>1438804083.1800001</v>
      </c>
      <c r="Y2347" s="41">
        <f t="shared" si="231"/>
        <v>1438804083.1800001</v>
      </c>
      <c r="Z2347" s="42">
        <f t="shared" si="232"/>
        <v>74546566.733060122</v>
      </c>
    </row>
    <row r="2348" spans="1:26" x14ac:dyDescent="0.25">
      <c r="A2348" s="7" t="s">
        <v>2374</v>
      </c>
      <c r="B2348" s="56" t="s">
        <v>2084</v>
      </c>
      <c r="C2348" s="6" t="s">
        <v>2083</v>
      </c>
      <c r="D2348" s="6" t="s">
        <v>2152</v>
      </c>
      <c r="E2348" s="8" t="s">
        <v>2153</v>
      </c>
      <c r="F2348" s="5">
        <v>1359077433.1292648</v>
      </c>
      <c r="G2348" s="2">
        <v>0</v>
      </c>
      <c r="H2348" s="2">
        <v>53078549.519999743</v>
      </c>
      <c r="I2348" s="2">
        <v>0</v>
      </c>
      <c r="J2348" s="2">
        <v>0</v>
      </c>
      <c r="K2348" s="2">
        <v>0</v>
      </c>
      <c r="L2348" s="2">
        <v>0</v>
      </c>
      <c r="M2348" s="24">
        <f t="shared" si="228"/>
        <v>1412155982.6492646</v>
      </c>
      <c r="N2348" s="18">
        <f t="shared" si="234"/>
        <v>0</v>
      </c>
      <c r="O2348" s="17">
        <f t="shared" si="233"/>
        <v>53078549.519999743</v>
      </c>
      <c r="P2348" s="17">
        <v>0</v>
      </c>
      <c r="Q2348" s="17">
        <v>0</v>
      </c>
      <c r="R2348" s="35">
        <v>952121039.41082501</v>
      </c>
      <c r="S2348" s="40">
        <f t="shared" si="229"/>
        <v>1005199588.9308248</v>
      </c>
      <c r="T2348" s="52">
        <v>0</v>
      </c>
      <c r="U2348" s="64">
        <f t="shared" si="230"/>
        <v>1005199588.9308248</v>
      </c>
      <c r="V2348" s="47">
        <v>0</v>
      </c>
      <c r="W2348" s="29">
        <v>0</v>
      </c>
      <c r="X2348" s="36">
        <v>955474143.59000003</v>
      </c>
      <c r="Y2348" s="41">
        <f t="shared" si="231"/>
        <v>955474143.59000003</v>
      </c>
      <c r="Z2348" s="42">
        <f t="shared" si="232"/>
        <v>49725445.340824723</v>
      </c>
    </row>
    <row r="2349" spans="1:26" x14ac:dyDescent="0.25">
      <c r="A2349" s="7" t="s">
        <v>2374</v>
      </c>
      <c r="B2349" s="56" t="s">
        <v>2084</v>
      </c>
      <c r="C2349" s="6" t="s">
        <v>2083</v>
      </c>
      <c r="D2349" s="6" t="s">
        <v>2154</v>
      </c>
      <c r="E2349" s="8" t="s">
        <v>2155</v>
      </c>
      <c r="F2349" s="5">
        <v>1291060813.3951955</v>
      </c>
      <c r="G2349" s="2">
        <v>0</v>
      </c>
      <c r="H2349" s="2">
        <v>50744261.119999945</v>
      </c>
      <c r="I2349" s="2">
        <v>0</v>
      </c>
      <c r="J2349" s="2">
        <v>0</v>
      </c>
      <c r="K2349" s="2">
        <v>0</v>
      </c>
      <c r="L2349" s="2">
        <v>0</v>
      </c>
      <c r="M2349" s="24">
        <f t="shared" si="228"/>
        <v>1341805074.5151954</v>
      </c>
      <c r="N2349" s="18">
        <f t="shared" si="234"/>
        <v>0</v>
      </c>
      <c r="O2349" s="17">
        <f t="shared" si="233"/>
        <v>50744261.119999945</v>
      </c>
      <c r="P2349" s="17">
        <v>0</v>
      </c>
      <c r="Q2349" s="17">
        <v>0</v>
      </c>
      <c r="R2349" s="35">
        <v>905657044.80579805</v>
      </c>
      <c r="S2349" s="40">
        <f t="shared" si="229"/>
        <v>956401305.92579794</v>
      </c>
      <c r="T2349" s="52">
        <v>0</v>
      </c>
      <c r="U2349" s="64">
        <f t="shared" si="230"/>
        <v>956401305.92579794</v>
      </c>
      <c r="V2349" s="47">
        <v>0</v>
      </c>
      <c r="W2349" s="29">
        <v>0</v>
      </c>
      <c r="X2349" s="36">
        <v>909240351.98000002</v>
      </c>
      <c r="Y2349" s="41">
        <f t="shared" si="231"/>
        <v>909240351.98000002</v>
      </c>
      <c r="Z2349" s="42">
        <f t="shared" si="232"/>
        <v>47160953.94579792</v>
      </c>
    </row>
    <row r="2350" spans="1:26" x14ac:dyDescent="0.25">
      <c r="A2350" s="7" t="s">
        <v>2374</v>
      </c>
      <c r="B2350" s="56" t="s">
        <v>2084</v>
      </c>
      <c r="C2350" s="6" t="s">
        <v>2083</v>
      </c>
      <c r="D2350" s="6" t="s">
        <v>2158</v>
      </c>
      <c r="E2350" s="8" t="s">
        <v>2159</v>
      </c>
      <c r="F2350" s="5">
        <v>634622253.41408169</v>
      </c>
      <c r="G2350" s="2">
        <v>0</v>
      </c>
      <c r="H2350" s="2">
        <v>25020708.319999903</v>
      </c>
      <c r="I2350" s="2">
        <v>0</v>
      </c>
      <c r="J2350" s="2">
        <v>0</v>
      </c>
      <c r="K2350" s="2">
        <v>0</v>
      </c>
      <c r="L2350" s="2">
        <v>0</v>
      </c>
      <c r="M2350" s="24">
        <f t="shared" si="228"/>
        <v>659642961.73408163</v>
      </c>
      <c r="N2350" s="18">
        <f t="shared" si="234"/>
        <v>0</v>
      </c>
      <c r="O2350" s="17">
        <f t="shared" si="233"/>
        <v>25020708.319999903</v>
      </c>
      <c r="P2350" s="17">
        <v>0</v>
      </c>
      <c r="Q2350" s="17">
        <v>0</v>
      </c>
      <c r="R2350" s="35">
        <v>445444449.40121686</v>
      </c>
      <c r="S2350" s="40">
        <f t="shared" si="229"/>
        <v>470465157.7212168</v>
      </c>
      <c r="T2350" s="52">
        <v>0</v>
      </c>
      <c r="U2350" s="64">
        <f t="shared" si="230"/>
        <v>470465157.7212168</v>
      </c>
      <c r="V2350" s="47">
        <v>0</v>
      </c>
      <c r="W2350" s="29">
        <v>0</v>
      </c>
      <c r="X2350" s="36">
        <v>447300891.23000002</v>
      </c>
      <c r="Y2350" s="41">
        <f t="shared" si="231"/>
        <v>447300891.23000002</v>
      </c>
      <c r="Z2350" s="42">
        <f t="shared" si="232"/>
        <v>23164266.491216779</v>
      </c>
    </row>
    <row r="2351" spans="1:26" x14ac:dyDescent="0.25">
      <c r="A2351" s="7" t="s">
        <v>2374</v>
      </c>
      <c r="B2351" s="56" t="s">
        <v>2084</v>
      </c>
      <c r="C2351" s="6" t="s">
        <v>2083</v>
      </c>
      <c r="D2351" s="6" t="s">
        <v>2160</v>
      </c>
      <c r="E2351" s="8" t="s">
        <v>2161</v>
      </c>
      <c r="F2351" s="5">
        <v>688545180.07991076</v>
      </c>
      <c r="G2351" s="2">
        <v>0</v>
      </c>
      <c r="H2351" s="2">
        <v>27326779.909999996</v>
      </c>
      <c r="I2351" s="2">
        <v>0</v>
      </c>
      <c r="J2351" s="2">
        <v>0</v>
      </c>
      <c r="K2351" s="2">
        <v>0</v>
      </c>
      <c r="L2351" s="2">
        <v>0</v>
      </c>
      <c r="M2351" s="24">
        <f t="shared" si="228"/>
        <v>715871959.98991072</v>
      </c>
      <c r="N2351" s="18">
        <f t="shared" si="234"/>
        <v>0</v>
      </c>
      <c r="O2351" s="17">
        <f t="shared" si="233"/>
        <v>27326779.909999996</v>
      </c>
      <c r="P2351" s="17">
        <v>0</v>
      </c>
      <c r="Q2351" s="17">
        <v>0</v>
      </c>
      <c r="R2351" s="35">
        <v>483912379.2563926</v>
      </c>
      <c r="S2351" s="40">
        <f t="shared" si="229"/>
        <v>511239159.16639256</v>
      </c>
      <c r="T2351" s="52">
        <v>0</v>
      </c>
      <c r="U2351" s="64">
        <f t="shared" si="230"/>
        <v>511239159.16639256</v>
      </c>
      <c r="V2351" s="47">
        <v>0</v>
      </c>
      <c r="W2351" s="29">
        <v>0</v>
      </c>
      <c r="X2351" s="36">
        <v>486136527.12</v>
      </c>
      <c r="Y2351" s="41">
        <f t="shared" si="231"/>
        <v>486136527.12</v>
      </c>
      <c r="Z2351" s="42">
        <f t="shared" si="232"/>
        <v>25102632.04639256</v>
      </c>
    </row>
    <row r="2352" spans="1:26" x14ac:dyDescent="0.25">
      <c r="A2352" s="7" t="s">
        <v>2374</v>
      </c>
      <c r="B2352" s="56" t="s">
        <v>2084</v>
      </c>
      <c r="C2352" s="6" t="s">
        <v>2083</v>
      </c>
      <c r="D2352" s="6" t="s">
        <v>2162</v>
      </c>
      <c r="E2352" s="8" t="s">
        <v>2163</v>
      </c>
      <c r="F2352" s="5">
        <v>934266619.98062766</v>
      </c>
      <c r="G2352" s="2">
        <v>0</v>
      </c>
      <c r="H2352" s="2">
        <v>36221024.219999969</v>
      </c>
      <c r="I2352" s="2">
        <v>0</v>
      </c>
      <c r="J2352" s="2">
        <v>0</v>
      </c>
      <c r="K2352" s="2">
        <v>0</v>
      </c>
      <c r="L2352" s="2">
        <v>0</v>
      </c>
      <c r="M2352" s="24">
        <f t="shared" si="228"/>
        <v>970487644.20062757</v>
      </c>
      <c r="N2352" s="18">
        <f t="shared" si="234"/>
        <v>0</v>
      </c>
      <c r="O2352" s="17">
        <f t="shared" si="233"/>
        <v>36221024.219999969</v>
      </c>
      <c r="P2352" s="17">
        <v>0</v>
      </c>
      <c r="Q2352" s="17">
        <v>0</v>
      </c>
      <c r="R2352" s="35">
        <v>653575782.05984414</v>
      </c>
      <c r="S2352" s="40">
        <f t="shared" si="229"/>
        <v>689796806.27984405</v>
      </c>
      <c r="T2352" s="52">
        <v>0</v>
      </c>
      <c r="U2352" s="64">
        <f t="shared" si="230"/>
        <v>689796806.27984405</v>
      </c>
      <c r="V2352" s="47">
        <v>0</v>
      </c>
      <c r="W2352" s="29">
        <v>0</v>
      </c>
      <c r="X2352" s="36">
        <v>655566977.59000003</v>
      </c>
      <c r="Y2352" s="41">
        <f t="shared" si="231"/>
        <v>655566977.59000003</v>
      </c>
      <c r="Z2352" s="42">
        <f t="shared" si="232"/>
        <v>34229828.689844012</v>
      </c>
    </row>
    <row r="2353" spans="1:26" x14ac:dyDescent="0.25">
      <c r="A2353" s="7" t="s">
        <v>2374</v>
      </c>
      <c r="B2353" s="56" t="s">
        <v>2084</v>
      </c>
      <c r="C2353" s="6" t="s">
        <v>2083</v>
      </c>
      <c r="D2353" s="6" t="s">
        <v>2164</v>
      </c>
      <c r="E2353" s="8" t="s">
        <v>2165</v>
      </c>
      <c r="F2353" s="5">
        <v>1290883517.5407524</v>
      </c>
      <c r="G2353" s="2">
        <v>0</v>
      </c>
      <c r="H2353" s="2">
        <v>50384304.189999819</v>
      </c>
      <c r="I2353" s="2">
        <v>0</v>
      </c>
      <c r="J2353" s="2">
        <v>0</v>
      </c>
      <c r="K2353" s="2">
        <v>0</v>
      </c>
      <c r="L2353" s="2">
        <v>0</v>
      </c>
      <c r="M2353" s="24">
        <f t="shared" si="228"/>
        <v>1341267821.7307522</v>
      </c>
      <c r="N2353" s="18">
        <f t="shared" si="234"/>
        <v>0</v>
      </c>
      <c r="O2353" s="17">
        <f t="shared" si="233"/>
        <v>50384304.189999819</v>
      </c>
      <c r="P2353" s="17">
        <v>0</v>
      </c>
      <c r="Q2353" s="17">
        <v>0</v>
      </c>
      <c r="R2353" s="35">
        <v>904244717.00528872</v>
      </c>
      <c r="S2353" s="40">
        <f t="shared" si="229"/>
        <v>954629021.19528854</v>
      </c>
      <c r="T2353" s="52">
        <v>0</v>
      </c>
      <c r="U2353" s="64">
        <f t="shared" si="230"/>
        <v>954629021.19528854</v>
      </c>
      <c r="V2353" s="47">
        <v>0</v>
      </c>
      <c r="W2353" s="29">
        <v>0</v>
      </c>
      <c r="X2353" s="36">
        <v>907396973.01999998</v>
      </c>
      <c r="Y2353" s="41">
        <f t="shared" si="231"/>
        <v>907396973.01999998</v>
      </c>
      <c r="Z2353" s="42">
        <f t="shared" si="232"/>
        <v>47232048.175288558</v>
      </c>
    </row>
    <row r="2354" spans="1:26" x14ac:dyDescent="0.25">
      <c r="A2354" s="7" t="s">
        <v>2374</v>
      </c>
      <c r="B2354" s="56" t="s">
        <v>2084</v>
      </c>
      <c r="C2354" s="6" t="s">
        <v>2083</v>
      </c>
      <c r="D2354" s="6" t="s">
        <v>2168</v>
      </c>
      <c r="E2354" s="8" t="s">
        <v>2169</v>
      </c>
      <c r="F2354" s="5">
        <v>2012947730.2741156</v>
      </c>
      <c r="G2354" s="2">
        <v>0</v>
      </c>
      <c r="H2354" s="2">
        <v>78173745.990000367</v>
      </c>
      <c r="I2354" s="2">
        <v>0</v>
      </c>
      <c r="J2354" s="2">
        <v>0</v>
      </c>
      <c r="K2354" s="2">
        <v>0</v>
      </c>
      <c r="L2354" s="2">
        <v>0</v>
      </c>
      <c r="M2354" s="24">
        <f t="shared" si="228"/>
        <v>2091121476.2641158</v>
      </c>
      <c r="N2354" s="18">
        <f t="shared" si="234"/>
        <v>0</v>
      </c>
      <c r="O2354" s="17">
        <f t="shared" si="233"/>
        <v>78173745.990000367</v>
      </c>
      <c r="P2354" s="17">
        <v>0</v>
      </c>
      <c r="Q2354" s="17">
        <v>0</v>
      </c>
      <c r="R2354" s="35">
        <v>1408633225.9339502</v>
      </c>
      <c r="S2354" s="40">
        <f t="shared" si="229"/>
        <v>1486806971.9239507</v>
      </c>
      <c r="T2354" s="52">
        <v>0</v>
      </c>
      <c r="U2354" s="64">
        <f t="shared" si="230"/>
        <v>1486806971.9239507</v>
      </c>
      <c r="V2354" s="47">
        <v>0</v>
      </c>
      <c r="W2354" s="29">
        <v>0</v>
      </c>
      <c r="X2354" s="36">
        <v>1413071881.27</v>
      </c>
      <c r="Y2354" s="41">
        <f t="shared" si="231"/>
        <v>1413071881.27</v>
      </c>
      <c r="Z2354" s="42">
        <f t="shared" si="232"/>
        <v>73735090.653950691</v>
      </c>
    </row>
    <row r="2355" spans="1:26" x14ac:dyDescent="0.25">
      <c r="A2355" s="7" t="s">
        <v>2374</v>
      </c>
      <c r="B2355" s="56" t="s">
        <v>2171</v>
      </c>
      <c r="C2355" s="6" t="s">
        <v>2170</v>
      </c>
      <c r="D2355" s="6" t="s">
        <v>2173</v>
      </c>
      <c r="E2355" s="8" t="s">
        <v>2174</v>
      </c>
      <c r="F2355" s="5">
        <v>3933463141.6359067</v>
      </c>
      <c r="G2355" s="2">
        <v>0</v>
      </c>
      <c r="H2355" s="2">
        <v>152187578.48999953</v>
      </c>
      <c r="I2355" s="2">
        <v>0</v>
      </c>
      <c r="J2355" s="2">
        <v>0</v>
      </c>
      <c r="K2355" s="2">
        <v>0</v>
      </c>
      <c r="L2355" s="2">
        <v>0</v>
      </c>
      <c r="M2355" s="24">
        <f t="shared" si="228"/>
        <v>4085650720.125906</v>
      </c>
      <c r="N2355" s="18">
        <f t="shared" si="234"/>
        <v>0</v>
      </c>
      <c r="O2355" s="17">
        <f t="shared" si="233"/>
        <v>152187578.48999953</v>
      </c>
      <c r="P2355" s="17">
        <v>0</v>
      </c>
      <c r="Q2355" s="17">
        <v>0</v>
      </c>
      <c r="R2355" s="35">
        <v>2750539623.7716947</v>
      </c>
      <c r="S2355" s="40">
        <f t="shared" si="229"/>
        <v>2902727202.261694</v>
      </c>
      <c r="T2355" s="52">
        <v>0</v>
      </c>
      <c r="U2355" s="64">
        <f t="shared" si="230"/>
        <v>2902727202.261694</v>
      </c>
      <c r="V2355" s="47">
        <v>0</v>
      </c>
      <c r="W2355" s="29">
        <v>0</v>
      </c>
      <c r="X2355" s="36">
        <v>2758530170.2800002</v>
      </c>
      <c r="Y2355" s="41">
        <f t="shared" si="231"/>
        <v>2758530170.2800002</v>
      </c>
      <c r="Z2355" s="42">
        <f t="shared" si="232"/>
        <v>144197031.98169374</v>
      </c>
    </row>
    <row r="2356" spans="1:26" x14ac:dyDescent="0.25">
      <c r="A2356" s="7" t="s">
        <v>2374</v>
      </c>
      <c r="B2356" s="56" t="s">
        <v>2171</v>
      </c>
      <c r="C2356" s="6" t="s">
        <v>2170</v>
      </c>
      <c r="D2356" s="6" t="s">
        <v>2183</v>
      </c>
      <c r="E2356" s="8" t="s">
        <v>2184</v>
      </c>
      <c r="F2356" s="5">
        <v>2706922597.1502438</v>
      </c>
      <c r="G2356" s="2">
        <v>0</v>
      </c>
      <c r="H2356" s="2">
        <v>105294556.04000032</v>
      </c>
      <c r="I2356" s="2">
        <v>0</v>
      </c>
      <c r="J2356" s="2">
        <v>0</v>
      </c>
      <c r="K2356" s="2">
        <v>0</v>
      </c>
      <c r="L2356" s="2">
        <v>0</v>
      </c>
      <c r="M2356" s="24">
        <f t="shared" si="228"/>
        <v>2812217153.1902442</v>
      </c>
      <c r="N2356" s="18">
        <f t="shared" si="234"/>
        <v>0</v>
      </c>
      <c r="O2356" s="17">
        <f t="shared" si="233"/>
        <v>105294556.04000032</v>
      </c>
      <c r="P2356" s="17">
        <v>0</v>
      </c>
      <c r="Q2356" s="17">
        <v>0</v>
      </c>
      <c r="R2356" s="35">
        <v>1894845679.342689</v>
      </c>
      <c r="S2356" s="40">
        <f t="shared" si="229"/>
        <v>2000140235.3826895</v>
      </c>
      <c r="T2356" s="52">
        <v>0</v>
      </c>
      <c r="U2356" s="64">
        <f t="shared" si="230"/>
        <v>2000140235.3826895</v>
      </c>
      <c r="V2356" s="47">
        <v>0</v>
      </c>
      <c r="W2356" s="29">
        <v>0</v>
      </c>
      <c r="X2356" s="36">
        <v>1901017998.1700001</v>
      </c>
      <c r="Y2356" s="41">
        <f t="shared" si="231"/>
        <v>1901017998.1700001</v>
      </c>
      <c r="Z2356" s="42">
        <f t="shared" si="232"/>
        <v>99122237.2126894</v>
      </c>
    </row>
    <row r="2357" spans="1:26" x14ac:dyDescent="0.25">
      <c r="A2357" s="7" t="s">
        <v>2374</v>
      </c>
      <c r="B2357" s="56" t="s">
        <v>2188</v>
      </c>
      <c r="C2357" s="6" t="s">
        <v>2187</v>
      </c>
      <c r="D2357" s="6" t="s">
        <v>2192</v>
      </c>
      <c r="E2357" s="8" t="s">
        <v>2193</v>
      </c>
      <c r="F2357" s="5">
        <v>2185182602.6214247</v>
      </c>
      <c r="G2357" s="2">
        <v>0</v>
      </c>
      <c r="H2357" s="2">
        <v>83385138.069999695</v>
      </c>
      <c r="I2357" s="2">
        <v>0</v>
      </c>
      <c r="J2357" s="2">
        <v>0</v>
      </c>
      <c r="K2357" s="2">
        <v>0</v>
      </c>
      <c r="L2357" s="2">
        <v>0</v>
      </c>
      <c r="M2357" s="24">
        <f t="shared" si="228"/>
        <v>2268567740.6914244</v>
      </c>
      <c r="N2357" s="18">
        <f t="shared" si="234"/>
        <v>0</v>
      </c>
      <c r="O2357" s="17">
        <f t="shared" si="233"/>
        <v>83385138.069999695</v>
      </c>
      <c r="P2357" s="17">
        <v>0</v>
      </c>
      <c r="Q2357" s="17">
        <v>0</v>
      </c>
      <c r="R2357" s="35">
        <v>1523866389.0595994</v>
      </c>
      <c r="S2357" s="40">
        <f t="shared" si="229"/>
        <v>1607251527.1295991</v>
      </c>
      <c r="T2357" s="52">
        <v>0</v>
      </c>
      <c r="U2357" s="64">
        <f t="shared" si="230"/>
        <v>1607251527.1295991</v>
      </c>
      <c r="V2357" s="47">
        <v>0</v>
      </c>
      <c r="W2357" s="29">
        <v>0</v>
      </c>
      <c r="X2357" s="36">
        <v>1526893942.47</v>
      </c>
      <c r="Y2357" s="41">
        <f t="shared" si="231"/>
        <v>1526893942.47</v>
      </c>
      <c r="Z2357" s="42">
        <f t="shared" si="232"/>
        <v>80357584.659599066</v>
      </c>
    </row>
    <row r="2358" spans="1:26" x14ac:dyDescent="0.25">
      <c r="A2358" s="7" t="s">
        <v>2374</v>
      </c>
      <c r="B2358" s="56" t="s">
        <v>2188</v>
      </c>
      <c r="C2358" s="6" t="s">
        <v>2187</v>
      </c>
      <c r="D2358" s="6" t="s">
        <v>2202</v>
      </c>
      <c r="E2358" s="8" t="s">
        <v>2203</v>
      </c>
      <c r="F2358" s="5">
        <v>1236233066.7568119</v>
      </c>
      <c r="G2358" s="2">
        <v>84869173.419999838</v>
      </c>
      <c r="H2358" s="2">
        <v>66394920.74000001</v>
      </c>
      <c r="I2358" s="2">
        <v>0</v>
      </c>
      <c r="J2358" s="2">
        <v>0</v>
      </c>
      <c r="K2358" s="2">
        <v>0</v>
      </c>
      <c r="L2358" s="2">
        <v>0</v>
      </c>
      <c r="M2358" s="24">
        <f t="shared" si="228"/>
        <v>1387497160.9168117</v>
      </c>
      <c r="N2358" s="18">
        <f t="shared" si="234"/>
        <v>84869173.419999838</v>
      </c>
      <c r="O2358" s="17">
        <f t="shared" si="233"/>
        <v>66394920.74000001</v>
      </c>
      <c r="P2358" s="17">
        <v>0</v>
      </c>
      <c r="Q2358" s="17">
        <v>0</v>
      </c>
      <c r="R2358" s="35">
        <v>864600469.35424268</v>
      </c>
      <c r="S2358" s="40">
        <f t="shared" si="229"/>
        <v>1015864563.5142425</v>
      </c>
      <c r="T2358" s="52">
        <v>0</v>
      </c>
      <c r="U2358" s="64">
        <f t="shared" si="230"/>
        <v>1015864563.5142425</v>
      </c>
      <c r="V2358" s="47">
        <v>0</v>
      </c>
      <c r="W2358" s="29">
        <v>0</v>
      </c>
      <c r="X2358" s="36">
        <v>970556174.08000004</v>
      </c>
      <c r="Y2358" s="41">
        <f t="shared" si="231"/>
        <v>970556174.08000004</v>
      </c>
      <c r="Z2358" s="42">
        <f t="shared" si="232"/>
        <v>45308389.434242487</v>
      </c>
    </row>
    <row r="2359" spans="1:26" x14ac:dyDescent="0.25">
      <c r="A2359" s="7" t="s">
        <v>2374</v>
      </c>
      <c r="B2359" s="56" t="s">
        <v>2188</v>
      </c>
      <c r="C2359" s="6" t="s">
        <v>2187</v>
      </c>
      <c r="D2359" s="6" t="s">
        <v>2214</v>
      </c>
      <c r="E2359" s="8" t="s">
        <v>2215</v>
      </c>
      <c r="F2359" s="5">
        <v>464604259.16824836</v>
      </c>
      <c r="G2359" s="2">
        <v>0</v>
      </c>
      <c r="H2359" s="2">
        <v>18470154.850000054</v>
      </c>
      <c r="I2359" s="2">
        <v>0</v>
      </c>
      <c r="J2359" s="2">
        <v>0</v>
      </c>
      <c r="K2359" s="2">
        <v>0</v>
      </c>
      <c r="L2359" s="2">
        <v>0</v>
      </c>
      <c r="M2359" s="24">
        <f t="shared" si="228"/>
        <v>483074414.01824844</v>
      </c>
      <c r="N2359" s="18">
        <f t="shared" si="234"/>
        <v>0</v>
      </c>
      <c r="O2359" s="17">
        <f t="shared" si="233"/>
        <v>18470154.850000054</v>
      </c>
      <c r="P2359" s="17">
        <v>0</v>
      </c>
      <c r="Q2359" s="17">
        <v>0</v>
      </c>
      <c r="R2359" s="35">
        <v>326618675.20317012</v>
      </c>
      <c r="S2359" s="40">
        <f t="shared" si="229"/>
        <v>345088830.0531702</v>
      </c>
      <c r="T2359" s="52">
        <v>0</v>
      </c>
      <c r="U2359" s="64">
        <f t="shared" si="230"/>
        <v>345088830.0531702</v>
      </c>
      <c r="V2359" s="47">
        <v>0</v>
      </c>
      <c r="W2359" s="29">
        <v>0</v>
      </c>
      <c r="X2359" s="36">
        <v>328155889.41000003</v>
      </c>
      <c r="Y2359" s="41">
        <f t="shared" si="231"/>
        <v>328155889.41000003</v>
      </c>
      <c r="Z2359" s="42">
        <f t="shared" si="232"/>
        <v>16932940.643170178</v>
      </c>
    </row>
    <row r="2360" spans="1:26" x14ac:dyDescent="0.25">
      <c r="A2360" s="7" t="s">
        <v>2374</v>
      </c>
      <c r="B2360" s="56" t="s">
        <v>2188</v>
      </c>
      <c r="C2360" s="6" t="s">
        <v>2187</v>
      </c>
      <c r="D2360" s="6" t="s">
        <v>2222</v>
      </c>
      <c r="E2360" s="8" t="s">
        <v>2223</v>
      </c>
      <c r="F2360" s="5">
        <v>1718038193.4834545</v>
      </c>
      <c r="G2360" s="2">
        <v>0</v>
      </c>
      <c r="H2360" s="2">
        <v>65561928.910000086</v>
      </c>
      <c r="I2360" s="2">
        <v>0</v>
      </c>
      <c r="J2360" s="2">
        <v>0</v>
      </c>
      <c r="K2360" s="2">
        <v>0</v>
      </c>
      <c r="L2360" s="2">
        <v>0</v>
      </c>
      <c r="M2360" s="24">
        <f t="shared" si="228"/>
        <v>1783600122.3934546</v>
      </c>
      <c r="N2360" s="18">
        <f t="shared" si="234"/>
        <v>0</v>
      </c>
      <c r="O2360" s="17">
        <f t="shared" si="233"/>
        <v>65561928.910000086</v>
      </c>
      <c r="P2360" s="17">
        <v>0</v>
      </c>
      <c r="Q2360" s="17">
        <v>0</v>
      </c>
      <c r="R2360" s="35">
        <v>1198109680.2273803</v>
      </c>
      <c r="S2360" s="40">
        <f t="shared" si="229"/>
        <v>1263671609.1373804</v>
      </c>
      <c r="T2360" s="52">
        <v>0</v>
      </c>
      <c r="U2360" s="64">
        <f t="shared" si="230"/>
        <v>1263671609.1373804</v>
      </c>
      <c r="V2360" s="47">
        <v>0</v>
      </c>
      <c r="W2360" s="29">
        <v>0</v>
      </c>
      <c r="X2360" s="36">
        <v>1200491857.74</v>
      </c>
      <c r="Y2360" s="41">
        <f t="shared" si="231"/>
        <v>1200491857.74</v>
      </c>
      <c r="Z2360" s="42">
        <f t="shared" si="232"/>
        <v>63179751.397380352</v>
      </c>
    </row>
    <row r="2361" spans="1:26" x14ac:dyDescent="0.25">
      <c r="A2361" s="7" t="s">
        <v>2374</v>
      </c>
      <c r="B2361" s="56" t="s">
        <v>2188</v>
      </c>
      <c r="C2361" s="6" t="s">
        <v>2187</v>
      </c>
      <c r="D2361" s="6" t="s">
        <v>2226</v>
      </c>
      <c r="E2361" s="8" t="s">
        <v>2227</v>
      </c>
      <c r="F2361" s="5">
        <v>1750189638.4544606</v>
      </c>
      <c r="G2361" s="2">
        <v>0</v>
      </c>
      <c r="H2361" s="2">
        <v>68017837.649999738</v>
      </c>
      <c r="I2361" s="2">
        <v>0</v>
      </c>
      <c r="J2361" s="2">
        <v>0</v>
      </c>
      <c r="K2361" s="2">
        <v>0</v>
      </c>
      <c r="L2361" s="2">
        <v>0</v>
      </c>
      <c r="M2361" s="24">
        <f t="shared" si="228"/>
        <v>1818207476.1044602</v>
      </c>
      <c r="N2361" s="18">
        <f t="shared" si="234"/>
        <v>0</v>
      </c>
      <c r="O2361" s="17">
        <f t="shared" si="233"/>
        <v>68017837.649999738</v>
      </c>
      <c r="P2361" s="17">
        <v>0</v>
      </c>
      <c r="Q2361" s="17">
        <v>0</v>
      </c>
      <c r="R2361" s="35">
        <v>1224936119.0459151</v>
      </c>
      <c r="S2361" s="40">
        <f t="shared" si="229"/>
        <v>1292953956.6959147</v>
      </c>
      <c r="T2361" s="52">
        <v>0</v>
      </c>
      <c r="U2361" s="64">
        <f t="shared" si="230"/>
        <v>1292953956.6959147</v>
      </c>
      <c r="V2361" s="47">
        <v>0</v>
      </c>
      <c r="W2361" s="29">
        <v>0</v>
      </c>
      <c r="X2361" s="36">
        <v>1228852819.48</v>
      </c>
      <c r="Y2361" s="41">
        <f t="shared" si="231"/>
        <v>1228852819.48</v>
      </c>
      <c r="Z2361" s="42">
        <f t="shared" si="232"/>
        <v>64101137.215914726</v>
      </c>
    </row>
    <row r="2362" spans="1:26" x14ac:dyDescent="0.25">
      <c r="A2362" s="7" t="s">
        <v>2374</v>
      </c>
      <c r="B2362" s="56" t="s">
        <v>2229</v>
      </c>
      <c r="C2362" s="6" t="s">
        <v>2228</v>
      </c>
      <c r="D2362" s="6" t="s">
        <v>2231</v>
      </c>
      <c r="E2362" s="8" t="s">
        <v>2232</v>
      </c>
      <c r="F2362" s="5">
        <v>2338178158.7784686</v>
      </c>
      <c r="G2362" s="2">
        <v>0</v>
      </c>
      <c r="H2362" s="2">
        <v>90083426.749999762</v>
      </c>
      <c r="I2362" s="2">
        <v>0</v>
      </c>
      <c r="J2362" s="2">
        <v>0</v>
      </c>
      <c r="K2362" s="2">
        <v>0</v>
      </c>
      <c r="L2362" s="2">
        <v>0</v>
      </c>
      <c r="M2362" s="24">
        <f t="shared" si="228"/>
        <v>2428261585.5284681</v>
      </c>
      <c r="N2362" s="18">
        <f t="shared" si="234"/>
        <v>0</v>
      </c>
      <c r="O2362" s="17">
        <f t="shared" si="233"/>
        <v>90083426.749999762</v>
      </c>
      <c r="P2362" s="17">
        <v>0</v>
      </c>
      <c r="Q2362" s="17">
        <v>0</v>
      </c>
      <c r="R2362" s="35">
        <v>1633637293.0522318</v>
      </c>
      <c r="S2362" s="40">
        <f t="shared" si="229"/>
        <v>1723720719.8022316</v>
      </c>
      <c r="T2362" s="52">
        <v>0</v>
      </c>
      <c r="U2362" s="64">
        <f t="shared" si="230"/>
        <v>1723720719.8022316</v>
      </c>
      <c r="V2362" s="47">
        <v>0</v>
      </c>
      <c r="W2362" s="29">
        <v>0</v>
      </c>
      <c r="X2362" s="36">
        <v>1637907074.8399999</v>
      </c>
      <c r="Y2362" s="41">
        <f t="shared" si="231"/>
        <v>1637907074.8399999</v>
      </c>
      <c r="Z2362" s="42">
        <f t="shared" si="232"/>
        <v>85813644.962231636</v>
      </c>
    </row>
    <row r="2363" spans="1:26" x14ac:dyDescent="0.25">
      <c r="A2363" s="7" t="s">
        <v>2374</v>
      </c>
      <c r="B2363" s="56" t="s">
        <v>2229</v>
      </c>
      <c r="C2363" s="6" t="s">
        <v>2228</v>
      </c>
      <c r="D2363" s="6" t="s">
        <v>2233</v>
      </c>
      <c r="E2363" s="8" t="s">
        <v>2234</v>
      </c>
      <c r="F2363" s="5">
        <v>598365895.36984181</v>
      </c>
      <c r="G2363" s="2">
        <v>0</v>
      </c>
      <c r="H2363" s="2">
        <v>23289915.930000007</v>
      </c>
      <c r="I2363" s="2">
        <v>0</v>
      </c>
      <c r="J2363" s="2">
        <v>0</v>
      </c>
      <c r="K2363" s="2">
        <v>0</v>
      </c>
      <c r="L2363" s="2">
        <v>0</v>
      </c>
      <c r="M2363" s="24">
        <f t="shared" si="228"/>
        <v>621655811.29984188</v>
      </c>
      <c r="N2363" s="18">
        <f t="shared" si="234"/>
        <v>0</v>
      </c>
      <c r="O2363" s="17">
        <f t="shared" si="233"/>
        <v>23289915.930000007</v>
      </c>
      <c r="P2363" s="17">
        <v>0</v>
      </c>
      <c r="Q2363" s="17">
        <v>0</v>
      </c>
      <c r="R2363" s="35">
        <v>418931506.93733513</v>
      </c>
      <c r="S2363" s="40">
        <f t="shared" si="229"/>
        <v>442221422.86733514</v>
      </c>
      <c r="T2363" s="52">
        <v>0</v>
      </c>
      <c r="U2363" s="64">
        <f t="shared" si="230"/>
        <v>442221422.86733514</v>
      </c>
      <c r="V2363" s="47">
        <v>0</v>
      </c>
      <c r="W2363" s="29">
        <v>0</v>
      </c>
      <c r="X2363" s="36">
        <v>420321110.88999999</v>
      </c>
      <c r="Y2363" s="41">
        <f t="shared" si="231"/>
        <v>420321110.88999999</v>
      </c>
      <c r="Z2363" s="42">
        <f t="shared" si="232"/>
        <v>21900311.977335155</v>
      </c>
    </row>
    <row r="2364" spans="1:26" x14ac:dyDescent="0.25">
      <c r="A2364" s="7" t="s">
        <v>2374</v>
      </c>
      <c r="B2364" s="56" t="s">
        <v>2229</v>
      </c>
      <c r="C2364" s="6" t="s">
        <v>2228</v>
      </c>
      <c r="D2364" s="6" t="s">
        <v>2237</v>
      </c>
      <c r="E2364" s="8" t="s">
        <v>2238</v>
      </c>
      <c r="F2364" s="5">
        <v>3002084565.3451381</v>
      </c>
      <c r="G2364" s="2">
        <v>0</v>
      </c>
      <c r="H2364" s="2">
        <v>116530462.49999964</v>
      </c>
      <c r="I2364" s="2">
        <v>0</v>
      </c>
      <c r="J2364" s="2">
        <v>0</v>
      </c>
      <c r="K2364" s="2">
        <v>0</v>
      </c>
      <c r="L2364" s="2">
        <v>0</v>
      </c>
      <c r="M2364" s="24">
        <f t="shared" si="228"/>
        <v>3118615027.8451376</v>
      </c>
      <c r="N2364" s="18">
        <f t="shared" si="234"/>
        <v>0</v>
      </c>
      <c r="O2364" s="17">
        <f t="shared" si="233"/>
        <v>116530462.49999964</v>
      </c>
      <c r="P2364" s="17">
        <v>0</v>
      </c>
      <c r="Q2364" s="17">
        <v>0</v>
      </c>
      <c r="R2364" s="35">
        <v>2100611226.924392</v>
      </c>
      <c r="S2364" s="40">
        <f t="shared" si="229"/>
        <v>2217141689.4243917</v>
      </c>
      <c r="T2364" s="52">
        <v>0</v>
      </c>
      <c r="U2364" s="64">
        <f t="shared" si="230"/>
        <v>2217141689.4243917</v>
      </c>
      <c r="V2364" s="47">
        <v>0</v>
      </c>
      <c r="W2364" s="29">
        <v>0</v>
      </c>
      <c r="X2364" s="36">
        <v>2107146644.98</v>
      </c>
      <c r="Y2364" s="41">
        <f t="shared" si="231"/>
        <v>2107146644.98</v>
      </c>
      <c r="Z2364" s="42">
        <f t="shared" si="232"/>
        <v>109995044.44439173</v>
      </c>
    </row>
    <row r="2365" spans="1:26" x14ac:dyDescent="0.25">
      <c r="A2365" s="7" t="s">
        <v>2374</v>
      </c>
      <c r="B2365" s="56" t="s">
        <v>2229</v>
      </c>
      <c r="C2365" s="6" t="s">
        <v>2228</v>
      </c>
      <c r="D2365" s="6" t="s">
        <v>2245</v>
      </c>
      <c r="E2365" s="8" t="s">
        <v>2246</v>
      </c>
      <c r="F2365" s="5">
        <v>1073291406.3338996</v>
      </c>
      <c r="G2365" s="2">
        <v>0</v>
      </c>
      <c r="H2365" s="2">
        <v>41826507.159999847</v>
      </c>
      <c r="I2365" s="2">
        <v>0</v>
      </c>
      <c r="J2365" s="2">
        <v>0</v>
      </c>
      <c r="K2365" s="2">
        <v>0</v>
      </c>
      <c r="L2365" s="2">
        <v>0</v>
      </c>
      <c r="M2365" s="24">
        <f t="shared" si="228"/>
        <v>1115117913.4938993</v>
      </c>
      <c r="N2365" s="18">
        <f t="shared" si="234"/>
        <v>0</v>
      </c>
      <c r="O2365" s="17">
        <f t="shared" si="233"/>
        <v>41826507.159999847</v>
      </c>
      <c r="P2365" s="17">
        <v>0</v>
      </c>
      <c r="Q2365" s="17">
        <v>0</v>
      </c>
      <c r="R2365" s="35">
        <v>751589694.58789921</v>
      </c>
      <c r="S2365" s="40">
        <f t="shared" si="229"/>
        <v>793416201.74789906</v>
      </c>
      <c r="T2365" s="52">
        <v>0</v>
      </c>
      <c r="U2365" s="64">
        <f t="shared" si="230"/>
        <v>793416201.74789906</v>
      </c>
      <c r="V2365" s="47">
        <v>0</v>
      </c>
      <c r="W2365" s="29">
        <v>0</v>
      </c>
      <c r="X2365" s="36">
        <v>754131093.58000004</v>
      </c>
      <c r="Y2365" s="41">
        <f t="shared" si="231"/>
        <v>754131093.58000004</v>
      </c>
      <c r="Z2365" s="42">
        <f t="shared" si="232"/>
        <v>39285108.167899013</v>
      </c>
    </row>
    <row r="2366" spans="1:26" x14ac:dyDescent="0.25">
      <c r="A2366" s="7" t="s">
        <v>2374</v>
      </c>
      <c r="B2366" s="56" t="s">
        <v>2229</v>
      </c>
      <c r="C2366" s="6" t="s">
        <v>2228</v>
      </c>
      <c r="D2366" s="6" t="s">
        <v>2247</v>
      </c>
      <c r="E2366" s="8" t="s">
        <v>2248</v>
      </c>
      <c r="F2366" s="5">
        <v>762763671.00242746</v>
      </c>
      <c r="G2366" s="2">
        <v>0</v>
      </c>
      <c r="H2366" s="2">
        <v>29782438.549999952</v>
      </c>
      <c r="I2366" s="2">
        <v>0</v>
      </c>
      <c r="J2366" s="2">
        <v>0</v>
      </c>
      <c r="K2366" s="2">
        <v>0</v>
      </c>
      <c r="L2366" s="2">
        <v>0</v>
      </c>
      <c r="M2366" s="24">
        <f t="shared" si="228"/>
        <v>792546109.55242741</v>
      </c>
      <c r="N2366" s="18">
        <f t="shared" si="234"/>
        <v>0</v>
      </c>
      <c r="O2366" s="17">
        <f t="shared" si="233"/>
        <v>29782438.549999952</v>
      </c>
      <c r="P2366" s="17">
        <v>0</v>
      </c>
      <c r="Q2366" s="17">
        <v>0</v>
      </c>
      <c r="R2366" s="35">
        <v>534310661.72383481</v>
      </c>
      <c r="S2366" s="40">
        <f t="shared" si="229"/>
        <v>564093100.27383471</v>
      </c>
      <c r="T2366" s="52">
        <v>0</v>
      </c>
      <c r="U2366" s="64">
        <f t="shared" si="230"/>
        <v>564093100.27383471</v>
      </c>
      <c r="V2366" s="47">
        <v>0</v>
      </c>
      <c r="W2366" s="29">
        <v>0</v>
      </c>
      <c r="X2366" s="36">
        <v>536177051.5</v>
      </c>
      <c r="Y2366" s="41">
        <f t="shared" si="231"/>
        <v>536177051.5</v>
      </c>
      <c r="Z2366" s="42">
        <f t="shared" si="232"/>
        <v>27916048.773834705</v>
      </c>
    </row>
    <row r="2367" spans="1:26" x14ac:dyDescent="0.25">
      <c r="A2367" s="7" t="s">
        <v>2374</v>
      </c>
      <c r="B2367" s="56" t="s">
        <v>2258</v>
      </c>
      <c r="C2367" s="6" t="s">
        <v>2257</v>
      </c>
      <c r="D2367" s="6" t="s">
        <v>2260</v>
      </c>
      <c r="E2367" s="8" t="s">
        <v>2261</v>
      </c>
      <c r="F2367" s="5">
        <v>573223532.76946831</v>
      </c>
      <c r="G2367" s="2">
        <v>0</v>
      </c>
      <c r="H2367" s="2">
        <v>22386616.819999963</v>
      </c>
      <c r="I2367" s="2">
        <v>0</v>
      </c>
      <c r="J2367" s="2">
        <v>0</v>
      </c>
      <c r="K2367" s="2">
        <v>0</v>
      </c>
      <c r="L2367" s="2">
        <v>0</v>
      </c>
      <c r="M2367" s="24">
        <f t="shared" si="228"/>
        <v>595610149.58946824</v>
      </c>
      <c r="N2367" s="18">
        <f t="shared" si="234"/>
        <v>0</v>
      </c>
      <c r="O2367" s="17">
        <f t="shared" si="233"/>
        <v>22386616.819999963</v>
      </c>
      <c r="P2367" s="17">
        <v>0</v>
      </c>
      <c r="Q2367" s="17">
        <v>0</v>
      </c>
      <c r="R2367" s="35">
        <v>401587295.57789898</v>
      </c>
      <c r="S2367" s="40">
        <f t="shared" si="229"/>
        <v>423973912.39789891</v>
      </c>
      <c r="T2367" s="52">
        <v>0</v>
      </c>
      <c r="U2367" s="64">
        <f t="shared" si="230"/>
        <v>423973912.39789891</v>
      </c>
      <c r="V2367" s="47">
        <v>0</v>
      </c>
      <c r="W2367" s="29">
        <v>0</v>
      </c>
      <c r="X2367" s="36">
        <v>403004173.25999999</v>
      </c>
      <c r="Y2367" s="41">
        <f t="shared" si="231"/>
        <v>403004173.25999999</v>
      </c>
      <c r="Z2367" s="42">
        <f t="shared" si="232"/>
        <v>20969739.137898922</v>
      </c>
    </row>
    <row r="2368" spans="1:26" x14ac:dyDescent="0.25">
      <c r="A2368" s="7" t="s">
        <v>2374</v>
      </c>
      <c r="B2368" s="56" t="s">
        <v>2275</v>
      </c>
      <c r="C2368" s="6" t="s">
        <v>2274</v>
      </c>
      <c r="D2368" s="6" t="s">
        <v>2279</v>
      </c>
      <c r="E2368" s="8" t="s">
        <v>2280</v>
      </c>
      <c r="F2368" s="5">
        <v>928489898.4525876</v>
      </c>
      <c r="G2368" s="2">
        <v>0</v>
      </c>
      <c r="H2368" s="2">
        <v>37169998.870000124</v>
      </c>
      <c r="I2368" s="2">
        <v>0</v>
      </c>
      <c r="J2368" s="2">
        <v>0</v>
      </c>
      <c r="K2368" s="2">
        <v>0</v>
      </c>
      <c r="L2368" s="2">
        <v>0</v>
      </c>
      <c r="M2368" s="24">
        <f t="shared" si="228"/>
        <v>965659897.32258773</v>
      </c>
      <c r="N2368" s="18">
        <f t="shared" si="234"/>
        <v>0</v>
      </c>
      <c r="O2368" s="17">
        <f t="shared" si="233"/>
        <v>37169998.870000124</v>
      </c>
      <c r="P2368" s="17">
        <v>0</v>
      </c>
      <c r="Q2368" s="33">
        <v>0</v>
      </c>
      <c r="R2368" s="35">
        <v>653730422.37917542</v>
      </c>
      <c r="S2368" s="40">
        <f t="shared" si="229"/>
        <v>690900421.24917555</v>
      </c>
      <c r="T2368" s="52">
        <v>0</v>
      </c>
      <c r="U2368" s="64">
        <f t="shared" si="230"/>
        <v>690900421.24917555</v>
      </c>
      <c r="V2368" s="47">
        <v>0</v>
      </c>
      <c r="W2368" s="29">
        <v>0</v>
      </c>
      <c r="X2368" s="36">
        <v>657124410.88999999</v>
      </c>
      <c r="Y2368" s="41">
        <f t="shared" si="231"/>
        <v>657124410.88999999</v>
      </c>
      <c r="Z2368" s="42">
        <f t="shared" si="232"/>
        <v>33776010.359175563</v>
      </c>
    </row>
    <row r="2369" spans="1:26" x14ac:dyDescent="0.25">
      <c r="A2369" s="7" t="s">
        <v>2375</v>
      </c>
      <c r="B2369" s="56" t="s">
        <v>17</v>
      </c>
      <c r="C2369" s="6" t="s">
        <v>16</v>
      </c>
      <c r="D2369" s="6" t="s">
        <v>29</v>
      </c>
      <c r="E2369" s="8" t="s">
        <v>30</v>
      </c>
      <c r="F2369" s="5">
        <v>2047135966.3098092</v>
      </c>
      <c r="G2369" s="2">
        <v>0</v>
      </c>
      <c r="H2369" s="2">
        <v>78825654.760000229</v>
      </c>
      <c r="I2369" s="2">
        <v>0</v>
      </c>
      <c r="J2369" s="2">
        <v>0</v>
      </c>
      <c r="K2369" s="2">
        <v>0</v>
      </c>
      <c r="L2369" s="2">
        <v>0</v>
      </c>
      <c r="M2369" s="24">
        <f t="shared" si="228"/>
        <v>2125961621.0698094</v>
      </c>
      <c r="N2369" s="18">
        <f t="shared" si="234"/>
        <v>0</v>
      </c>
      <c r="O2369" s="17">
        <f t="shared" si="233"/>
        <v>78825654.760000229</v>
      </c>
      <c r="P2369" s="17">
        <v>0</v>
      </c>
      <c r="Q2369" s="17">
        <v>0</v>
      </c>
      <c r="R2369" s="35">
        <v>1432215294.9796932</v>
      </c>
      <c r="S2369" s="40">
        <f t="shared" si="229"/>
        <v>1511040949.7396934</v>
      </c>
      <c r="T2369" s="52">
        <v>0</v>
      </c>
      <c r="U2369" s="64">
        <f t="shared" si="230"/>
        <v>1511040949.7396934</v>
      </c>
      <c r="V2369" s="47">
        <v>0</v>
      </c>
      <c r="W2369" s="29">
        <v>0</v>
      </c>
      <c r="X2369" s="36">
        <v>1436270209.1800001</v>
      </c>
      <c r="Y2369" s="41">
        <f t="shared" si="231"/>
        <v>1436270209.1800001</v>
      </c>
      <c r="Z2369" s="42">
        <f t="shared" si="232"/>
        <v>74770740.559693336</v>
      </c>
    </row>
    <row r="2370" spans="1:26" x14ac:dyDescent="0.25">
      <c r="A2370" s="7" t="s">
        <v>2375</v>
      </c>
      <c r="B2370" s="56" t="s">
        <v>17</v>
      </c>
      <c r="C2370" s="6" t="s">
        <v>16</v>
      </c>
      <c r="D2370" s="6" t="s">
        <v>35</v>
      </c>
      <c r="E2370" s="8" t="s">
        <v>36</v>
      </c>
      <c r="F2370" s="5">
        <v>1043149159.5267339</v>
      </c>
      <c r="G2370" s="2">
        <v>0</v>
      </c>
      <c r="H2370" s="2">
        <v>41216644.280000091</v>
      </c>
      <c r="I2370" s="2">
        <v>0</v>
      </c>
      <c r="J2370" s="2">
        <v>0</v>
      </c>
      <c r="K2370" s="2">
        <v>0</v>
      </c>
      <c r="L2370" s="2">
        <v>0</v>
      </c>
      <c r="M2370" s="24">
        <f t="shared" si="228"/>
        <v>1084365803.8067341</v>
      </c>
      <c r="N2370" s="18">
        <f t="shared" si="234"/>
        <v>0</v>
      </c>
      <c r="O2370" s="17">
        <f t="shared" si="233"/>
        <v>41216644.280000091</v>
      </c>
      <c r="P2370" s="17">
        <v>0</v>
      </c>
      <c r="Q2370" s="17">
        <v>0</v>
      </c>
      <c r="R2370" s="35">
        <v>733626068.9617393</v>
      </c>
      <c r="S2370" s="40">
        <f t="shared" si="229"/>
        <v>774842713.24173939</v>
      </c>
      <c r="T2370" s="52">
        <v>0</v>
      </c>
      <c r="U2370" s="64">
        <f t="shared" si="230"/>
        <v>774842713.24173939</v>
      </c>
      <c r="V2370" s="47">
        <v>0</v>
      </c>
      <c r="W2370" s="29">
        <v>0</v>
      </c>
      <c r="X2370" s="36">
        <v>736970332.85000002</v>
      </c>
      <c r="Y2370" s="41">
        <f t="shared" si="231"/>
        <v>736970332.85000002</v>
      </c>
      <c r="Z2370" s="42">
        <f t="shared" si="232"/>
        <v>37872380.391739368</v>
      </c>
    </row>
    <row r="2371" spans="1:26" x14ac:dyDescent="0.25">
      <c r="A2371" s="7" t="s">
        <v>2375</v>
      </c>
      <c r="B2371" s="56" t="s">
        <v>17</v>
      </c>
      <c r="C2371" s="6" t="s">
        <v>16</v>
      </c>
      <c r="D2371" s="6" t="s">
        <v>37</v>
      </c>
      <c r="E2371" s="8" t="s">
        <v>38</v>
      </c>
      <c r="F2371" s="5">
        <v>1587704855.0805616</v>
      </c>
      <c r="G2371" s="2">
        <v>0</v>
      </c>
      <c r="H2371" s="2">
        <v>60626384.019999862</v>
      </c>
      <c r="I2371" s="2">
        <v>0</v>
      </c>
      <c r="J2371" s="2">
        <v>0</v>
      </c>
      <c r="K2371" s="2">
        <v>0</v>
      </c>
      <c r="L2371" s="2">
        <v>0</v>
      </c>
      <c r="M2371" s="24">
        <f t="shared" si="228"/>
        <v>1648331239.1005616</v>
      </c>
      <c r="N2371" s="18">
        <f t="shared" si="234"/>
        <v>0</v>
      </c>
      <c r="O2371" s="17">
        <f t="shared" si="233"/>
        <v>60626384.019999862</v>
      </c>
      <c r="P2371" s="17">
        <v>0</v>
      </c>
      <c r="Q2371" s="17">
        <v>0</v>
      </c>
      <c r="R2371" s="35">
        <v>1108989285.6231349</v>
      </c>
      <c r="S2371" s="40">
        <f t="shared" si="229"/>
        <v>1169615669.6431346</v>
      </c>
      <c r="T2371" s="52">
        <v>0</v>
      </c>
      <c r="U2371" s="64">
        <f t="shared" si="230"/>
        <v>1169615669.6431346</v>
      </c>
      <c r="V2371" s="47">
        <v>0</v>
      </c>
      <c r="W2371" s="29">
        <v>0</v>
      </c>
      <c r="X2371" s="36">
        <v>1111522572.49</v>
      </c>
      <c r="Y2371" s="41">
        <f t="shared" si="231"/>
        <v>1111522572.49</v>
      </c>
      <c r="Z2371" s="42">
        <f t="shared" si="232"/>
        <v>58093097.153134584</v>
      </c>
    </row>
    <row r="2372" spans="1:26" x14ac:dyDescent="0.25">
      <c r="A2372" s="7" t="s">
        <v>2375</v>
      </c>
      <c r="B2372" s="56" t="s">
        <v>17</v>
      </c>
      <c r="C2372" s="6" t="s">
        <v>16</v>
      </c>
      <c r="D2372" s="6" t="s">
        <v>39</v>
      </c>
      <c r="E2372" s="8" t="s">
        <v>40</v>
      </c>
      <c r="F2372" s="5">
        <v>2274837841.5967555</v>
      </c>
      <c r="G2372" s="2">
        <v>531299465.73000002</v>
      </c>
      <c r="H2372" s="2">
        <v>124641368.51999998</v>
      </c>
      <c r="I2372" s="2">
        <v>0</v>
      </c>
      <c r="J2372" s="2">
        <v>0</v>
      </c>
      <c r="K2372" s="2">
        <v>0</v>
      </c>
      <c r="L2372" s="2">
        <v>0</v>
      </c>
      <c r="M2372" s="24">
        <f t="shared" si="228"/>
        <v>2930778675.8467555</v>
      </c>
      <c r="N2372" s="18">
        <f t="shared" si="234"/>
        <v>531299465.73000002</v>
      </c>
      <c r="O2372" s="17">
        <f t="shared" si="233"/>
        <v>124641368.51999998</v>
      </c>
      <c r="P2372" s="17">
        <v>0</v>
      </c>
      <c r="Q2372" s="17">
        <v>0</v>
      </c>
      <c r="R2372" s="35">
        <v>1591568990.2236183</v>
      </c>
      <c r="S2372" s="40">
        <f t="shared" si="229"/>
        <v>2247509824.4736185</v>
      </c>
      <c r="T2372" s="52">
        <v>0</v>
      </c>
      <c r="U2372" s="64">
        <f t="shared" si="230"/>
        <v>2247509824.4736185</v>
      </c>
      <c r="V2372" s="47">
        <v>0</v>
      </c>
      <c r="W2372" s="29">
        <v>0</v>
      </c>
      <c r="X2372" s="36">
        <v>2056292573.46</v>
      </c>
      <c r="Y2372" s="41">
        <f t="shared" si="231"/>
        <v>2056292573.46</v>
      </c>
      <c r="Z2372" s="42">
        <f t="shared" si="232"/>
        <v>191217251.01361847</v>
      </c>
    </row>
    <row r="2373" spans="1:26" x14ac:dyDescent="0.25">
      <c r="A2373" s="7" t="s">
        <v>2375</v>
      </c>
      <c r="B2373" s="56" t="s">
        <v>17</v>
      </c>
      <c r="C2373" s="6" t="s">
        <v>16</v>
      </c>
      <c r="D2373" s="6" t="s">
        <v>41</v>
      </c>
      <c r="E2373" s="8" t="s">
        <v>42</v>
      </c>
      <c r="F2373" s="5">
        <v>699359596.50616014</v>
      </c>
      <c r="G2373" s="2">
        <v>0</v>
      </c>
      <c r="H2373" s="2">
        <v>27159994.170000076</v>
      </c>
      <c r="I2373" s="2">
        <v>0</v>
      </c>
      <c r="J2373" s="2">
        <v>0</v>
      </c>
      <c r="K2373" s="2">
        <v>0</v>
      </c>
      <c r="L2373" s="2">
        <v>0</v>
      </c>
      <c r="M2373" s="24">
        <f t="shared" ref="M2373:M2436" si="235">+F2373+G2373+H2373+I2373+J2373+K2373+L2373</f>
        <v>726519590.67616022</v>
      </c>
      <c r="N2373" s="18">
        <f t="shared" si="234"/>
        <v>0</v>
      </c>
      <c r="O2373" s="17">
        <f t="shared" si="233"/>
        <v>27159994.170000076</v>
      </c>
      <c r="P2373" s="17">
        <v>0</v>
      </c>
      <c r="Q2373" s="17">
        <v>0</v>
      </c>
      <c r="R2373" s="35">
        <v>490126710.82482588</v>
      </c>
      <c r="S2373" s="40">
        <f t="shared" si="229"/>
        <v>517286704.99482596</v>
      </c>
      <c r="T2373" s="52">
        <v>0</v>
      </c>
      <c r="U2373" s="64">
        <f t="shared" si="230"/>
        <v>517286704.99482596</v>
      </c>
      <c r="V2373" s="47">
        <v>0</v>
      </c>
      <c r="W2373" s="29">
        <v>0</v>
      </c>
      <c r="X2373" s="36">
        <v>491794583.55000001</v>
      </c>
      <c r="Y2373" s="41">
        <f t="shared" si="231"/>
        <v>491794583.55000001</v>
      </c>
      <c r="Z2373" s="42">
        <f t="shared" si="232"/>
        <v>25492121.444825947</v>
      </c>
    </row>
    <row r="2374" spans="1:26" x14ac:dyDescent="0.25">
      <c r="A2374" s="7" t="s">
        <v>2375</v>
      </c>
      <c r="B2374" s="56" t="s">
        <v>17</v>
      </c>
      <c r="C2374" s="6" t="s">
        <v>16</v>
      </c>
      <c r="D2374" s="6" t="s">
        <v>45</v>
      </c>
      <c r="E2374" s="8" t="s">
        <v>46</v>
      </c>
      <c r="F2374" s="5">
        <v>3755933806.3203402</v>
      </c>
      <c r="G2374" s="2">
        <v>251527724.60999918</v>
      </c>
      <c r="H2374" s="2">
        <v>192598799.83000016</v>
      </c>
      <c r="I2374" s="2">
        <v>0</v>
      </c>
      <c r="J2374" s="2">
        <v>0</v>
      </c>
      <c r="K2374" s="2">
        <v>0</v>
      </c>
      <c r="L2374" s="2">
        <v>0</v>
      </c>
      <c r="M2374" s="24">
        <f t="shared" si="235"/>
        <v>4200060330.7603397</v>
      </c>
      <c r="N2374" s="18">
        <f t="shared" si="234"/>
        <v>251527724.60999918</v>
      </c>
      <c r="O2374" s="17">
        <f t="shared" si="233"/>
        <v>192598799.83000016</v>
      </c>
      <c r="P2374" s="17">
        <v>0</v>
      </c>
      <c r="Q2374" s="17">
        <v>0</v>
      </c>
      <c r="R2374" s="35">
        <v>2613018681.3189397</v>
      </c>
      <c r="S2374" s="40">
        <f t="shared" ref="S2374:S2437" si="236">+N2374+O2374+P2374+Q2374+R2374</f>
        <v>3057145205.7589388</v>
      </c>
      <c r="T2374" s="52">
        <v>0</v>
      </c>
      <c r="U2374" s="64">
        <f t="shared" ref="U2374:U2437" si="237">+S2374+T2374</f>
        <v>3057145205.7589388</v>
      </c>
      <c r="V2374" s="47">
        <v>0</v>
      </c>
      <c r="W2374" s="29">
        <v>0</v>
      </c>
      <c r="X2374" s="36">
        <v>2919081895.6599998</v>
      </c>
      <c r="Y2374" s="41">
        <f t="shared" ref="Y2374:Y2437" si="238">+V2374+W2374+X2374</f>
        <v>2919081895.6599998</v>
      </c>
      <c r="Z2374" s="42">
        <f t="shared" ref="Z2374:Z2437" si="239">+S2374-Y2374+T2374</f>
        <v>138063310.09893894</v>
      </c>
    </row>
    <row r="2375" spans="1:26" x14ac:dyDescent="0.25">
      <c r="A2375" s="7" t="s">
        <v>2375</v>
      </c>
      <c r="B2375" s="56" t="s">
        <v>17</v>
      </c>
      <c r="C2375" s="6" t="s">
        <v>16</v>
      </c>
      <c r="D2375" s="6" t="s">
        <v>47</v>
      </c>
      <c r="E2375" s="8" t="s">
        <v>48</v>
      </c>
      <c r="F2375" s="5">
        <v>797671948.88302064</v>
      </c>
      <c r="G2375" s="2">
        <v>0</v>
      </c>
      <c r="H2375" s="2">
        <v>31774707.930000007</v>
      </c>
      <c r="I2375" s="2">
        <v>0</v>
      </c>
      <c r="J2375" s="2">
        <v>0</v>
      </c>
      <c r="K2375" s="2">
        <v>0</v>
      </c>
      <c r="L2375" s="2">
        <v>0</v>
      </c>
      <c r="M2375" s="24">
        <f t="shared" si="235"/>
        <v>829446656.81302071</v>
      </c>
      <c r="N2375" s="18">
        <f t="shared" si="234"/>
        <v>0</v>
      </c>
      <c r="O2375" s="17">
        <f t="shared" si="233"/>
        <v>31774707.930000007</v>
      </c>
      <c r="P2375" s="17">
        <v>0</v>
      </c>
      <c r="Q2375" s="17">
        <v>0</v>
      </c>
      <c r="R2375" s="35">
        <v>561834547.65992391</v>
      </c>
      <c r="S2375" s="40">
        <f t="shared" si="236"/>
        <v>593609255.58992386</v>
      </c>
      <c r="T2375" s="52">
        <v>0</v>
      </c>
      <c r="U2375" s="64">
        <f t="shared" si="237"/>
        <v>593609255.58992386</v>
      </c>
      <c r="V2375" s="47">
        <v>0</v>
      </c>
      <c r="W2375" s="29">
        <v>0</v>
      </c>
      <c r="X2375" s="36">
        <v>564683011.52999997</v>
      </c>
      <c r="Y2375" s="41">
        <f t="shared" si="238"/>
        <v>564683011.52999997</v>
      </c>
      <c r="Z2375" s="42">
        <f t="shared" si="239"/>
        <v>28926244.059923887</v>
      </c>
    </row>
    <row r="2376" spans="1:26" x14ac:dyDescent="0.25">
      <c r="A2376" s="7" t="s">
        <v>2375</v>
      </c>
      <c r="B2376" s="56" t="s">
        <v>17</v>
      </c>
      <c r="C2376" s="6" t="s">
        <v>16</v>
      </c>
      <c r="D2376" s="6" t="s">
        <v>49</v>
      </c>
      <c r="E2376" s="8" t="s">
        <v>50</v>
      </c>
      <c r="F2376" s="5">
        <v>384137075.41861367</v>
      </c>
      <c r="G2376" s="2">
        <v>0</v>
      </c>
      <c r="H2376" s="2">
        <v>15452034.210000038</v>
      </c>
      <c r="I2376" s="2">
        <v>0</v>
      </c>
      <c r="J2376" s="2">
        <v>0</v>
      </c>
      <c r="K2376" s="2">
        <v>0</v>
      </c>
      <c r="L2376" s="2">
        <v>0</v>
      </c>
      <c r="M2376" s="24">
        <f t="shared" si="235"/>
        <v>399589109.62861371</v>
      </c>
      <c r="N2376" s="18">
        <f t="shared" si="234"/>
        <v>0</v>
      </c>
      <c r="O2376" s="17">
        <f t="shared" si="233"/>
        <v>15452034.210000038</v>
      </c>
      <c r="P2376" s="17">
        <v>0</v>
      </c>
      <c r="Q2376" s="17">
        <v>0</v>
      </c>
      <c r="R2376" s="35">
        <v>271178703.50664878</v>
      </c>
      <c r="S2376" s="40">
        <f t="shared" si="236"/>
        <v>286630737.71664882</v>
      </c>
      <c r="T2376" s="52">
        <v>0</v>
      </c>
      <c r="U2376" s="64">
        <f t="shared" si="237"/>
        <v>286630737.71664882</v>
      </c>
      <c r="V2376" s="47">
        <v>0</v>
      </c>
      <c r="W2376" s="29">
        <v>0</v>
      </c>
      <c r="X2376" s="36">
        <v>272754202.83999997</v>
      </c>
      <c r="Y2376" s="41">
        <f t="shared" si="238"/>
        <v>272754202.83999997</v>
      </c>
      <c r="Z2376" s="42">
        <f t="shared" si="239"/>
        <v>13876534.876648843</v>
      </c>
    </row>
    <row r="2377" spans="1:26" x14ac:dyDescent="0.25">
      <c r="A2377" s="7" t="s">
        <v>2375</v>
      </c>
      <c r="B2377" s="56" t="s">
        <v>17</v>
      </c>
      <c r="C2377" s="6" t="s">
        <v>16</v>
      </c>
      <c r="D2377" s="6" t="s">
        <v>59</v>
      </c>
      <c r="E2377" s="8" t="s">
        <v>60</v>
      </c>
      <c r="F2377" s="5">
        <v>1622723187.8864508</v>
      </c>
      <c r="G2377" s="2">
        <v>0</v>
      </c>
      <c r="H2377" s="2">
        <v>62814802.659999907</v>
      </c>
      <c r="I2377" s="2">
        <v>0</v>
      </c>
      <c r="J2377" s="2">
        <v>0</v>
      </c>
      <c r="K2377" s="2">
        <v>0</v>
      </c>
      <c r="L2377" s="2">
        <v>0</v>
      </c>
      <c r="M2377" s="24">
        <f t="shared" si="235"/>
        <v>1685537990.5464506</v>
      </c>
      <c r="N2377" s="18">
        <f t="shared" si="234"/>
        <v>0</v>
      </c>
      <c r="O2377" s="17">
        <f t="shared" si="233"/>
        <v>62814802.659999907</v>
      </c>
      <c r="P2377" s="17">
        <v>0</v>
      </c>
      <c r="Q2377" s="17">
        <v>0</v>
      </c>
      <c r="R2377" s="35">
        <v>1136502770.4591813</v>
      </c>
      <c r="S2377" s="40">
        <f t="shared" si="236"/>
        <v>1199317573.1191812</v>
      </c>
      <c r="T2377" s="52">
        <v>0</v>
      </c>
      <c r="U2377" s="64">
        <f t="shared" si="237"/>
        <v>1199317573.1191812</v>
      </c>
      <c r="V2377" s="47">
        <v>0</v>
      </c>
      <c r="W2377" s="29">
        <v>0</v>
      </c>
      <c r="X2377" s="36">
        <v>1140128209.29</v>
      </c>
      <c r="Y2377" s="41">
        <f t="shared" si="238"/>
        <v>1140128209.29</v>
      </c>
      <c r="Z2377" s="42">
        <f t="shared" si="239"/>
        <v>59189363.829181194</v>
      </c>
    </row>
    <row r="2378" spans="1:26" x14ac:dyDescent="0.25">
      <c r="A2378" s="7" t="s">
        <v>2375</v>
      </c>
      <c r="B2378" s="56" t="s">
        <v>17</v>
      </c>
      <c r="C2378" s="6" t="s">
        <v>16</v>
      </c>
      <c r="D2378" s="6" t="s">
        <v>63</v>
      </c>
      <c r="E2378" s="8" t="s">
        <v>64</v>
      </c>
      <c r="F2378" s="5">
        <v>803057406.84975624</v>
      </c>
      <c r="G2378" s="2">
        <v>0</v>
      </c>
      <c r="H2378" s="2">
        <v>31313302.469999999</v>
      </c>
      <c r="I2378" s="2">
        <v>0</v>
      </c>
      <c r="J2378" s="2">
        <v>0</v>
      </c>
      <c r="K2378" s="2">
        <v>0</v>
      </c>
      <c r="L2378" s="2">
        <v>0</v>
      </c>
      <c r="M2378" s="24">
        <f t="shared" si="235"/>
        <v>834370709.31975627</v>
      </c>
      <c r="N2378" s="18">
        <f t="shared" si="234"/>
        <v>0</v>
      </c>
      <c r="O2378" s="17">
        <f t="shared" si="233"/>
        <v>31313302.469999999</v>
      </c>
      <c r="P2378" s="17">
        <v>0</v>
      </c>
      <c r="Q2378" s="17">
        <v>0</v>
      </c>
      <c r="R2378" s="35">
        <v>563259673.87634265</v>
      </c>
      <c r="S2378" s="40">
        <f t="shared" si="236"/>
        <v>594572976.34634268</v>
      </c>
      <c r="T2378" s="52">
        <v>0</v>
      </c>
      <c r="U2378" s="64">
        <f t="shared" si="237"/>
        <v>594572976.34634268</v>
      </c>
      <c r="V2378" s="47">
        <v>0</v>
      </c>
      <c r="W2378" s="29">
        <v>0</v>
      </c>
      <c r="X2378" s="36">
        <v>565328345.03999996</v>
      </c>
      <c r="Y2378" s="41">
        <f t="shared" si="238"/>
        <v>565328345.03999996</v>
      </c>
      <c r="Z2378" s="42">
        <f t="shared" si="239"/>
        <v>29244631.306342721</v>
      </c>
    </row>
    <row r="2379" spans="1:26" x14ac:dyDescent="0.25">
      <c r="A2379" s="7" t="s">
        <v>2375</v>
      </c>
      <c r="B2379" s="56" t="s">
        <v>17</v>
      </c>
      <c r="C2379" s="6" t="s">
        <v>16</v>
      </c>
      <c r="D2379" s="6" t="s">
        <v>65</v>
      </c>
      <c r="E2379" s="8" t="s">
        <v>66</v>
      </c>
      <c r="F2379" s="5">
        <v>607906564.51404059</v>
      </c>
      <c r="G2379" s="2">
        <v>0</v>
      </c>
      <c r="H2379" s="2">
        <v>23917465.729999989</v>
      </c>
      <c r="I2379" s="2">
        <v>0</v>
      </c>
      <c r="J2379" s="2">
        <v>0</v>
      </c>
      <c r="K2379" s="2">
        <v>0</v>
      </c>
      <c r="L2379" s="2">
        <v>0</v>
      </c>
      <c r="M2379" s="24">
        <f t="shared" si="235"/>
        <v>631824030.24404061</v>
      </c>
      <c r="N2379" s="18">
        <f t="shared" si="234"/>
        <v>0</v>
      </c>
      <c r="O2379" s="17">
        <f t="shared" si="233"/>
        <v>23917465.729999989</v>
      </c>
      <c r="P2379" s="17">
        <v>0</v>
      </c>
      <c r="Q2379" s="17">
        <v>0</v>
      </c>
      <c r="R2379" s="35">
        <v>427062085.29279655</v>
      </c>
      <c r="S2379" s="40">
        <f t="shared" si="236"/>
        <v>450979551.02279651</v>
      </c>
      <c r="T2379" s="52">
        <v>0</v>
      </c>
      <c r="U2379" s="64">
        <f t="shared" si="237"/>
        <v>450979551.02279651</v>
      </c>
      <c r="V2379" s="47">
        <v>0</v>
      </c>
      <c r="W2379" s="29">
        <v>0</v>
      </c>
      <c r="X2379" s="36">
        <v>428870481.68000001</v>
      </c>
      <c r="Y2379" s="41">
        <f t="shared" si="238"/>
        <v>428870481.68000001</v>
      </c>
      <c r="Z2379" s="42">
        <f t="shared" si="239"/>
        <v>22109069.342796504</v>
      </c>
    </row>
    <row r="2380" spans="1:26" x14ac:dyDescent="0.25">
      <c r="A2380" s="7" t="s">
        <v>2375</v>
      </c>
      <c r="B2380" s="56" t="s">
        <v>17</v>
      </c>
      <c r="C2380" s="6" t="s">
        <v>16</v>
      </c>
      <c r="D2380" s="6" t="s">
        <v>67</v>
      </c>
      <c r="E2380" s="8" t="s">
        <v>68</v>
      </c>
      <c r="F2380" s="5">
        <v>3538944209.2260489</v>
      </c>
      <c r="G2380" s="2">
        <v>0</v>
      </c>
      <c r="H2380" s="2">
        <v>132227929.30999982</v>
      </c>
      <c r="I2380" s="2">
        <v>0</v>
      </c>
      <c r="J2380" s="2">
        <v>0</v>
      </c>
      <c r="K2380" s="2">
        <v>0</v>
      </c>
      <c r="L2380" s="2">
        <v>0</v>
      </c>
      <c r="M2380" s="24">
        <f t="shared" si="235"/>
        <v>3671172138.5360489</v>
      </c>
      <c r="N2380" s="18">
        <f t="shared" si="234"/>
        <v>0</v>
      </c>
      <c r="O2380" s="17">
        <f t="shared" si="233"/>
        <v>132227929.30999982</v>
      </c>
      <c r="P2380" s="17">
        <v>0</v>
      </c>
      <c r="Q2380" s="17">
        <v>0</v>
      </c>
      <c r="R2380" s="35">
        <v>2461362496.5071836</v>
      </c>
      <c r="S2380" s="40">
        <f t="shared" si="236"/>
        <v>2593590425.8171835</v>
      </c>
      <c r="T2380" s="52">
        <v>0</v>
      </c>
      <c r="U2380" s="64">
        <f t="shared" si="237"/>
        <v>2593590425.8171835</v>
      </c>
      <c r="V2380" s="47">
        <v>0</v>
      </c>
      <c r="W2380" s="29">
        <v>0</v>
      </c>
      <c r="X2380" s="36">
        <v>2463449162.0300002</v>
      </c>
      <c r="Y2380" s="41">
        <f t="shared" si="238"/>
        <v>2463449162.0300002</v>
      </c>
      <c r="Z2380" s="42">
        <f t="shared" si="239"/>
        <v>130141263.78718328</v>
      </c>
    </row>
    <row r="2381" spans="1:26" x14ac:dyDescent="0.25">
      <c r="A2381" s="7" t="s">
        <v>2375</v>
      </c>
      <c r="B2381" s="56" t="s">
        <v>17</v>
      </c>
      <c r="C2381" s="6" t="s">
        <v>16</v>
      </c>
      <c r="D2381" s="6" t="s">
        <v>69</v>
      </c>
      <c r="E2381" s="8" t="s">
        <v>70</v>
      </c>
      <c r="F2381" s="5">
        <v>760847621.01226485</v>
      </c>
      <c r="G2381" s="2">
        <v>0</v>
      </c>
      <c r="H2381" s="2">
        <v>29331327.939999878</v>
      </c>
      <c r="I2381" s="2">
        <v>0</v>
      </c>
      <c r="J2381" s="2">
        <v>0</v>
      </c>
      <c r="K2381" s="2">
        <v>0</v>
      </c>
      <c r="L2381" s="2">
        <v>0</v>
      </c>
      <c r="M2381" s="24">
        <f t="shared" si="235"/>
        <v>790178948.95226479</v>
      </c>
      <c r="N2381" s="18">
        <f t="shared" si="234"/>
        <v>0</v>
      </c>
      <c r="O2381" s="17">
        <f t="shared" si="233"/>
        <v>29331327.939999878</v>
      </c>
      <c r="P2381" s="17">
        <v>0</v>
      </c>
      <c r="Q2381" s="17">
        <v>0</v>
      </c>
      <c r="R2381" s="35">
        <v>532334351.24109834</v>
      </c>
      <c r="S2381" s="40">
        <f t="shared" si="236"/>
        <v>561665679.18109822</v>
      </c>
      <c r="T2381" s="52">
        <v>0</v>
      </c>
      <c r="U2381" s="64">
        <f t="shared" si="237"/>
        <v>561665679.18109822</v>
      </c>
      <c r="V2381" s="47">
        <v>0</v>
      </c>
      <c r="W2381" s="29">
        <v>0</v>
      </c>
      <c r="X2381" s="36">
        <v>533861125.56</v>
      </c>
      <c r="Y2381" s="41">
        <f t="shared" si="238"/>
        <v>533861125.56</v>
      </c>
      <c r="Z2381" s="42">
        <f t="shared" si="239"/>
        <v>27804553.62109822</v>
      </c>
    </row>
    <row r="2382" spans="1:26" x14ac:dyDescent="0.25">
      <c r="A2382" s="7" t="s">
        <v>2375</v>
      </c>
      <c r="B2382" s="56" t="s">
        <v>17</v>
      </c>
      <c r="C2382" s="6" t="s">
        <v>16</v>
      </c>
      <c r="D2382" s="6" t="s">
        <v>73</v>
      </c>
      <c r="E2382" s="8" t="s">
        <v>74</v>
      </c>
      <c r="F2382" s="5">
        <v>836859533.0253644</v>
      </c>
      <c r="G2382" s="2">
        <v>0</v>
      </c>
      <c r="H2382" s="2">
        <v>32891289.730000138</v>
      </c>
      <c r="I2382" s="2">
        <v>0</v>
      </c>
      <c r="J2382" s="2">
        <v>0</v>
      </c>
      <c r="K2382" s="2">
        <v>0</v>
      </c>
      <c r="L2382" s="2">
        <v>0</v>
      </c>
      <c r="M2382" s="24">
        <f t="shared" si="235"/>
        <v>869750822.75536454</v>
      </c>
      <c r="N2382" s="18">
        <f t="shared" si="234"/>
        <v>0</v>
      </c>
      <c r="O2382" s="17">
        <f t="shared" si="233"/>
        <v>32891289.730000138</v>
      </c>
      <c r="P2382" s="17">
        <v>0</v>
      </c>
      <c r="Q2382" s="17">
        <v>0</v>
      </c>
      <c r="R2382" s="35">
        <v>587899163.59502316</v>
      </c>
      <c r="S2382" s="40">
        <f t="shared" si="236"/>
        <v>620790453.32502329</v>
      </c>
      <c r="T2382" s="52">
        <v>0</v>
      </c>
      <c r="U2382" s="64">
        <f t="shared" si="237"/>
        <v>620790453.32502329</v>
      </c>
      <c r="V2382" s="47">
        <v>0</v>
      </c>
      <c r="W2382" s="29">
        <v>0</v>
      </c>
      <c r="X2382" s="36">
        <v>590365684.62</v>
      </c>
      <c r="Y2382" s="41">
        <f t="shared" si="238"/>
        <v>590365684.62</v>
      </c>
      <c r="Z2382" s="42">
        <f t="shared" si="239"/>
        <v>30424768.705023289</v>
      </c>
    </row>
    <row r="2383" spans="1:26" x14ac:dyDescent="0.25">
      <c r="A2383" s="7" t="s">
        <v>2375</v>
      </c>
      <c r="B2383" s="56" t="s">
        <v>17</v>
      </c>
      <c r="C2383" s="6" t="s">
        <v>16</v>
      </c>
      <c r="D2383" s="6" t="s">
        <v>75</v>
      </c>
      <c r="E2383" s="8" t="s">
        <v>76</v>
      </c>
      <c r="F2383" s="5">
        <v>1547294895.4465499</v>
      </c>
      <c r="G2383" s="2">
        <v>0</v>
      </c>
      <c r="H2383" s="2">
        <v>60307036.450000107</v>
      </c>
      <c r="I2383" s="2">
        <v>0</v>
      </c>
      <c r="J2383" s="2">
        <v>0</v>
      </c>
      <c r="K2383" s="2">
        <v>0</v>
      </c>
      <c r="L2383" s="2">
        <v>0</v>
      </c>
      <c r="M2383" s="24">
        <f t="shared" si="235"/>
        <v>1607601931.8965499</v>
      </c>
      <c r="N2383" s="18">
        <f t="shared" si="234"/>
        <v>0</v>
      </c>
      <c r="O2383" s="17">
        <f t="shared" si="233"/>
        <v>60307036.450000107</v>
      </c>
      <c r="P2383" s="17">
        <v>0</v>
      </c>
      <c r="Q2383" s="17">
        <v>0</v>
      </c>
      <c r="R2383" s="35">
        <v>1085142192.8321068</v>
      </c>
      <c r="S2383" s="40">
        <f t="shared" si="236"/>
        <v>1145449229.2821069</v>
      </c>
      <c r="T2383" s="52">
        <v>0</v>
      </c>
      <c r="U2383" s="64">
        <f t="shared" si="237"/>
        <v>1145449229.2821069</v>
      </c>
      <c r="V2383" s="47">
        <v>0</v>
      </c>
      <c r="W2383" s="29">
        <v>0</v>
      </c>
      <c r="X2383" s="36">
        <v>1089093734.27</v>
      </c>
      <c r="Y2383" s="41">
        <f t="shared" si="238"/>
        <v>1089093734.27</v>
      </c>
      <c r="Z2383" s="42">
        <f t="shared" si="239"/>
        <v>56355495.012106895</v>
      </c>
    </row>
    <row r="2384" spans="1:26" x14ac:dyDescent="0.25">
      <c r="A2384" s="7" t="s">
        <v>2375</v>
      </c>
      <c r="B2384" s="56" t="s">
        <v>17</v>
      </c>
      <c r="C2384" s="6" t="s">
        <v>16</v>
      </c>
      <c r="D2384" s="6" t="s">
        <v>81</v>
      </c>
      <c r="E2384" s="8" t="s">
        <v>82</v>
      </c>
      <c r="F2384" s="5">
        <v>5217206871.8064117</v>
      </c>
      <c r="G2384" s="2">
        <v>0</v>
      </c>
      <c r="H2384" s="2">
        <v>195470570.87000012</v>
      </c>
      <c r="I2384" s="2">
        <v>0</v>
      </c>
      <c r="J2384" s="2">
        <v>0</v>
      </c>
      <c r="K2384" s="2">
        <v>0</v>
      </c>
      <c r="L2384" s="2">
        <v>0</v>
      </c>
      <c r="M2384" s="24">
        <f t="shared" si="235"/>
        <v>5412677442.6764116</v>
      </c>
      <c r="N2384" s="18">
        <f t="shared" si="234"/>
        <v>0</v>
      </c>
      <c r="O2384" s="17">
        <f t="shared" si="233"/>
        <v>195470570.87000012</v>
      </c>
      <c r="P2384" s="17">
        <v>0</v>
      </c>
      <c r="Q2384" s="17">
        <v>0</v>
      </c>
      <c r="R2384" s="35">
        <v>3630560763.62468</v>
      </c>
      <c r="S2384" s="40">
        <f t="shared" si="236"/>
        <v>3826031334.4946804</v>
      </c>
      <c r="T2384" s="52">
        <v>0</v>
      </c>
      <c r="U2384" s="64">
        <f t="shared" si="237"/>
        <v>3826031334.4946804</v>
      </c>
      <c r="V2384" s="47">
        <v>0</v>
      </c>
      <c r="W2384" s="29">
        <v>0</v>
      </c>
      <c r="X2384" s="36">
        <v>3634301677.0900002</v>
      </c>
      <c r="Y2384" s="41">
        <f t="shared" si="238"/>
        <v>3634301677.0900002</v>
      </c>
      <c r="Z2384" s="42">
        <f t="shared" si="239"/>
        <v>191729657.40468025</v>
      </c>
    </row>
    <row r="2385" spans="1:26" x14ac:dyDescent="0.25">
      <c r="A2385" s="7" t="s">
        <v>2375</v>
      </c>
      <c r="B2385" s="56" t="s">
        <v>17</v>
      </c>
      <c r="C2385" s="6" t="s">
        <v>16</v>
      </c>
      <c r="D2385" s="6" t="s">
        <v>87</v>
      </c>
      <c r="E2385" s="8" t="s">
        <v>88</v>
      </c>
      <c r="F2385" s="5">
        <v>10483094453.875134</v>
      </c>
      <c r="G2385" s="2">
        <v>0</v>
      </c>
      <c r="H2385" s="2">
        <v>393467224.73999977</v>
      </c>
      <c r="I2385" s="2">
        <v>0</v>
      </c>
      <c r="J2385" s="2">
        <v>0</v>
      </c>
      <c r="K2385" s="2">
        <v>0</v>
      </c>
      <c r="L2385" s="2">
        <v>0</v>
      </c>
      <c r="M2385" s="24">
        <f t="shared" si="235"/>
        <v>10876561678.615133</v>
      </c>
      <c r="N2385" s="18">
        <f t="shared" si="234"/>
        <v>0</v>
      </c>
      <c r="O2385" s="17">
        <f t="shared" si="233"/>
        <v>393467224.73999977</v>
      </c>
      <c r="P2385" s="17">
        <v>0</v>
      </c>
      <c r="Q2385" s="17">
        <v>0</v>
      </c>
      <c r="R2385" s="35">
        <v>7297560519.0444002</v>
      </c>
      <c r="S2385" s="40">
        <f t="shared" si="236"/>
        <v>7691027743.7844</v>
      </c>
      <c r="T2385" s="52">
        <v>0</v>
      </c>
      <c r="U2385" s="64">
        <f t="shared" si="237"/>
        <v>7691027743.7844</v>
      </c>
      <c r="V2385" s="47">
        <v>0</v>
      </c>
      <c r="W2385" s="29">
        <v>0</v>
      </c>
      <c r="X2385" s="36">
        <v>7305952719.9700003</v>
      </c>
      <c r="Y2385" s="41">
        <f t="shared" si="238"/>
        <v>7305952719.9700003</v>
      </c>
      <c r="Z2385" s="42">
        <f t="shared" si="239"/>
        <v>385075023.81439972</v>
      </c>
    </row>
    <row r="2386" spans="1:26" x14ac:dyDescent="0.25">
      <c r="A2386" s="7" t="s">
        <v>2375</v>
      </c>
      <c r="B2386" s="56" t="s">
        <v>17</v>
      </c>
      <c r="C2386" s="6" t="s">
        <v>16</v>
      </c>
      <c r="D2386" s="6" t="s">
        <v>89</v>
      </c>
      <c r="E2386" s="8" t="s">
        <v>90</v>
      </c>
      <c r="F2386" s="5">
        <v>7125832189.9746418</v>
      </c>
      <c r="G2386" s="2">
        <v>0</v>
      </c>
      <c r="H2386" s="2">
        <v>266983054.04999971</v>
      </c>
      <c r="I2386" s="2">
        <v>0</v>
      </c>
      <c r="J2386" s="2">
        <v>0</v>
      </c>
      <c r="K2386" s="2">
        <v>0</v>
      </c>
      <c r="L2386" s="2">
        <v>0</v>
      </c>
      <c r="M2386" s="24">
        <f t="shared" si="235"/>
        <v>7392815244.024641</v>
      </c>
      <c r="N2386" s="18">
        <f t="shared" si="234"/>
        <v>0</v>
      </c>
      <c r="O2386" s="17">
        <f t="shared" si="233"/>
        <v>266983054.04999971</v>
      </c>
      <c r="P2386" s="17">
        <v>0</v>
      </c>
      <c r="Q2386" s="17">
        <v>0</v>
      </c>
      <c r="R2386" s="35">
        <v>4958806295.2181854</v>
      </c>
      <c r="S2386" s="40">
        <f t="shared" si="236"/>
        <v>5225789349.2681847</v>
      </c>
      <c r="T2386" s="52">
        <v>0</v>
      </c>
      <c r="U2386" s="64">
        <f t="shared" si="237"/>
        <v>5225789349.2681847</v>
      </c>
      <c r="V2386" s="47">
        <v>0</v>
      </c>
      <c r="W2386" s="29">
        <v>0</v>
      </c>
      <c r="X2386" s="36">
        <v>4963933042.3199997</v>
      </c>
      <c r="Y2386" s="41">
        <f t="shared" si="238"/>
        <v>4963933042.3199997</v>
      </c>
      <c r="Z2386" s="42">
        <f t="shared" si="239"/>
        <v>261856306.94818497</v>
      </c>
    </row>
    <row r="2387" spans="1:26" x14ac:dyDescent="0.25">
      <c r="A2387" s="7" t="s">
        <v>2375</v>
      </c>
      <c r="B2387" s="56" t="s">
        <v>17</v>
      </c>
      <c r="C2387" s="6" t="s">
        <v>16</v>
      </c>
      <c r="D2387" s="6" t="s">
        <v>93</v>
      </c>
      <c r="E2387" s="8" t="s">
        <v>94</v>
      </c>
      <c r="F2387" s="5">
        <v>1382103199.8350713</v>
      </c>
      <c r="G2387" s="2">
        <v>0</v>
      </c>
      <c r="H2387" s="2">
        <v>53852918.330000281</v>
      </c>
      <c r="I2387" s="2">
        <v>0</v>
      </c>
      <c r="J2387" s="2">
        <v>0</v>
      </c>
      <c r="K2387" s="2">
        <v>0</v>
      </c>
      <c r="L2387" s="2">
        <v>0</v>
      </c>
      <c r="M2387" s="24">
        <f t="shared" si="235"/>
        <v>1435956118.1650715</v>
      </c>
      <c r="N2387" s="18">
        <f t="shared" si="234"/>
        <v>0</v>
      </c>
      <c r="O2387" s="17">
        <f t="shared" si="233"/>
        <v>53852918.330000281</v>
      </c>
      <c r="P2387" s="17">
        <v>0</v>
      </c>
      <c r="Q2387" s="17">
        <v>0</v>
      </c>
      <c r="R2387" s="35">
        <v>969277865.4845928</v>
      </c>
      <c r="S2387" s="40">
        <f t="shared" si="236"/>
        <v>1023130783.8145931</v>
      </c>
      <c r="T2387" s="52">
        <v>0</v>
      </c>
      <c r="U2387" s="64">
        <f t="shared" si="237"/>
        <v>1023130783.8145931</v>
      </c>
      <c r="V2387" s="47">
        <v>0</v>
      </c>
      <c r="W2387" s="29">
        <v>0</v>
      </c>
      <c r="X2387" s="36">
        <v>972785627.01999998</v>
      </c>
      <c r="Y2387" s="41">
        <f t="shared" si="238"/>
        <v>972785627.01999998</v>
      </c>
      <c r="Z2387" s="42">
        <f t="shared" si="239"/>
        <v>50345156.794593096</v>
      </c>
    </row>
    <row r="2388" spans="1:26" x14ac:dyDescent="0.25">
      <c r="A2388" s="7" t="s">
        <v>2375</v>
      </c>
      <c r="B2388" s="56" t="s">
        <v>17</v>
      </c>
      <c r="C2388" s="6" t="s">
        <v>16</v>
      </c>
      <c r="D2388" s="6" t="s">
        <v>97</v>
      </c>
      <c r="E2388" s="8" t="s">
        <v>98</v>
      </c>
      <c r="F2388" s="5">
        <v>1902988621.1286826</v>
      </c>
      <c r="G2388" s="2">
        <v>0</v>
      </c>
      <c r="H2388" s="2">
        <v>74584118.139999866</v>
      </c>
      <c r="I2388" s="2">
        <v>0</v>
      </c>
      <c r="J2388" s="2">
        <v>0</v>
      </c>
      <c r="K2388" s="2">
        <v>0</v>
      </c>
      <c r="L2388" s="2">
        <v>0</v>
      </c>
      <c r="M2388" s="24">
        <f t="shared" si="235"/>
        <v>1977572739.2686825</v>
      </c>
      <c r="N2388" s="18">
        <f t="shared" si="234"/>
        <v>0</v>
      </c>
      <c r="O2388" s="17">
        <f t="shared" si="233"/>
        <v>74584118.139999866</v>
      </c>
      <c r="P2388" s="17">
        <v>0</v>
      </c>
      <c r="Q2388" s="17">
        <v>0</v>
      </c>
      <c r="R2388" s="35">
        <v>1336089675.3794556</v>
      </c>
      <c r="S2388" s="40">
        <f t="shared" si="236"/>
        <v>1410673793.5194554</v>
      </c>
      <c r="T2388" s="52">
        <v>0</v>
      </c>
      <c r="U2388" s="64">
        <f t="shared" si="237"/>
        <v>1410673793.5194554</v>
      </c>
      <c r="V2388" s="47">
        <v>0</v>
      </c>
      <c r="W2388" s="29">
        <v>0</v>
      </c>
      <c r="X2388" s="36">
        <v>1341444695</v>
      </c>
      <c r="Y2388" s="41">
        <f t="shared" si="238"/>
        <v>1341444695</v>
      </c>
      <c r="Z2388" s="42">
        <f t="shared" si="239"/>
        <v>69229098.519455433</v>
      </c>
    </row>
    <row r="2389" spans="1:26" x14ac:dyDescent="0.25">
      <c r="A2389" s="7" t="s">
        <v>2375</v>
      </c>
      <c r="B2389" s="56" t="s">
        <v>17</v>
      </c>
      <c r="C2389" s="6" t="s">
        <v>16</v>
      </c>
      <c r="D2389" s="6" t="s">
        <v>101</v>
      </c>
      <c r="E2389" s="8" t="s">
        <v>102</v>
      </c>
      <c r="F2389" s="5">
        <v>2154147055.5399303</v>
      </c>
      <c r="G2389" s="2">
        <v>0</v>
      </c>
      <c r="H2389" s="2">
        <v>84378883.300000072</v>
      </c>
      <c r="I2389" s="2">
        <v>0</v>
      </c>
      <c r="J2389" s="2">
        <v>0</v>
      </c>
      <c r="K2389" s="2">
        <v>0</v>
      </c>
      <c r="L2389" s="2">
        <v>0</v>
      </c>
      <c r="M2389" s="24">
        <f t="shared" si="235"/>
        <v>2238525938.8399305</v>
      </c>
      <c r="N2389" s="18">
        <f t="shared" si="234"/>
        <v>0</v>
      </c>
      <c r="O2389" s="17">
        <f t="shared" si="233"/>
        <v>84378883.300000072</v>
      </c>
      <c r="P2389" s="17">
        <v>0</v>
      </c>
      <c r="Q2389" s="17">
        <v>0</v>
      </c>
      <c r="R2389" s="35">
        <v>1512275759.9581168</v>
      </c>
      <c r="S2389" s="40">
        <f t="shared" si="236"/>
        <v>1596654643.2581167</v>
      </c>
      <c r="T2389" s="52">
        <v>0</v>
      </c>
      <c r="U2389" s="64">
        <f t="shared" si="237"/>
        <v>1596654643.2581167</v>
      </c>
      <c r="V2389" s="47">
        <v>0</v>
      </c>
      <c r="W2389" s="29">
        <v>0</v>
      </c>
      <c r="X2389" s="36">
        <v>1518290886.3499999</v>
      </c>
      <c r="Y2389" s="41">
        <f t="shared" si="238"/>
        <v>1518290886.3499999</v>
      </c>
      <c r="Z2389" s="42">
        <f t="shared" si="239"/>
        <v>78363756.908116817</v>
      </c>
    </row>
    <row r="2390" spans="1:26" x14ac:dyDescent="0.25">
      <c r="A2390" s="7" t="s">
        <v>2375</v>
      </c>
      <c r="B2390" s="56" t="s">
        <v>17</v>
      </c>
      <c r="C2390" s="6" t="s">
        <v>16</v>
      </c>
      <c r="D2390" s="6" t="s">
        <v>105</v>
      </c>
      <c r="E2390" s="8" t="s">
        <v>106</v>
      </c>
      <c r="F2390" s="5">
        <v>1155368959.5714369</v>
      </c>
      <c r="G2390" s="2">
        <v>0</v>
      </c>
      <c r="H2390" s="2">
        <v>45012025.920000136</v>
      </c>
      <c r="I2390" s="2">
        <v>0</v>
      </c>
      <c r="J2390" s="2">
        <v>0</v>
      </c>
      <c r="K2390" s="2">
        <v>0</v>
      </c>
      <c r="L2390" s="2">
        <v>0</v>
      </c>
      <c r="M2390" s="24">
        <f t="shared" si="235"/>
        <v>1200380985.491437</v>
      </c>
      <c r="N2390" s="18">
        <f t="shared" si="234"/>
        <v>0</v>
      </c>
      <c r="O2390" s="17">
        <f t="shared" si="233"/>
        <v>45012025.920000136</v>
      </c>
      <c r="P2390" s="17">
        <v>0</v>
      </c>
      <c r="Q2390" s="17">
        <v>0</v>
      </c>
      <c r="R2390" s="35">
        <v>810207208.91923141</v>
      </c>
      <c r="S2390" s="40">
        <f t="shared" si="236"/>
        <v>855219234.83923149</v>
      </c>
      <c r="T2390" s="52">
        <v>0</v>
      </c>
      <c r="U2390" s="64">
        <f t="shared" si="237"/>
        <v>855219234.83923149</v>
      </c>
      <c r="V2390" s="47">
        <v>0</v>
      </c>
      <c r="W2390" s="29">
        <v>0</v>
      </c>
      <c r="X2390" s="36">
        <v>813133812.48000002</v>
      </c>
      <c r="Y2390" s="41">
        <f t="shared" si="238"/>
        <v>813133812.48000002</v>
      </c>
      <c r="Z2390" s="42">
        <f t="shared" si="239"/>
        <v>42085422.359231472</v>
      </c>
    </row>
    <row r="2391" spans="1:26" x14ac:dyDescent="0.25">
      <c r="A2391" s="7" t="s">
        <v>2375</v>
      </c>
      <c r="B2391" s="56" t="s">
        <v>17</v>
      </c>
      <c r="C2391" s="6" t="s">
        <v>16</v>
      </c>
      <c r="D2391" s="6" t="s">
        <v>107</v>
      </c>
      <c r="E2391" s="8" t="s">
        <v>108</v>
      </c>
      <c r="F2391" s="5">
        <v>4593538746.0670033</v>
      </c>
      <c r="G2391" s="2">
        <v>0</v>
      </c>
      <c r="H2391" s="2">
        <v>177004289.84000015</v>
      </c>
      <c r="I2391" s="2">
        <v>0</v>
      </c>
      <c r="J2391" s="2">
        <v>0</v>
      </c>
      <c r="K2391" s="2">
        <v>0</v>
      </c>
      <c r="L2391" s="2">
        <v>0</v>
      </c>
      <c r="M2391" s="24">
        <f t="shared" si="235"/>
        <v>4770543035.9070034</v>
      </c>
      <c r="N2391" s="18">
        <f t="shared" si="234"/>
        <v>0</v>
      </c>
      <c r="O2391" s="17">
        <f t="shared" si="233"/>
        <v>177004289.84000015</v>
      </c>
      <c r="P2391" s="17">
        <v>0</v>
      </c>
      <c r="Q2391" s="17">
        <v>0</v>
      </c>
      <c r="R2391" s="35">
        <v>3214285977.1824203</v>
      </c>
      <c r="S2391" s="40">
        <f t="shared" si="236"/>
        <v>3391290267.0224204</v>
      </c>
      <c r="T2391" s="52">
        <v>0</v>
      </c>
      <c r="U2391" s="64">
        <f t="shared" si="237"/>
        <v>3391290267.0224204</v>
      </c>
      <c r="V2391" s="47">
        <v>0</v>
      </c>
      <c r="W2391" s="29">
        <v>0</v>
      </c>
      <c r="X2391" s="36">
        <v>3223565687</v>
      </c>
      <c r="Y2391" s="41">
        <f t="shared" si="238"/>
        <v>3223565687</v>
      </c>
      <c r="Z2391" s="42">
        <f t="shared" si="239"/>
        <v>167724580.02242041</v>
      </c>
    </row>
    <row r="2392" spans="1:26" x14ac:dyDescent="0.25">
      <c r="A2392" s="7" t="s">
        <v>2375</v>
      </c>
      <c r="B2392" s="56" t="s">
        <v>17</v>
      </c>
      <c r="C2392" s="6" t="s">
        <v>16</v>
      </c>
      <c r="D2392" s="6" t="s">
        <v>115</v>
      </c>
      <c r="E2392" s="8" t="s">
        <v>116</v>
      </c>
      <c r="F2392" s="5">
        <v>1520190565.4226294</v>
      </c>
      <c r="G2392" s="2">
        <v>0</v>
      </c>
      <c r="H2392" s="2">
        <v>60922122.490000248</v>
      </c>
      <c r="I2392" s="2">
        <v>0</v>
      </c>
      <c r="J2392" s="2">
        <v>0</v>
      </c>
      <c r="K2392" s="2">
        <v>0</v>
      </c>
      <c r="L2392" s="2">
        <v>0</v>
      </c>
      <c r="M2392" s="24">
        <f t="shared" si="235"/>
        <v>1581112687.9126296</v>
      </c>
      <c r="N2392" s="18">
        <f t="shared" si="234"/>
        <v>0</v>
      </c>
      <c r="O2392" s="17">
        <f t="shared" si="233"/>
        <v>60922122.490000248</v>
      </c>
      <c r="P2392" s="17">
        <v>0</v>
      </c>
      <c r="Q2392" s="17">
        <v>0</v>
      </c>
      <c r="R2392" s="35">
        <v>1072087971.9901533</v>
      </c>
      <c r="S2392" s="40">
        <f t="shared" si="236"/>
        <v>1133010094.4801536</v>
      </c>
      <c r="T2392" s="52">
        <v>0</v>
      </c>
      <c r="U2392" s="64">
        <f t="shared" si="237"/>
        <v>1133010094.4801536</v>
      </c>
      <c r="V2392" s="47">
        <v>0</v>
      </c>
      <c r="W2392" s="29">
        <v>0</v>
      </c>
      <c r="X2392" s="36">
        <v>1077969449.1500001</v>
      </c>
      <c r="Y2392" s="41">
        <f t="shared" si="238"/>
        <v>1077969449.1500001</v>
      </c>
      <c r="Z2392" s="42">
        <f t="shared" si="239"/>
        <v>55040645.330153465</v>
      </c>
    </row>
    <row r="2393" spans="1:26" x14ac:dyDescent="0.25">
      <c r="A2393" s="7" t="s">
        <v>2375</v>
      </c>
      <c r="B2393" s="56" t="s">
        <v>17</v>
      </c>
      <c r="C2393" s="6" t="s">
        <v>16</v>
      </c>
      <c r="D2393" s="6" t="s">
        <v>117</v>
      </c>
      <c r="E2393" s="8" t="s">
        <v>118</v>
      </c>
      <c r="F2393" s="5">
        <v>371105819.82883334</v>
      </c>
      <c r="G2393" s="2">
        <v>0</v>
      </c>
      <c r="H2393" s="2">
        <v>14534481.850000039</v>
      </c>
      <c r="I2393" s="2">
        <v>0</v>
      </c>
      <c r="J2393" s="2">
        <v>0</v>
      </c>
      <c r="K2393" s="2">
        <v>0</v>
      </c>
      <c r="L2393" s="2">
        <v>0</v>
      </c>
      <c r="M2393" s="24">
        <f t="shared" si="235"/>
        <v>385640301.67883337</v>
      </c>
      <c r="N2393" s="18">
        <f t="shared" si="234"/>
        <v>0</v>
      </c>
      <c r="O2393" s="17">
        <f t="shared" si="233"/>
        <v>14534481.850000039</v>
      </c>
      <c r="P2393" s="17">
        <v>0</v>
      </c>
      <c r="Q2393" s="17">
        <v>0</v>
      </c>
      <c r="R2393" s="35">
        <v>260548882.09555364</v>
      </c>
      <c r="S2393" s="40">
        <f t="shared" si="236"/>
        <v>275083363.94555366</v>
      </c>
      <c r="T2393" s="52">
        <v>0</v>
      </c>
      <c r="U2393" s="64">
        <f t="shared" si="237"/>
        <v>275083363.94555366</v>
      </c>
      <c r="V2393" s="47">
        <v>0</v>
      </c>
      <c r="W2393" s="29">
        <v>0</v>
      </c>
      <c r="X2393" s="36">
        <v>261587459.09</v>
      </c>
      <c r="Y2393" s="41">
        <f t="shared" si="238"/>
        <v>261587459.09</v>
      </c>
      <c r="Z2393" s="42">
        <f t="shared" si="239"/>
        <v>13495904.855553657</v>
      </c>
    </row>
    <row r="2394" spans="1:26" x14ac:dyDescent="0.25">
      <c r="A2394" s="7" t="s">
        <v>2375</v>
      </c>
      <c r="B2394" s="56" t="s">
        <v>17</v>
      </c>
      <c r="C2394" s="6" t="s">
        <v>16</v>
      </c>
      <c r="D2394" s="6" t="s">
        <v>121</v>
      </c>
      <c r="E2394" s="8" t="s">
        <v>122</v>
      </c>
      <c r="F2394" s="5">
        <v>1189925914.8717506</v>
      </c>
      <c r="G2394" s="2">
        <v>0</v>
      </c>
      <c r="H2394" s="2">
        <v>45504632.059999943</v>
      </c>
      <c r="I2394" s="2">
        <v>0</v>
      </c>
      <c r="J2394" s="2">
        <v>0</v>
      </c>
      <c r="K2394" s="2">
        <v>0</v>
      </c>
      <c r="L2394" s="2">
        <v>0</v>
      </c>
      <c r="M2394" s="24">
        <f t="shared" si="235"/>
        <v>1235430546.9317505</v>
      </c>
      <c r="N2394" s="18">
        <f t="shared" si="234"/>
        <v>0</v>
      </c>
      <c r="O2394" s="17">
        <f t="shared" si="233"/>
        <v>45504632.059999943</v>
      </c>
      <c r="P2394" s="17">
        <v>0</v>
      </c>
      <c r="Q2394" s="17">
        <v>0</v>
      </c>
      <c r="R2394" s="35">
        <v>831362122.23777092</v>
      </c>
      <c r="S2394" s="40">
        <f t="shared" si="236"/>
        <v>876866754.29777086</v>
      </c>
      <c r="T2394" s="52">
        <v>0</v>
      </c>
      <c r="U2394" s="64">
        <f t="shared" si="237"/>
        <v>876866754.29777086</v>
      </c>
      <c r="V2394" s="47">
        <v>0</v>
      </c>
      <c r="W2394" s="29">
        <v>0</v>
      </c>
      <c r="X2394" s="36">
        <v>833338623.63</v>
      </c>
      <c r="Y2394" s="41">
        <f t="shared" si="238"/>
        <v>833338623.63</v>
      </c>
      <c r="Z2394" s="42">
        <f t="shared" si="239"/>
        <v>43528130.667770863</v>
      </c>
    </row>
    <row r="2395" spans="1:26" x14ac:dyDescent="0.25">
      <c r="A2395" s="7" t="s">
        <v>2375</v>
      </c>
      <c r="B2395" s="56" t="s">
        <v>17</v>
      </c>
      <c r="C2395" s="6" t="s">
        <v>16</v>
      </c>
      <c r="D2395" s="6" t="s">
        <v>125</v>
      </c>
      <c r="E2395" s="8" t="s">
        <v>126</v>
      </c>
      <c r="F2395" s="5">
        <v>581999994.78232336</v>
      </c>
      <c r="G2395" s="2">
        <v>0</v>
      </c>
      <c r="H2395" s="2">
        <v>22624009.449999988</v>
      </c>
      <c r="I2395" s="2">
        <v>0</v>
      </c>
      <c r="J2395" s="2">
        <v>0</v>
      </c>
      <c r="K2395" s="2">
        <v>0</v>
      </c>
      <c r="L2395" s="2">
        <v>0</v>
      </c>
      <c r="M2395" s="24">
        <f t="shared" si="235"/>
        <v>604624004.23232341</v>
      </c>
      <c r="N2395" s="18">
        <f t="shared" si="234"/>
        <v>0</v>
      </c>
      <c r="O2395" s="17">
        <f t="shared" si="233"/>
        <v>22624009.449999988</v>
      </c>
      <c r="P2395" s="17">
        <v>0</v>
      </c>
      <c r="Q2395" s="17">
        <v>0</v>
      </c>
      <c r="R2395" s="35">
        <v>407957233.24911988</v>
      </c>
      <c r="S2395" s="40">
        <f t="shared" si="236"/>
        <v>430581242.69911987</v>
      </c>
      <c r="T2395" s="52">
        <v>0</v>
      </c>
      <c r="U2395" s="64">
        <f t="shared" si="237"/>
        <v>430581242.69911987</v>
      </c>
      <c r="V2395" s="47">
        <v>0</v>
      </c>
      <c r="W2395" s="29">
        <v>0</v>
      </c>
      <c r="X2395" s="36">
        <v>409371470.45999998</v>
      </c>
      <c r="Y2395" s="41">
        <f t="shared" si="238"/>
        <v>409371470.45999998</v>
      </c>
      <c r="Z2395" s="42">
        <f t="shared" si="239"/>
        <v>21209772.239119887</v>
      </c>
    </row>
    <row r="2396" spans="1:26" x14ac:dyDescent="0.25">
      <c r="A2396" s="7" t="s">
        <v>2375</v>
      </c>
      <c r="B2396" s="56" t="s">
        <v>17</v>
      </c>
      <c r="C2396" s="6" t="s">
        <v>16</v>
      </c>
      <c r="D2396" s="6" t="s">
        <v>137</v>
      </c>
      <c r="E2396" s="8" t="s">
        <v>138</v>
      </c>
      <c r="F2396" s="5">
        <v>1921774082.0316477</v>
      </c>
      <c r="G2396" s="2">
        <v>0</v>
      </c>
      <c r="H2396" s="2">
        <v>76850849.209999919</v>
      </c>
      <c r="I2396" s="2">
        <v>0</v>
      </c>
      <c r="J2396" s="2">
        <v>0</v>
      </c>
      <c r="K2396" s="2">
        <v>0</v>
      </c>
      <c r="L2396" s="2">
        <v>0</v>
      </c>
      <c r="M2396" s="24">
        <f t="shared" si="235"/>
        <v>1998624931.2416477</v>
      </c>
      <c r="N2396" s="18">
        <f t="shared" si="234"/>
        <v>0</v>
      </c>
      <c r="O2396" s="17">
        <f t="shared" si="233"/>
        <v>76850849.209999919</v>
      </c>
      <c r="P2396" s="17">
        <v>0</v>
      </c>
      <c r="Q2396" s="17">
        <v>0</v>
      </c>
      <c r="R2396" s="35">
        <v>1354804100.4188855</v>
      </c>
      <c r="S2396" s="40">
        <f t="shared" si="236"/>
        <v>1431654949.6288853</v>
      </c>
      <c r="T2396" s="52">
        <v>0</v>
      </c>
      <c r="U2396" s="64">
        <f t="shared" si="237"/>
        <v>1431654949.6288853</v>
      </c>
      <c r="V2396" s="47">
        <v>0</v>
      </c>
      <c r="W2396" s="29">
        <v>0</v>
      </c>
      <c r="X2396" s="36">
        <v>1362059311.4100001</v>
      </c>
      <c r="Y2396" s="41">
        <f t="shared" si="238"/>
        <v>1362059311.4100001</v>
      </c>
      <c r="Z2396" s="42">
        <f t="shared" si="239"/>
        <v>69595638.218885183</v>
      </c>
    </row>
    <row r="2397" spans="1:26" x14ac:dyDescent="0.25">
      <c r="A2397" s="7" t="s">
        <v>2375</v>
      </c>
      <c r="B2397" s="56" t="s">
        <v>17</v>
      </c>
      <c r="C2397" s="6" t="s">
        <v>16</v>
      </c>
      <c r="D2397" s="6" t="s">
        <v>147</v>
      </c>
      <c r="E2397" s="8" t="s">
        <v>148</v>
      </c>
      <c r="F2397" s="5">
        <v>603199715.64586151</v>
      </c>
      <c r="G2397" s="2">
        <v>0</v>
      </c>
      <c r="H2397" s="2">
        <v>23764218.75000003</v>
      </c>
      <c r="I2397" s="2">
        <v>0</v>
      </c>
      <c r="J2397" s="2">
        <v>0</v>
      </c>
      <c r="K2397" s="2">
        <v>0</v>
      </c>
      <c r="L2397" s="2">
        <v>0</v>
      </c>
      <c r="M2397" s="24">
        <f t="shared" si="235"/>
        <v>626963934.39586151</v>
      </c>
      <c r="N2397" s="18">
        <f t="shared" si="234"/>
        <v>0</v>
      </c>
      <c r="O2397" s="17">
        <f t="shared" si="233"/>
        <v>23764218.75000003</v>
      </c>
      <c r="P2397" s="17">
        <v>0</v>
      </c>
      <c r="Q2397" s="17">
        <v>0</v>
      </c>
      <c r="R2397" s="35">
        <v>423959012.86976415</v>
      </c>
      <c r="S2397" s="40">
        <f t="shared" si="236"/>
        <v>447723231.61976421</v>
      </c>
      <c r="T2397" s="52">
        <v>0</v>
      </c>
      <c r="U2397" s="64">
        <f t="shared" si="237"/>
        <v>447723231.61976421</v>
      </c>
      <c r="V2397" s="47">
        <v>0</v>
      </c>
      <c r="W2397" s="29">
        <v>0</v>
      </c>
      <c r="X2397" s="36">
        <v>425805462.91000003</v>
      </c>
      <c r="Y2397" s="41">
        <f t="shared" si="238"/>
        <v>425805462.91000003</v>
      </c>
      <c r="Z2397" s="42">
        <f t="shared" si="239"/>
        <v>21917768.709764183</v>
      </c>
    </row>
    <row r="2398" spans="1:26" x14ac:dyDescent="0.25">
      <c r="A2398" s="7" t="s">
        <v>2375</v>
      </c>
      <c r="B2398" s="56" t="s">
        <v>17</v>
      </c>
      <c r="C2398" s="6" t="s">
        <v>16</v>
      </c>
      <c r="D2398" s="6" t="s">
        <v>151</v>
      </c>
      <c r="E2398" s="8" t="s">
        <v>152</v>
      </c>
      <c r="F2398" s="5">
        <v>880940691.54458332</v>
      </c>
      <c r="G2398" s="2">
        <v>0</v>
      </c>
      <c r="H2398" s="2">
        <v>34234471.359999955</v>
      </c>
      <c r="I2398" s="2">
        <v>0</v>
      </c>
      <c r="J2398" s="2">
        <v>0</v>
      </c>
      <c r="K2398" s="2">
        <v>0</v>
      </c>
      <c r="L2398" s="2">
        <v>0</v>
      </c>
      <c r="M2398" s="24">
        <f t="shared" si="235"/>
        <v>915175162.90458322</v>
      </c>
      <c r="N2398" s="18">
        <f t="shared" si="234"/>
        <v>0</v>
      </c>
      <c r="O2398" s="17">
        <f t="shared" si="233"/>
        <v>34234471.359999955</v>
      </c>
      <c r="P2398" s="17">
        <v>0</v>
      </c>
      <c r="Q2398" s="17">
        <v>0</v>
      </c>
      <c r="R2398" s="35">
        <v>617471658.13676834</v>
      </c>
      <c r="S2398" s="40">
        <f t="shared" si="236"/>
        <v>651706129.49676824</v>
      </c>
      <c r="T2398" s="52">
        <v>0</v>
      </c>
      <c r="U2398" s="64">
        <f t="shared" si="237"/>
        <v>651706129.49676824</v>
      </c>
      <c r="V2398" s="47">
        <v>0</v>
      </c>
      <c r="W2398" s="29">
        <v>0</v>
      </c>
      <c r="X2398" s="36">
        <v>619599338.12</v>
      </c>
      <c r="Y2398" s="41">
        <f t="shared" si="238"/>
        <v>619599338.12</v>
      </c>
      <c r="Z2398" s="42">
        <f t="shared" si="239"/>
        <v>32106791.376768231</v>
      </c>
    </row>
    <row r="2399" spans="1:26" x14ac:dyDescent="0.25">
      <c r="A2399" s="7" t="s">
        <v>2375</v>
      </c>
      <c r="B2399" s="56" t="s">
        <v>17</v>
      </c>
      <c r="C2399" s="6" t="s">
        <v>16</v>
      </c>
      <c r="D2399" s="6" t="s">
        <v>153</v>
      </c>
      <c r="E2399" s="8" t="s">
        <v>154</v>
      </c>
      <c r="F2399" s="5">
        <v>629289201.39111972</v>
      </c>
      <c r="G2399" s="2">
        <v>0</v>
      </c>
      <c r="H2399" s="2">
        <v>24941673.980000019</v>
      </c>
      <c r="I2399" s="2">
        <v>0</v>
      </c>
      <c r="J2399" s="2">
        <v>0</v>
      </c>
      <c r="K2399" s="2">
        <v>0</v>
      </c>
      <c r="L2399" s="2">
        <v>0</v>
      </c>
      <c r="M2399" s="24">
        <f t="shared" si="235"/>
        <v>654230875.37111974</v>
      </c>
      <c r="N2399" s="18">
        <f t="shared" si="234"/>
        <v>0</v>
      </c>
      <c r="O2399" s="17">
        <f t="shared" si="233"/>
        <v>24941673.980000019</v>
      </c>
      <c r="P2399" s="17">
        <v>0</v>
      </c>
      <c r="Q2399" s="17">
        <v>0</v>
      </c>
      <c r="R2399" s="35">
        <v>442827892.78311431</v>
      </c>
      <c r="S2399" s="40">
        <f t="shared" si="236"/>
        <v>467769566.76311433</v>
      </c>
      <c r="T2399" s="52">
        <v>0</v>
      </c>
      <c r="U2399" s="64">
        <f t="shared" si="237"/>
        <v>467769566.76311433</v>
      </c>
      <c r="V2399" s="47">
        <v>0</v>
      </c>
      <c r="W2399" s="29">
        <v>0</v>
      </c>
      <c r="X2399" s="36">
        <v>444934506.85000002</v>
      </c>
      <c r="Y2399" s="41">
        <f t="shared" si="238"/>
        <v>444934506.85000002</v>
      </c>
      <c r="Z2399" s="42">
        <f t="shared" si="239"/>
        <v>22835059.913114309</v>
      </c>
    </row>
    <row r="2400" spans="1:26" x14ac:dyDescent="0.25">
      <c r="A2400" s="7" t="s">
        <v>2375</v>
      </c>
      <c r="B2400" s="56" t="s">
        <v>17</v>
      </c>
      <c r="C2400" s="6" t="s">
        <v>16</v>
      </c>
      <c r="D2400" s="6" t="s">
        <v>159</v>
      </c>
      <c r="E2400" s="8" t="s">
        <v>160</v>
      </c>
      <c r="F2400" s="5">
        <v>428660579.02915239</v>
      </c>
      <c r="G2400" s="2">
        <v>0</v>
      </c>
      <c r="H2400" s="2">
        <v>16140744.369999975</v>
      </c>
      <c r="I2400" s="2">
        <v>0</v>
      </c>
      <c r="J2400" s="2">
        <v>0</v>
      </c>
      <c r="K2400" s="2">
        <v>0</v>
      </c>
      <c r="L2400" s="2">
        <v>0</v>
      </c>
      <c r="M2400" s="24">
        <f t="shared" si="235"/>
        <v>444801323.3991524</v>
      </c>
      <c r="N2400" s="18">
        <f t="shared" si="234"/>
        <v>0</v>
      </c>
      <c r="O2400" s="17">
        <f t="shared" si="233"/>
        <v>16140744.369999975</v>
      </c>
      <c r="P2400" s="17">
        <v>0</v>
      </c>
      <c r="Q2400" s="17">
        <v>0</v>
      </c>
      <c r="R2400" s="35">
        <v>298622253.87967938</v>
      </c>
      <c r="S2400" s="40">
        <f t="shared" si="236"/>
        <v>314762998.24967933</v>
      </c>
      <c r="T2400" s="52">
        <v>0</v>
      </c>
      <c r="U2400" s="64">
        <f t="shared" si="237"/>
        <v>314762998.24967933</v>
      </c>
      <c r="V2400" s="47">
        <v>0</v>
      </c>
      <c r="W2400" s="29">
        <v>0</v>
      </c>
      <c r="X2400" s="36">
        <v>299031676</v>
      </c>
      <c r="Y2400" s="41">
        <f t="shared" si="238"/>
        <v>299031676</v>
      </c>
      <c r="Z2400" s="42">
        <f t="shared" si="239"/>
        <v>15731322.249679327</v>
      </c>
    </row>
    <row r="2401" spans="1:26" x14ac:dyDescent="0.25">
      <c r="A2401" s="7" t="s">
        <v>2375</v>
      </c>
      <c r="B2401" s="56" t="s">
        <v>17</v>
      </c>
      <c r="C2401" s="6" t="s">
        <v>16</v>
      </c>
      <c r="D2401" s="6" t="s">
        <v>161</v>
      </c>
      <c r="E2401" s="8" t="s">
        <v>162</v>
      </c>
      <c r="F2401" s="5">
        <v>1924652988.101337</v>
      </c>
      <c r="G2401" s="2">
        <v>0</v>
      </c>
      <c r="H2401" s="2">
        <v>72457540.029999614</v>
      </c>
      <c r="I2401" s="2">
        <v>0</v>
      </c>
      <c r="J2401" s="2">
        <v>0</v>
      </c>
      <c r="K2401" s="2">
        <v>0</v>
      </c>
      <c r="L2401" s="2">
        <v>0</v>
      </c>
      <c r="M2401" s="24">
        <f t="shared" si="235"/>
        <v>1997110528.1313367</v>
      </c>
      <c r="N2401" s="18">
        <f t="shared" si="234"/>
        <v>0</v>
      </c>
      <c r="O2401" s="17">
        <f t="shared" ref="O2401:O2464" si="240">+H2401</f>
        <v>72457540.029999614</v>
      </c>
      <c r="P2401" s="17">
        <v>0</v>
      </c>
      <c r="Q2401" s="17">
        <v>0</v>
      </c>
      <c r="R2401" s="35">
        <v>1340556116.2894428</v>
      </c>
      <c r="S2401" s="40">
        <f t="shared" si="236"/>
        <v>1413013656.3194423</v>
      </c>
      <c r="T2401" s="52">
        <v>0</v>
      </c>
      <c r="U2401" s="64">
        <f t="shared" si="237"/>
        <v>1413013656.3194423</v>
      </c>
      <c r="V2401" s="47">
        <v>0</v>
      </c>
      <c r="W2401" s="29">
        <v>0</v>
      </c>
      <c r="X2401" s="36">
        <v>1342357723.54</v>
      </c>
      <c r="Y2401" s="41">
        <f t="shared" si="238"/>
        <v>1342357723.54</v>
      </c>
      <c r="Z2401" s="42">
        <f t="shared" si="239"/>
        <v>70655932.77944231</v>
      </c>
    </row>
    <row r="2402" spans="1:26" x14ac:dyDescent="0.25">
      <c r="A2402" s="7" t="s">
        <v>2375</v>
      </c>
      <c r="B2402" s="56" t="s">
        <v>17</v>
      </c>
      <c r="C2402" s="6" t="s">
        <v>16</v>
      </c>
      <c r="D2402" s="6" t="s">
        <v>165</v>
      </c>
      <c r="E2402" s="8" t="s">
        <v>166</v>
      </c>
      <c r="F2402" s="5">
        <v>5833436392.9131317</v>
      </c>
      <c r="G2402" s="2">
        <v>0</v>
      </c>
      <c r="H2402" s="2">
        <v>218365759.74000049</v>
      </c>
      <c r="I2402" s="2">
        <v>0</v>
      </c>
      <c r="J2402" s="2">
        <v>0</v>
      </c>
      <c r="K2402" s="2">
        <v>0</v>
      </c>
      <c r="L2402" s="2">
        <v>0</v>
      </c>
      <c r="M2402" s="24">
        <f t="shared" si="235"/>
        <v>6051802152.6531324</v>
      </c>
      <c r="N2402" s="18">
        <f t="shared" ref="N2402:N2465" si="241">+G2402</f>
        <v>0</v>
      </c>
      <c r="O2402" s="17">
        <f t="shared" si="240"/>
        <v>218365759.74000049</v>
      </c>
      <c r="P2402" s="17">
        <v>0</v>
      </c>
      <c r="Q2402" s="17">
        <v>0</v>
      </c>
      <c r="R2402" s="35">
        <v>4058768651.6276464</v>
      </c>
      <c r="S2402" s="40">
        <f t="shared" si="236"/>
        <v>4277134411.3676472</v>
      </c>
      <c r="T2402" s="52">
        <v>0</v>
      </c>
      <c r="U2402" s="64">
        <f t="shared" si="237"/>
        <v>4277134411.3676472</v>
      </c>
      <c r="V2402" s="47">
        <v>0</v>
      </c>
      <c r="W2402" s="29">
        <v>0</v>
      </c>
      <c r="X2402" s="36">
        <v>4062732428.1999998</v>
      </c>
      <c r="Y2402" s="41">
        <f t="shared" si="238"/>
        <v>4062732428.1999998</v>
      </c>
      <c r="Z2402" s="42">
        <f t="shared" si="239"/>
        <v>214401983.16764736</v>
      </c>
    </row>
    <row r="2403" spans="1:26" x14ac:dyDescent="0.25">
      <c r="A2403" s="7" t="s">
        <v>2375</v>
      </c>
      <c r="B2403" s="56" t="s">
        <v>17</v>
      </c>
      <c r="C2403" s="6" t="s">
        <v>16</v>
      </c>
      <c r="D2403" s="6" t="s">
        <v>167</v>
      </c>
      <c r="E2403" s="8" t="s">
        <v>168</v>
      </c>
      <c r="F2403" s="5">
        <v>2485112646.3302045</v>
      </c>
      <c r="G2403" s="2">
        <v>0</v>
      </c>
      <c r="H2403" s="2">
        <v>93200528.580000043</v>
      </c>
      <c r="I2403" s="2">
        <v>0</v>
      </c>
      <c r="J2403" s="2">
        <v>0</v>
      </c>
      <c r="K2403" s="2">
        <v>0</v>
      </c>
      <c r="L2403" s="2">
        <v>0</v>
      </c>
      <c r="M2403" s="24">
        <f t="shared" si="235"/>
        <v>2578313174.9102044</v>
      </c>
      <c r="N2403" s="18">
        <f t="shared" si="241"/>
        <v>0</v>
      </c>
      <c r="O2403" s="17">
        <f t="shared" si="240"/>
        <v>93200528.580000043</v>
      </c>
      <c r="P2403" s="17">
        <v>0</v>
      </c>
      <c r="Q2403" s="17">
        <v>0</v>
      </c>
      <c r="R2403" s="35">
        <v>1729783694.8920407</v>
      </c>
      <c r="S2403" s="40">
        <f t="shared" si="236"/>
        <v>1822984223.4720407</v>
      </c>
      <c r="T2403" s="52">
        <v>0</v>
      </c>
      <c r="U2403" s="64">
        <f t="shared" si="237"/>
        <v>1822984223.4720407</v>
      </c>
      <c r="V2403" s="47">
        <v>0</v>
      </c>
      <c r="W2403" s="29">
        <v>0</v>
      </c>
      <c r="X2403" s="36">
        <v>1731704270.3</v>
      </c>
      <c r="Y2403" s="41">
        <f t="shared" si="238"/>
        <v>1731704270.3</v>
      </c>
      <c r="Z2403" s="42">
        <f t="shared" si="239"/>
        <v>91279953.172040701</v>
      </c>
    </row>
    <row r="2404" spans="1:26" x14ac:dyDescent="0.25">
      <c r="A2404" s="7" t="s">
        <v>2375</v>
      </c>
      <c r="B2404" s="56" t="s">
        <v>17</v>
      </c>
      <c r="C2404" s="6" t="s">
        <v>16</v>
      </c>
      <c r="D2404" s="6" t="s">
        <v>169</v>
      </c>
      <c r="E2404" s="8" t="s">
        <v>170</v>
      </c>
      <c r="F2404" s="5">
        <v>300782164.49740148</v>
      </c>
      <c r="G2404" s="2">
        <v>0</v>
      </c>
      <c r="H2404" s="2">
        <v>11490031.439999983</v>
      </c>
      <c r="I2404" s="2">
        <v>0</v>
      </c>
      <c r="J2404" s="2">
        <v>0</v>
      </c>
      <c r="K2404" s="2">
        <v>0</v>
      </c>
      <c r="L2404" s="2">
        <v>0</v>
      </c>
      <c r="M2404" s="24">
        <f t="shared" si="235"/>
        <v>312272195.93740147</v>
      </c>
      <c r="N2404" s="18">
        <f t="shared" si="241"/>
        <v>0</v>
      </c>
      <c r="O2404" s="17">
        <f t="shared" si="240"/>
        <v>11490031.439999983</v>
      </c>
      <c r="P2404" s="17">
        <v>0</v>
      </c>
      <c r="Q2404" s="17">
        <v>0</v>
      </c>
      <c r="R2404" s="35">
        <v>210124356.63850042</v>
      </c>
      <c r="S2404" s="40">
        <f t="shared" si="236"/>
        <v>221614388.07850039</v>
      </c>
      <c r="T2404" s="52">
        <v>0</v>
      </c>
      <c r="U2404" s="64">
        <f t="shared" si="237"/>
        <v>221614388.07850039</v>
      </c>
      <c r="V2404" s="47">
        <v>0</v>
      </c>
      <c r="W2404" s="29">
        <v>0</v>
      </c>
      <c r="X2404" s="36">
        <v>210607660.68000001</v>
      </c>
      <c r="Y2404" s="41">
        <f t="shared" si="238"/>
        <v>210607660.68000001</v>
      </c>
      <c r="Z2404" s="42">
        <f t="shared" si="239"/>
        <v>11006727.398500383</v>
      </c>
    </row>
    <row r="2405" spans="1:26" x14ac:dyDescent="0.25">
      <c r="A2405" s="7" t="s">
        <v>2375</v>
      </c>
      <c r="B2405" s="56" t="s">
        <v>17</v>
      </c>
      <c r="C2405" s="6" t="s">
        <v>16</v>
      </c>
      <c r="D2405" s="6" t="s">
        <v>173</v>
      </c>
      <c r="E2405" s="8" t="s">
        <v>174</v>
      </c>
      <c r="F2405" s="5">
        <v>1015180111.0947809</v>
      </c>
      <c r="G2405" s="2">
        <v>0</v>
      </c>
      <c r="H2405" s="2">
        <v>38809188.830000281</v>
      </c>
      <c r="I2405" s="2">
        <v>0</v>
      </c>
      <c r="J2405" s="2">
        <v>0</v>
      </c>
      <c r="K2405" s="2">
        <v>0</v>
      </c>
      <c r="L2405" s="2">
        <v>0</v>
      </c>
      <c r="M2405" s="24">
        <f t="shared" si="235"/>
        <v>1053989299.9247812</v>
      </c>
      <c r="N2405" s="18">
        <f t="shared" si="241"/>
        <v>0</v>
      </c>
      <c r="O2405" s="17">
        <f t="shared" si="240"/>
        <v>38809188.830000281</v>
      </c>
      <c r="P2405" s="17">
        <v>0</v>
      </c>
      <c r="Q2405" s="17">
        <v>0</v>
      </c>
      <c r="R2405" s="35">
        <v>709199466.11730933</v>
      </c>
      <c r="S2405" s="40">
        <f t="shared" si="236"/>
        <v>748008654.94730961</v>
      </c>
      <c r="T2405" s="52">
        <v>0</v>
      </c>
      <c r="U2405" s="64">
        <f t="shared" si="237"/>
        <v>748008654.94730961</v>
      </c>
      <c r="V2405" s="47">
        <v>0</v>
      </c>
      <c r="W2405" s="29">
        <v>0</v>
      </c>
      <c r="X2405" s="36">
        <v>710861881.88999999</v>
      </c>
      <c r="Y2405" s="41">
        <f t="shared" si="238"/>
        <v>710861881.88999999</v>
      </c>
      <c r="Z2405" s="42">
        <f t="shared" si="239"/>
        <v>37146773.057309628</v>
      </c>
    </row>
    <row r="2406" spans="1:26" x14ac:dyDescent="0.25">
      <c r="A2406" s="7" t="s">
        <v>2375</v>
      </c>
      <c r="B2406" s="56" t="s">
        <v>17</v>
      </c>
      <c r="C2406" s="6" t="s">
        <v>16</v>
      </c>
      <c r="D2406" s="6" t="s">
        <v>177</v>
      </c>
      <c r="E2406" s="8" t="s">
        <v>178</v>
      </c>
      <c r="F2406" s="5">
        <v>4367423628.1698837</v>
      </c>
      <c r="G2406" s="2">
        <v>0</v>
      </c>
      <c r="H2406" s="2">
        <v>165507271.47000051</v>
      </c>
      <c r="I2406" s="2">
        <v>0</v>
      </c>
      <c r="J2406" s="2">
        <v>0</v>
      </c>
      <c r="K2406" s="2">
        <v>0</v>
      </c>
      <c r="L2406" s="2">
        <v>0</v>
      </c>
      <c r="M2406" s="24">
        <f t="shared" si="235"/>
        <v>4532930899.639884</v>
      </c>
      <c r="N2406" s="18">
        <f t="shared" si="241"/>
        <v>0</v>
      </c>
      <c r="O2406" s="17">
        <f t="shared" si="240"/>
        <v>165507271.47000051</v>
      </c>
      <c r="P2406" s="17">
        <v>0</v>
      </c>
      <c r="Q2406" s="17">
        <v>0</v>
      </c>
      <c r="R2406" s="35">
        <v>3046017810.470305</v>
      </c>
      <c r="S2406" s="40">
        <f t="shared" si="236"/>
        <v>3211525081.9403057</v>
      </c>
      <c r="T2406" s="52">
        <v>0</v>
      </c>
      <c r="U2406" s="64">
        <f t="shared" si="237"/>
        <v>3211525081.9403057</v>
      </c>
      <c r="V2406" s="47">
        <v>0</v>
      </c>
      <c r="W2406" s="29">
        <v>0</v>
      </c>
      <c r="X2406" s="36">
        <v>1629668887.55</v>
      </c>
      <c r="Y2406" s="41">
        <f t="shared" si="238"/>
        <v>1629668887.55</v>
      </c>
      <c r="Z2406" s="42">
        <f t="shared" si="239"/>
        <v>1581856194.3903058</v>
      </c>
    </row>
    <row r="2407" spans="1:26" x14ac:dyDescent="0.25">
      <c r="A2407" s="7" t="s">
        <v>2375</v>
      </c>
      <c r="B2407" s="56" t="s">
        <v>17</v>
      </c>
      <c r="C2407" s="6" t="s">
        <v>16</v>
      </c>
      <c r="D2407" s="6" t="s">
        <v>183</v>
      </c>
      <c r="E2407" s="8" t="s">
        <v>184</v>
      </c>
      <c r="F2407" s="5">
        <v>2728321004.1515102</v>
      </c>
      <c r="G2407" s="2">
        <v>0</v>
      </c>
      <c r="H2407" s="2">
        <v>102456427.81000006</v>
      </c>
      <c r="I2407" s="2">
        <v>0</v>
      </c>
      <c r="J2407" s="2">
        <v>0</v>
      </c>
      <c r="K2407" s="2">
        <v>0</v>
      </c>
      <c r="L2407" s="2">
        <v>0</v>
      </c>
      <c r="M2407" s="24">
        <f t="shared" si="235"/>
        <v>2830777431.9615102</v>
      </c>
      <c r="N2407" s="18">
        <f t="shared" si="241"/>
        <v>0</v>
      </c>
      <c r="O2407" s="17">
        <f t="shared" si="240"/>
        <v>102456427.81000006</v>
      </c>
      <c r="P2407" s="17">
        <v>0</v>
      </c>
      <c r="Q2407" s="17">
        <v>0</v>
      </c>
      <c r="R2407" s="35">
        <v>1899445804.5857282</v>
      </c>
      <c r="S2407" s="40">
        <f t="shared" si="236"/>
        <v>2001902232.3957281</v>
      </c>
      <c r="T2407" s="52">
        <v>0</v>
      </c>
      <c r="U2407" s="64">
        <f t="shared" si="237"/>
        <v>2001902232.3957281</v>
      </c>
      <c r="V2407" s="47">
        <v>0</v>
      </c>
      <c r="W2407" s="29">
        <v>0</v>
      </c>
      <c r="X2407" s="36">
        <v>1901699731.1900001</v>
      </c>
      <c r="Y2407" s="41">
        <f t="shared" si="238"/>
        <v>1901699731.1900001</v>
      </c>
      <c r="Z2407" s="42">
        <f t="shared" si="239"/>
        <v>100202501.20572805</v>
      </c>
    </row>
    <row r="2408" spans="1:26" x14ac:dyDescent="0.25">
      <c r="A2408" s="7" t="s">
        <v>2375</v>
      </c>
      <c r="B2408" s="56" t="s">
        <v>17</v>
      </c>
      <c r="C2408" s="6" t="s">
        <v>16</v>
      </c>
      <c r="D2408" s="6" t="s">
        <v>189</v>
      </c>
      <c r="E2408" s="8" t="s">
        <v>190</v>
      </c>
      <c r="F2408" s="5">
        <v>756333358.41455936</v>
      </c>
      <c r="G2408" s="2">
        <v>0</v>
      </c>
      <c r="H2408" s="2">
        <v>29443477.680000037</v>
      </c>
      <c r="I2408" s="2">
        <v>0</v>
      </c>
      <c r="J2408" s="2">
        <v>0</v>
      </c>
      <c r="K2408" s="2">
        <v>0</v>
      </c>
      <c r="L2408" s="2">
        <v>0</v>
      </c>
      <c r="M2408" s="24">
        <f t="shared" si="235"/>
        <v>785776836.09455943</v>
      </c>
      <c r="N2408" s="18">
        <f t="shared" si="241"/>
        <v>0</v>
      </c>
      <c r="O2408" s="17">
        <f t="shared" si="240"/>
        <v>29443477.680000037</v>
      </c>
      <c r="P2408" s="17">
        <v>0</v>
      </c>
      <c r="Q2408" s="17">
        <v>0</v>
      </c>
      <c r="R2408" s="35">
        <v>530312791.58915401</v>
      </c>
      <c r="S2408" s="40">
        <f t="shared" si="236"/>
        <v>559756269.26915407</v>
      </c>
      <c r="T2408" s="52">
        <v>0</v>
      </c>
      <c r="U2408" s="64">
        <f t="shared" si="237"/>
        <v>559756269.26915407</v>
      </c>
      <c r="V2408" s="47">
        <v>0</v>
      </c>
      <c r="W2408" s="29">
        <v>0</v>
      </c>
      <c r="X2408" s="36">
        <v>532202051.64999998</v>
      </c>
      <c r="Y2408" s="41">
        <f t="shared" si="238"/>
        <v>532202051.64999998</v>
      </c>
      <c r="Z2408" s="42">
        <f t="shared" si="239"/>
        <v>27554217.619154096</v>
      </c>
    </row>
    <row r="2409" spans="1:26" x14ac:dyDescent="0.25">
      <c r="A2409" s="7" t="s">
        <v>2375</v>
      </c>
      <c r="B2409" s="56" t="s">
        <v>17</v>
      </c>
      <c r="C2409" s="6" t="s">
        <v>16</v>
      </c>
      <c r="D2409" s="6" t="s">
        <v>193</v>
      </c>
      <c r="E2409" s="8" t="s">
        <v>194</v>
      </c>
      <c r="F2409" s="5">
        <v>1622696506.3588421</v>
      </c>
      <c r="G2409" s="2">
        <v>0</v>
      </c>
      <c r="H2409" s="2">
        <v>63539310.5600003</v>
      </c>
      <c r="I2409" s="2">
        <v>0</v>
      </c>
      <c r="J2409" s="2">
        <v>0</v>
      </c>
      <c r="K2409" s="2">
        <v>0</v>
      </c>
      <c r="L2409" s="2">
        <v>0</v>
      </c>
      <c r="M2409" s="24">
        <f t="shared" si="235"/>
        <v>1686235816.9188423</v>
      </c>
      <c r="N2409" s="18">
        <f t="shared" si="241"/>
        <v>0</v>
      </c>
      <c r="O2409" s="17">
        <f t="shared" si="240"/>
        <v>63539310.5600003</v>
      </c>
      <c r="P2409" s="17">
        <v>0</v>
      </c>
      <c r="Q2409" s="17">
        <v>0</v>
      </c>
      <c r="R2409" s="35">
        <v>1139103878.6659036</v>
      </c>
      <c r="S2409" s="40">
        <f t="shared" si="236"/>
        <v>1202643189.225904</v>
      </c>
      <c r="T2409" s="52">
        <v>0</v>
      </c>
      <c r="U2409" s="64">
        <f t="shared" si="237"/>
        <v>1202643189.225904</v>
      </c>
      <c r="V2409" s="47">
        <v>0</v>
      </c>
      <c r="W2409" s="29">
        <v>0</v>
      </c>
      <c r="X2409" s="36">
        <v>1143606220.98</v>
      </c>
      <c r="Y2409" s="41">
        <f t="shared" si="238"/>
        <v>1143606220.98</v>
      </c>
      <c r="Z2409" s="42">
        <f t="shared" si="239"/>
        <v>59036968.245903969</v>
      </c>
    </row>
    <row r="2410" spans="1:26" x14ac:dyDescent="0.25">
      <c r="A2410" s="7" t="s">
        <v>2375</v>
      </c>
      <c r="B2410" s="56" t="s">
        <v>17</v>
      </c>
      <c r="C2410" s="6" t="s">
        <v>16</v>
      </c>
      <c r="D2410" s="6" t="s">
        <v>195</v>
      </c>
      <c r="E2410" s="8" t="s">
        <v>196</v>
      </c>
      <c r="F2410" s="5">
        <v>570288711.42932701</v>
      </c>
      <c r="G2410" s="2">
        <v>209769861.36000001</v>
      </c>
      <c r="H2410" s="2">
        <v>34012437.550000012</v>
      </c>
      <c r="I2410" s="2">
        <v>0</v>
      </c>
      <c r="J2410" s="2">
        <v>0</v>
      </c>
      <c r="K2410" s="2">
        <v>0</v>
      </c>
      <c r="L2410" s="2">
        <v>0</v>
      </c>
      <c r="M2410" s="24">
        <f t="shared" si="235"/>
        <v>814071010.3393271</v>
      </c>
      <c r="N2410" s="18">
        <f t="shared" si="241"/>
        <v>209769861.36000001</v>
      </c>
      <c r="O2410" s="17">
        <f t="shared" si="240"/>
        <v>34012437.550000012</v>
      </c>
      <c r="P2410" s="17">
        <v>0</v>
      </c>
      <c r="Q2410" s="17">
        <v>0</v>
      </c>
      <c r="R2410" s="35">
        <v>401933447.59280449</v>
      </c>
      <c r="S2410" s="40">
        <f t="shared" si="236"/>
        <v>645715746.50280452</v>
      </c>
      <c r="T2410" s="52">
        <v>0</v>
      </c>
      <c r="U2410" s="64">
        <f t="shared" si="237"/>
        <v>645715746.50280452</v>
      </c>
      <c r="V2410" s="47">
        <v>0</v>
      </c>
      <c r="W2410" s="29">
        <v>0</v>
      </c>
      <c r="X2410" s="36">
        <v>540177478.55999994</v>
      </c>
      <c r="Y2410" s="41">
        <f t="shared" si="238"/>
        <v>540177478.55999994</v>
      </c>
      <c r="Z2410" s="42">
        <f t="shared" si="239"/>
        <v>105538267.94280457</v>
      </c>
    </row>
    <row r="2411" spans="1:26" x14ac:dyDescent="0.25">
      <c r="A2411" s="7" t="s">
        <v>2375</v>
      </c>
      <c r="B2411" s="56" t="s">
        <v>17</v>
      </c>
      <c r="C2411" s="6" t="s">
        <v>16</v>
      </c>
      <c r="D2411" s="6" t="s">
        <v>199</v>
      </c>
      <c r="E2411" s="8" t="s">
        <v>200</v>
      </c>
      <c r="F2411" s="5">
        <v>486630693.6935727</v>
      </c>
      <c r="G2411" s="2">
        <v>0</v>
      </c>
      <c r="H2411" s="2">
        <v>19489827.789999932</v>
      </c>
      <c r="I2411" s="2">
        <v>0</v>
      </c>
      <c r="J2411" s="2">
        <v>0</v>
      </c>
      <c r="K2411" s="2">
        <v>0</v>
      </c>
      <c r="L2411" s="2">
        <v>0</v>
      </c>
      <c r="M2411" s="24">
        <f t="shared" si="235"/>
        <v>506120521.4835726</v>
      </c>
      <c r="N2411" s="18">
        <f t="shared" si="241"/>
        <v>0</v>
      </c>
      <c r="O2411" s="17">
        <f t="shared" si="240"/>
        <v>19489827.789999932</v>
      </c>
      <c r="P2411" s="17">
        <v>0</v>
      </c>
      <c r="Q2411" s="17">
        <v>0</v>
      </c>
      <c r="R2411" s="35">
        <v>343151960.69597328</v>
      </c>
      <c r="S2411" s="40">
        <f t="shared" si="236"/>
        <v>362641788.48597324</v>
      </c>
      <c r="T2411" s="52">
        <v>0</v>
      </c>
      <c r="U2411" s="64">
        <f t="shared" si="237"/>
        <v>362641788.48597324</v>
      </c>
      <c r="V2411" s="47">
        <v>0</v>
      </c>
      <c r="W2411" s="29">
        <v>0</v>
      </c>
      <c r="X2411" s="36">
        <v>345021271.34000003</v>
      </c>
      <c r="Y2411" s="41">
        <f t="shared" si="238"/>
        <v>345021271.34000003</v>
      </c>
      <c r="Z2411" s="42">
        <f t="shared" si="239"/>
        <v>17620517.145973206</v>
      </c>
    </row>
    <row r="2412" spans="1:26" x14ac:dyDescent="0.25">
      <c r="A2412" s="7" t="s">
        <v>2375</v>
      </c>
      <c r="B2412" s="56" t="s">
        <v>17</v>
      </c>
      <c r="C2412" s="6" t="s">
        <v>16</v>
      </c>
      <c r="D2412" s="6" t="s">
        <v>205</v>
      </c>
      <c r="E2412" s="8" t="s">
        <v>206</v>
      </c>
      <c r="F2412" s="5">
        <v>2346215330.3341908</v>
      </c>
      <c r="G2412" s="2">
        <v>0</v>
      </c>
      <c r="H2412" s="2">
        <v>88769964.429999709</v>
      </c>
      <c r="I2412" s="2">
        <v>0</v>
      </c>
      <c r="J2412" s="2">
        <v>0</v>
      </c>
      <c r="K2412" s="2">
        <v>0</v>
      </c>
      <c r="L2412" s="2">
        <v>0</v>
      </c>
      <c r="M2412" s="24">
        <f t="shared" si="235"/>
        <v>2434985294.7641907</v>
      </c>
      <c r="N2412" s="18">
        <f t="shared" si="241"/>
        <v>0</v>
      </c>
      <c r="O2412" s="17">
        <f t="shared" si="240"/>
        <v>88769964.429999709</v>
      </c>
      <c r="P2412" s="17">
        <v>0</v>
      </c>
      <c r="Q2412" s="17">
        <v>0</v>
      </c>
      <c r="R2412" s="35">
        <v>1635807659.2008791</v>
      </c>
      <c r="S2412" s="40">
        <f t="shared" si="236"/>
        <v>1724577623.6308789</v>
      </c>
      <c r="T2412" s="52">
        <v>0</v>
      </c>
      <c r="U2412" s="64">
        <f t="shared" si="237"/>
        <v>1724577623.6308789</v>
      </c>
      <c r="V2412" s="47">
        <v>0</v>
      </c>
      <c r="W2412" s="29">
        <v>0</v>
      </c>
      <c r="X2412" s="36">
        <v>1638539421.3900001</v>
      </c>
      <c r="Y2412" s="41">
        <f t="shared" si="238"/>
        <v>1638539421.3900001</v>
      </c>
      <c r="Z2412" s="42">
        <f t="shared" si="239"/>
        <v>86038202.24087882</v>
      </c>
    </row>
    <row r="2413" spans="1:26" x14ac:dyDescent="0.25">
      <c r="A2413" s="7" t="s">
        <v>2375</v>
      </c>
      <c r="B2413" s="56" t="s">
        <v>17</v>
      </c>
      <c r="C2413" s="6" t="s">
        <v>16</v>
      </c>
      <c r="D2413" s="6" t="s">
        <v>211</v>
      </c>
      <c r="E2413" s="8" t="s">
        <v>212</v>
      </c>
      <c r="F2413" s="5">
        <v>2900224854.7810307</v>
      </c>
      <c r="G2413" s="2">
        <v>0</v>
      </c>
      <c r="H2413" s="2">
        <v>111548489.33000016</v>
      </c>
      <c r="I2413" s="2">
        <v>0</v>
      </c>
      <c r="J2413" s="2">
        <v>0</v>
      </c>
      <c r="K2413" s="2">
        <v>0</v>
      </c>
      <c r="L2413" s="2">
        <v>0</v>
      </c>
      <c r="M2413" s="24">
        <f t="shared" si="235"/>
        <v>3011773344.1110306</v>
      </c>
      <c r="N2413" s="18">
        <f t="shared" si="241"/>
        <v>0</v>
      </c>
      <c r="O2413" s="17">
        <f t="shared" si="240"/>
        <v>111548489.33000016</v>
      </c>
      <c r="P2413" s="17">
        <v>0</v>
      </c>
      <c r="Q2413" s="17">
        <v>0</v>
      </c>
      <c r="R2413" s="35">
        <v>2028589228.8703804</v>
      </c>
      <c r="S2413" s="40">
        <f t="shared" si="236"/>
        <v>2140137718.2003806</v>
      </c>
      <c r="T2413" s="52">
        <v>0</v>
      </c>
      <c r="U2413" s="64">
        <f t="shared" si="237"/>
        <v>2140137718.2003806</v>
      </c>
      <c r="V2413" s="47">
        <v>0</v>
      </c>
      <c r="W2413" s="29">
        <v>0</v>
      </c>
      <c r="X2413" s="36">
        <v>2034178518.48</v>
      </c>
      <c r="Y2413" s="41">
        <f t="shared" si="238"/>
        <v>2034178518.48</v>
      </c>
      <c r="Z2413" s="42">
        <f t="shared" si="239"/>
        <v>105959199.72038054</v>
      </c>
    </row>
    <row r="2414" spans="1:26" x14ac:dyDescent="0.25">
      <c r="A2414" s="7" t="s">
        <v>2375</v>
      </c>
      <c r="B2414" s="56" t="s">
        <v>17</v>
      </c>
      <c r="C2414" s="6" t="s">
        <v>16</v>
      </c>
      <c r="D2414" s="6" t="s">
        <v>213</v>
      </c>
      <c r="E2414" s="8" t="s">
        <v>214</v>
      </c>
      <c r="F2414" s="5">
        <v>1195774508.5725946</v>
      </c>
      <c r="G2414" s="2">
        <v>0</v>
      </c>
      <c r="H2414" s="2">
        <v>46809284.699999809</v>
      </c>
      <c r="I2414" s="2">
        <v>0</v>
      </c>
      <c r="J2414" s="2">
        <v>0</v>
      </c>
      <c r="K2414" s="2">
        <v>0</v>
      </c>
      <c r="L2414" s="2">
        <v>0</v>
      </c>
      <c r="M2414" s="24">
        <f t="shared" si="235"/>
        <v>1242583793.2725945</v>
      </c>
      <c r="N2414" s="18">
        <f t="shared" si="241"/>
        <v>0</v>
      </c>
      <c r="O2414" s="17">
        <f t="shared" si="240"/>
        <v>46809284.699999809</v>
      </c>
      <c r="P2414" s="17">
        <v>0</v>
      </c>
      <c r="Q2414" s="17">
        <v>0</v>
      </c>
      <c r="R2414" s="35">
        <v>839446343.4652679</v>
      </c>
      <c r="S2414" s="40">
        <f t="shared" si="236"/>
        <v>886255628.16526771</v>
      </c>
      <c r="T2414" s="52">
        <v>0</v>
      </c>
      <c r="U2414" s="64">
        <f t="shared" si="237"/>
        <v>886255628.16526771</v>
      </c>
      <c r="V2414" s="47">
        <v>0</v>
      </c>
      <c r="W2414" s="29">
        <v>0</v>
      </c>
      <c r="X2414" s="36">
        <v>609509779.21000004</v>
      </c>
      <c r="Y2414" s="41">
        <f t="shared" si="238"/>
        <v>609509779.21000004</v>
      </c>
      <c r="Z2414" s="42">
        <f t="shared" si="239"/>
        <v>276745848.95526767</v>
      </c>
    </row>
    <row r="2415" spans="1:26" x14ac:dyDescent="0.25">
      <c r="A2415" s="7" t="s">
        <v>2375</v>
      </c>
      <c r="B2415" s="56" t="s">
        <v>17</v>
      </c>
      <c r="C2415" s="6" t="s">
        <v>16</v>
      </c>
      <c r="D2415" s="6" t="s">
        <v>215</v>
      </c>
      <c r="E2415" s="8" t="s">
        <v>216</v>
      </c>
      <c r="F2415" s="5">
        <v>1544449147.8654666</v>
      </c>
      <c r="G2415" s="2">
        <v>0</v>
      </c>
      <c r="H2415" s="2">
        <v>60891701.419999838</v>
      </c>
      <c r="I2415" s="2">
        <v>0</v>
      </c>
      <c r="J2415" s="2">
        <v>0</v>
      </c>
      <c r="K2415" s="2">
        <v>0</v>
      </c>
      <c r="L2415" s="2">
        <v>0</v>
      </c>
      <c r="M2415" s="24">
        <f t="shared" si="235"/>
        <v>1605340849.2854664</v>
      </c>
      <c r="N2415" s="18">
        <f t="shared" si="241"/>
        <v>0</v>
      </c>
      <c r="O2415" s="17">
        <f t="shared" si="240"/>
        <v>60891701.419999838</v>
      </c>
      <c r="P2415" s="17">
        <v>0</v>
      </c>
      <c r="Q2415" s="17">
        <v>0</v>
      </c>
      <c r="R2415" s="35">
        <v>1085588081.234998</v>
      </c>
      <c r="S2415" s="40">
        <f t="shared" si="236"/>
        <v>1146479782.6549978</v>
      </c>
      <c r="T2415" s="52">
        <v>0</v>
      </c>
      <c r="U2415" s="64">
        <f t="shared" si="237"/>
        <v>1146479782.6549978</v>
      </c>
      <c r="V2415" s="47">
        <v>0</v>
      </c>
      <c r="W2415" s="29">
        <v>0</v>
      </c>
      <c r="X2415" s="36">
        <v>1090352300.5699999</v>
      </c>
      <c r="Y2415" s="41">
        <f t="shared" si="238"/>
        <v>1090352300.5699999</v>
      </c>
      <c r="Z2415" s="42">
        <f t="shared" si="239"/>
        <v>56127482.084997892</v>
      </c>
    </row>
    <row r="2416" spans="1:26" x14ac:dyDescent="0.25">
      <c r="A2416" s="7" t="s">
        <v>2375</v>
      </c>
      <c r="B2416" s="56" t="s">
        <v>17</v>
      </c>
      <c r="C2416" s="6" t="s">
        <v>16</v>
      </c>
      <c r="D2416" s="6" t="s">
        <v>227</v>
      </c>
      <c r="E2416" s="8" t="s">
        <v>228</v>
      </c>
      <c r="F2416" s="5">
        <v>3733206829.8605375</v>
      </c>
      <c r="G2416" s="2">
        <v>0</v>
      </c>
      <c r="H2416" s="2">
        <v>142548952.85999918</v>
      </c>
      <c r="I2416" s="2">
        <v>0</v>
      </c>
      <c r="J2416" s="2">
        <v>0</v>
      </c>
      <c r="K2416" s="2">
        <v>0</v>
      </c>
      <c r="L2416" s="2">
        <v>0</v>
      </c>
      <c r="M2416" s="24">
        <f t="shared" si="235"/>
        <v>3875755782.7205367</v>
      </c>
      <c r="N2416" s="18">
        <f t="shared" si="241"/>
        <v>0</v>
      </c>
      <c r="O2416" s="17">
        <f t="shared" si="240"/>
        <v>142548952.85999918</v>
      </c>
      <c r="P2416" s="17">
        <v>0</v>
      </c>
      <c r="Q2416" s="17">
        <v>0</v>
      </c>
      <c r="R2416" s="35">
        <v>2607567215.4611626</v>
      </c>
      <c r="S2416" s="40">
        <f t="shared" si="236"/>
        <v>2750116168.3211617</v>
      </c>
      <c r="T2416" s="52">
        <v>0</v>
      </c>
      <c r="U2416" s="64">
        <f t="shared" si="237"/>
        <v>2750116168.3211617</v>
      </c>
      <c r="V2416" s="47">
        <v>0</v>
      </c>
      <c r="W2416" s="29">
        <v>0</v>
      </c>
      <c r="X2416" s="36">
        <v>2513691966.4699998</v>
      </c>
      <c r="Y2416" s="41">
        <f t="shared" si="238"/>
        <v>2513691966.4699998</v>
      </c>
      <c r="Z2416" s="42">
        <f t="shared" si="239"/>
        <v>236424201.85116196</v>
      </c>
    </row>
    <row r="2417" spans="1:26" x14ac:dyDescent="0.25">
      <c r="A2417" s="7" t="s">
        <v>2375</v>
      </c>
      <c r="B2417" s="56" t="s">
        <v>17</v>
      </c>
      <c r="C2417" s="6" t="s">
        <v>16</v>
      </c>
      <c r="D2417" s="6" t="s">
        <v>235</v>
      </c>
      <c r="E2417" s="8" t="s">
        <v>236</v>
      </c>
      <c r="F2417" s="5">
        <v>3993263958.5323048</v>
      </c>
      <c r="G2417" s="2">
        <v>0</v>
      </c>
      <c r="H2417" s="2">
        <v>149043952.81000018</v>
      </c>
      <c r="I2417" s="2">
        <v>0</v>
      </c>
      <c r="J2417" s="2">
        <v>0</v>
      </c>
      <c r="K2417" s="2">
        <v>0</v>
      </c>
      <c r="L2417" s="2">
        <v>0</v>
      </c>
      <c r="M2417" s="24">
        <f t="shared" si="235"/>
        <v>4142307911.3423052</v>
      </c>
      <c r="N2417" s="18">
        <f t="shared" si="241"/>
        <v>0</v>
      </c>
      <c r="O2417" s="17">
        <f t="shared" si="240"/>
        <v>149043952.81000018</v>
      </c>
      <c r="P2417" s="17">
        <v>0</v>
      </c>
      <c r="Q2417" s="17">
        <v>0</v>
      </c>
      <c r="R2417" s="35">
        <v>2776744888.3285437</v>
      </c>
      <c r="S2417" s="40">
        <f t="shared" si="236"/>
        <v>2925788841.1385441</v>
      </c>
      <c r="T2417" s="52">
        <v>0</v>
      </c>
      <c r="U2417" s="64">
        <f t="shared" si="237"/>
        <v>2925788841.1385441</v>
      </c>
      <c r="V2417" s="47">
        <v>0</v>
      </c>
      <c r="W2417" s="29">
        <v>0</v>
      </c>
      <c r="X2417" s="36">
        <v>2778893811.4499998</v>
      </c>
      <c r="Y2417" s="41">
        <f t="shared" si="238"/>
        <v>2778893811.4499998</v>
      </c>
      <c r="Z2417" s="42">
        <f t="shared" si="239"/>
        <v>146895029.68854427</v>
      </c>
    </row>
    <row r="2418" spans="1:26" x14ac:dyDescent="0.25">
      <c r="A2418" s="7" t="s">
        <v>2375</v>
      </c>
      <c r="B2418" s="56" t="s">
        <v>17</v>
      </c>
      <c r="C2418" s="6" t="s">
        <v>16</v>
      </c>
      <c r="D2418" s="6" t="s">
        <v>237</v>
      </c>
      <c r="E2418" s="8" t="s">
        <v>238</v>
      </c>
      <c r="F2418" s="5">
        <v>722017370.79242563</v>
      </c>
      <c r="G2418" s="2">
        <v>0</v>
      </c>
      <c r="H2418" s="2">
        <v>27651530.73999998</v>
      </c>
      <c r="I2418" s="2">
        <v>0</v>
      </c>
      <c r="J2418" s="2">
        <v>0</v>
      </c>
      <c r="K2418" s="2">
        <v>0</v>
      </c>
      <c r="L2418" s="2">
        <v>0</v>
      </c>
      <c r="M2418" s="24">
        <f t="shared" si="235"/>
        <v>749668901.53242564</v>
      </c>
      <c r="N2418" s="18">
        <f t="shared" si="241"/>
        <v>0</v>
      </c>
      <c r="O2418" s="17">
        <f t="shared" si="240"/>
        <v>27651530.73999998</v>
      </c>
      <c r="P2418" s="17">
        <v>0</v>
      </c>
      <c r="Q2418" s="17">
        <v>0</v>
      </c>
      <c r="R2418" s="35">
        <v>504604944.08808088</v>
      </c>
      <c r="S2418" s="40">
        <f t="shared" si="236"/>
        <v>532256474.82808089</v>
      </c>
      <c r="T2418" s="52">
        <v>0</v>
      </c>
      <c r="U2418" s="64">
        <f t="shared" si="237"/>
        <v>532256474.82808089</v>
      </c>
      <c r="V2418" s="47">
        <v>0</v>
      </c>
      <c r="W2418" s="29">
        <v>0</v>
      </c>
      <c r="X2418" s="36">
        <v>505850435.5</v>
      </c>
      <c r="Y2418" s="41">
        <f t="shared" si="238"/>
        <v>505850435.5</v>
      </c>
      <c r="Z2418" s="42">
        <f t="shared" si="239"/>
        <v>26406039.328080893</v>
      </c>
    </row>
    <row r="2419" spans="1:26" x14ac:dyDescent="0.25">
      <c r="A2419" s="7" t="s">
        <v>2375</v>
      </c>
      <c r="B2419" s="56" t="s">
        <v>17</v>
      </c>
      <c r="C2419" s="6" t="s">
        <v>16</v>
      </c>
      <c r="D2419" s="6" t="s">
        <v>241</v>
      </c>
      <c r="E2419" s="8" t="s">
        <v>242</v>
      </c>
      <c r="F2419" s="5">
        <v>592790837.30583787</v>
      </c>
      <c r="G2419" s="2">
        <v>0</v>
      </c>
      <c r="H2419" s="2">
        <v>22629925.399999946</v>
      </c>
      <c r="I2419" s="2">
        <v>0</v>
      </c>
      <c r="J2419" s="2">
        <v>0</v>
      </c>
      <c r="K2419" s="2">
        <v>0</v>
      </c>
      <c r="L2419" s="2">
        <v>0</v>
      </c>
      <c r="M2419" s="24">
        <f t="shared" si="235"/>
        <v>615420762.70583785</v>
      </c>
      <c r="N2419" s="18">
        <f t="shared" si="241"/>
        <v>0</v>
      </c>
      <c r="O2419" s="17">
        <f t="shared" si="240"/>
        <v>22629925.399999946</v>
      </c>
      <c r="P2419" s="17">
        <v>0</v>
      </c>
      <c r="Q2419" s="17">
        <v>0</v>
      </c>
      <c r="R2419" s="35">
        <v>413989274.04882824</v>
      </c>
      <c r="S2419" s="40">
        <f t="shared" si="236"/>
        <v>436619199.44882822</v>
      </c>
      <c r="T2419" s="52">
        <v>0</v>
      </c>
      <c r="U2419" s="64">
        <f t="shared" si="237"/>
        <v>436619199.44882822</v>
      </c>
      <c r="V2419" s="47">
        <v>0</v>
      </c>
      <c r="W2419" s="29">
        <v>0</v>
      </c>
      <c r="X2419" s="36">
        <v>414912985.26999998</v>
      </c>
      <c r="Y2419" s="41">
        <f t="shared" si="238"/>
        <v>414912985.26999998</v>
      </c>
      <c r="Z2419" s="42">
        <f t="shared" si="239"/>
        <v>21706214.178828239</v>
      </c>
    </row>
    <row r="2420" spans="1:26" x14ac:dyDescent="0.25">
      <c r="A2420" s="7" t="s">
        <v>2375</v>
      </c>
      <c r="B2420" s="56" t="s">
        <v>17</v>
      </c>
      <c r="C2420" s="6" t="s">
        <v>16</v>
      </c>
      <c r="D2420" s="6" t="s">
        <v>243</v>
      </c>
      <c r="E2420" s="8" t="s">
        <v>244</v>
      </c>
      <c r="F2420" s="5">
        <v>14902264423.885708</v>
      </c>
      <c r="G2420" s="2">
        <v>0</v>
      </c>
      <c r="H2420" s="2">
        <v>557507935.97999954</v>
      </c>
      <c r="I2420" s="2">
        <v>0</v>
      </c>
      <c r="J2420" s="2">
        <v>0</v>
      </c>
      <c r="K2420" s="2">
        <v>0</v>
      </c>
      <c r="L2420" s="2">
        <v>0</v>
      </c>
      <c r="M2420" s="24">
        <f t="shared" si="235"/>
        <v>15459772359.865707</v>
      </c>
      <c r="N2420" s="18">
        <f t="shared" si="241"/>
        <v>0</v>
      </c>
      <c r="O2420" s="17">
        <f t="shared" si="240"/>
        <v>557507935.97999954</v>
      </c>
      <c r="P2420" s="17">
        <v>0</v>
      </c>
      <c r="Q2420" s="17">
        <v>0</v>
      </c>
      <c r="R2420" s="35">
        <v>10367207087.223326</v>
      </c>
      <c r="S2420" s="40">
        <f t="shared" si="236"/>
        <v>10924715023.203325</v>
      </c>
      <c r="T2420" s="52">
        <v>0</v>
      </c>
      <c r="U2420" s="64">
        <f t="shared" si="237"/>
        <v>10924715023.203325</v>
      </c>
      <c r="V2420" s="47">
        <v>0</v>
      </c>
      <c r="W2420" s="29">
        <v>0</v>
      </c>
      <c r="X2420" s="36">
        <v>10376863655.549999</v>
      </c>
      <c r="Y2420" s="41">
        <f t="shared" si="238"/>
        <v>10376863655.549999</v>
      </c>
      <c r="Z2420" s="42">
        <f t="shared" si="239"/>
        <v>547851367.65332603</v>
      </c>
    </row>
    <row r="2421" spans="1:26" x14ac:dyDescent="0.25">
      <c r="A2421" s="7" t="s">
        <v>2375</v>
      </c>
      <c r="B2421" s="56" t="s">
        <v>17</v>
      </c>
      <c r="C2421" s="6" t="s">
        <v>16</v>
      </c>
      <c r="D2421" s="6" t="s">
        <v>245</v>
      </c>
      <c r="E2421" s="8" t="s">
        <v>246</v>
      </c>
      <c r="F2421" s="5">
        <v>760305026.77150857</v>
      </c>
      <c r="G2421" s="2">
        <v>0</v>
      </c>
      <c r="H2421" s="2">
        <v>29641668.219999939</v>
      </c>
      <c r="I2421" s="2">
        <v>0</v>
      </c>
      <c r="J2421" s="2">
        <v>0</v>
      </c>
      <c r="K2421" s="2">
        <v>0</v>
      </c>
      <c r="L2421" s="2">
        <v>0</v>
      </c>
      <c r="M2421" s="24">
        <f t="shared" si="235"/>
        <v>789946694.99150848</v>
      </c>
      <c r="N2421" s="18">
        <f t="shared" si="241"/>
        <v>0</v>
      </c>
      <c r="O2421" s="17">
        <f t="shared" si="240"/>
        <v>29641668.219999939</v>
      </c>
      <c r="P2421" s="17">
        <v>0</v>
      </c>
      <c r="Q2421" s="17">
        <v>0</v>
      </c>
      <c r="R2421" s="35">
        <v>533252922.18942851</v>
      </c>
      <c r="S2421" s="40">
        <f t="shared" si="236"/>
        <v>562894590.40942848</v>
      </c>
      <c r="T2421" s="52">
        <v>0</v>
      </c>
      <c r="U2421" s="64">
        <f t="shared" si="237"/>
        <v>562894590.40942848</v>
      </c>
      <c r="V2421" s="47">
        <v>0</v>
      </c>
      <c r="W2421" s="29">
        <v>0</v>
      </c>
      <c r="X2421" s="36">
        <v>535204960.27999997</v>
      </c>
      <c r="Y2421" s="41">
        <f t="shared" si="238"/>
        <v>535204960.27999997</v>
      </c>
      <c r="Z2421" s="42">
        <f t="shared" si="239"/>
        <v>27689630.129428506</v>
      </c>
    </row>
    <row r="2422" spans="1:26" x14ac:dyDescent="0.25">
      <c r="A2422" s="7" t="s">
        <v>2375</v>
      </c>
      <c r="B2422" s="56" t="s">
        <v>17</v>
      </c>
      <c r="C2422" s="6" t="s">
        <v>16</v>
      </c>
      <c r="D2422" s="6" t="s">
        <v>247</v>
      </c>
      <c r="E2422" s="8" t="s">
        <v>248</v>
      </c>
      <c r="F2422" s="5">
        <v>4151109401.6936502</v>
      </c>
      <c r="G2422" s="2">
        <v>0</v>
      </c>
      <c r="H2422" s="2">
        <v>158285918.59000063</v>
      </c>
      <c r="I2422" s="2">
        <v>0</v>
      </c>
      <c r="J2422" s="2">
        <v>0</v>
      </c>
      <c r="K2422" s="2">
        <v>0</v>
      </c>
      <c r="L2422" s="2">
        <v>0</v>
      </c>
      <c r="M2422" s="24">
        <f t="shared" si="235"/>
        <v>4309395320.2836514</v>
      </c>
      <c r="N2422" s="18">
        <f t="shared" si="241"/>
        <v>0</v>
      </c>
      <c r="O2422" s="17">
        <f t="shared" si="240"/>
        <v>158285918.59000063</v>
      </c>
      <c r="P2422" s="17">
        <v>0</v>
      </c>
      <c r="Q2422" s="17">
        <v>0</v>
      </c>
      <c r="R2422" s="35">
        <v>2898625665.28195</v>
      </c>
      <c r="S2422" s="40">
        <f t="shared" si="236"/>
        <v>3056911583.8719506</v>
      </c>
      <c r="T2422" s="52">
        <v>0</v>
      </c>
      <c r="U2422" s="64">
        <f t="shared" si="237"/>
        <v>3056911583.8719506</v>
      </c>
      <c r="V2422" s="47">
        <v>0</v>
      </c>
      <c r="W2422" s="29">
        <v>0</v>
      </c>
      <c r="X2422" s="36">
        <v>2904969047.0100002</v>
      </c>
      <c r="Y2422" s="41">
        <f t="shared" si="238"/>
        <v>2904969047.0100002</v>
      </c>
      <c r="Z2422" s="42">
        <f t="shared" si="239"/>
        <v>151942536.8619504</v>
      </c>
    </row>
    <row r="2423" spans="1:26" x14ac:dyDescent="0.25">
      <c r="A2423" s="7" t="s">
        <v>2375</v>
      </c>
      <c r="B2423" s="56" t="s">
        <v>17</v>
      </c>
      <c r="C2423" s="6" t="s">
        <v>16</v>
      </c>
      <c r="D2423" s="6" t="s">
        <v>249</v>
      </c>
      <c r="E2423" s="8" t="s">
        <v>250</v>
      </c>
      <c r="F2423" s="5">
        <v>2074407681.3285604</v>
      </c>
      <c r="G2423" s="2">
        <v>0</v>
      </c>
      <c r="H2423" s="2">
        <v>77696447.7900002</v>
      </c>
      <c r="I2423" s="2">
        <v>0</v>
      </c>
      <c r="J2423" s="2">
        <v>0</v>
      </c>
      <c r="K2423" s="2">
        <v>0</v>
      </c>
      <c r="L2423" s="2">
        <v>0</v>
      </c>
      <c r="M2423" s="24">
        <f t="shared" si="235"/>
        <v>2152104129.1185608</v>
      </c>
      <c r="N2423" s="18">
        <f t="shared" si="241"/>
        <v>0</v>
      </c>
      <c r="O2423" s="17">
        <f t="shared" si="240"/>
        <v>77696447.7900002</v>
      </c>
      <c r="P2423" s="17">
        <v>0</v>
      </c>
      <c r="Q2423" s="17">
        <v>0</v>
      </c>
      <c r="R2423" s="35">
        <v>1443470010.2178674</v>
      </c>
      <c r="S2423" s="40">
        <f t="shared" si="236"/>
        <v>1521166458.0078676</v>
      </c>
      <c r="T2423" s="52">
        <v>0</v>
      </c>
      <c r="U2423" s="64">
        <f t="shared" si="237"/>
        <v>1521166458.0078676</v>
      </c>
      <c r="V2423" s="47">
        <v>0</v>
      </c>
      <c r="W2423" s="29">
        <v>0</v>
      </c>
      <c r="X2423" s="36">
        <v>1401675115.1300001</v>
      </c>
      <c r="Y2423" s="41">
        <f t="shared" si="238"/>
        <v>1401675115.1300001</v>
      </c>
      <c r="Z2423" s="42">
        <f t="shared" si="239"/>
        <v>119491342.87786746</v>
      </c>
    </row>
    <row r="2424" spans="1:26" x14ac:dyDescent="0.25">
      <c r="A2424" s="7" t="s">
        <v>2375</v>
      </c>
      <c r="B2424" s="56" t="s">
        <v>17</v>
      </c>
      <c r="C2424" s="6" t="s">
        <v>16</v>
      </c>
      <c r="D2424" s="6" t="s">
        <v>253</v>
      </c>
      <c r="E2424" s="8" t="s">
        <v>254</v>
      </c>
      <c r="F2424" s="5">
        <v>864347262.30017757</v>
      </c>
      <c r="G2424" s="2">
        <v>0</v>
      </c>
      <c r="H2424" s="2">
        <v>34574098.700000048</v>
      </c>
      <c r="I2424" s="2">
        <v>0</v>
      </c>
      <c r="J2424" s="2">
        <v>0</v>
      </c>
      <c r="K2424" s="2">
        <v>0</v>
      </c>
      <c r="L2424" s="2">
        <v>0</v>
      </c>
      <c r="M2424" s="24">
        <f t="shared" si="235"/>
        <v>898921361.00017762</v>
      </c>
      <c r="N2424" s="18">
        <f t="shared" si="241"/>
        <v>0</v>
      </c>
      <c r="O2424" s="17">
        <f t="shared" si="240"/>
        <v>34574098.700000048</v>
      </c>
      <c r="P2424" s="17">
        <v>0</v>
      </c>
      <c r="Q2424" s="17">
        <v>0</v>
      </c>
      <c r="R2424" s="35">
        <v>609415310.88550997</v>
      </c>
      <c r="S2424" s="40">
        <f t="shared" si="236"/>
        <v>643989409.58551002</v>
      </c>
      <c r="T2424" s="52">
        <v>0</v>
      </c>
      <c r="U2424" s="64">
        <f t="shared" si="237"/>
        <v>643989409.58551002</v>
      </c>
      <c r="V2424" s="47">
        <v>0</v>
      </c>
      <c r="W2424" s="29">
        <v>0</v>
      </c>
      <c r="X2424" s="36">
        <v>612701933.48000002</v>
      </c>
      <c r="Y2424" s="41">
        <f t="shared" si="238"/>
        <v>612701933.48000002</v>
      </c>
      <c r="Z2424" s="42">
        <f t="shared" si="239"/>
        <v>31287476.105509996</v>
      </c>
    </row>
    <row r="2425" spans="1:26" x14ac:dyDescent="0.25">
      <c r="A2425" s="7" t="s">
        <v>2375</v>
      </c>
      <c r="B2425" s="56" t="s">
        <v>17</v>
      </c>
      <c r="C2425" s="6" t="s">
        <v>16</v>
      </c>
      <c r="D2425" s="6" t="s">
        <v>257</v>
      </c>
      <c r="E2425" s="8" t="s">
        <v>258</v>
      </c>
      <c r="F2425" s="5">
        <v>515841180.1544919</v>
      </c>
      <c r="G2425" s="2">
        <v>0</v>
      </c>
      <c r="H2425" s="2">
        <v>20013972.389999986</v>
      </c>
      <c r="I2425" s="2">
        <v>0</v>
      </c>
      <c r="J2425" s="2">
        <v>0</v>
      </c>
      <c r="K2425" s="2">
        <v>0</v>
      </c>
      <c r="L2425" s="2">
        <v>0</v>
      </c>
      <c r="M2425" s="24">
        <f t="shared" si="235"/>
        <v>535855152.54449189</v>
      </c>
      <c r="N2425" s="18">
        <f t="shared" si="241"/>
        <v>0</v>
      </c>
      <c r="O2425" s="17">
        <f t="shared" si="240"/>
        <v>20013972.389999986</v>
      </c>
      <c r="P2425" s="17">
        <v>0</v>
      </c>
      <c r="Q2425" s="17">
        <v>0</v>
      </c>
      <c r="R2425" s="35">
        <v>361509222.89967042</v>
      </c>
      <c r="S2425" s="40">
        <f t="shared" si="236"/>
        <v>381523195.28967041</v>
      </c>
      <c r="T2425" s="52">
        <v>0</v>
      </c>
      <c r="U2425" s="64">
        <f t="shared" si="237"/>
        <v>381523195.28967041</v>
      </c>
      <c r="V2425" s="47">
        <v>0</v>
      </c>
      <c r="W2425" s="29">
        <v>0</v>
      </c>
      <c r="X2425" s="36">
        <v>362733650.29000002</v>
      </c>
      <c r="Y2425" s="41">
        <f t="shared" si="238"/>
        <v>362733650.29000002</v>
      </c>
      <c r="Z2425" s="42">
        <f t="shared" si="239"/>
        <v>18789544.999670386</v>
      </c>
    </row>
    <row r="2426" spans="1:26" x14ac:dyDescent="0.25">
      <c r="A2426" s="7" t="s">
        <v>2375</v>
      </c>
      <c r="B2426" s="56" t="s">
        <v>17</v>
      </c>
      <c r="C2426" s="6" t="s">
        <v>16</v>
      </c>
      <c r="D2426" s="6" t="s">
        <v>259</v>
      </c>
      <c r="E2426" s="8" t="s">
        <v>260</v>
      </c>
      <c r="F2426" s="5">
        <v>771833980.18714178</v>
      </c>
      <c r="G2426" s="2">
        <v>0</v>
      </c>
      <c r="H2426" s="2">
        <v>29614537.289999872</v>
      </c>
      <c r="I2426" s="2">
        <v>0</v>
      </c>
      <c r="J2426" s="2">
        <v>0</v>
      </c>
      <c r="K2426" s="2">
        <v>0</v>
      </c>
      <c r="L2426" s="2">
        <v>0</v>
      </c>
      <c r="M2426" s="24">
        <f t="shared" si="235"/>
        <v>801448517.47714162</v>
      </c>
      <c r="N2426" s="18">
        <f t="shared" si="241"/>
        <v>0</v>
      </c>
      <c r="O2426" s="17">
        <f t="shared" si="240"/>
        <v>29614537.289999872</v>
      </c>
      <c r="P2426" s="17">
        <v>0</v>
      </c>
      <c r="Q2426" s="17">
        <v>0</v>
      </c>
      <c r="R2426" s="35">
        <v>539624681.97202897</v>
      </c>
      <c r="S2426" s="40">
        <f t="shared" si="236"/>
        <v>569239219.26202881</v>
      </c>
      <c r="T2426" s="52">
        <v>0</v>
      </c>
      <c r="U2426" s="64">
        <f t="shared" si="237"/>
        <v>569239219.26202881</v>
      </c>
      <c r="V2426" s="47">
        <v>0</v>
      </c>
      <c r="W2426" s="29">
        <v>0</v>
      </c>
      <c r="X2426" s="36">
        <v>541024168.15999997</v>
      </c>
      <c r="Y2426" s="41">
        <f t="shared" si="238"/>
        <v>541024168.15999997</v>
      </c>
      <c r="Z2426" s="42">
        <f t="shared" si="239"/>
        <v>28215051.102028847</v>
      </c>
    </row>
    <row r="2427" spans="1:26" x14ac:dyDescent="0.25">
      <c r="A2427" s="7" t="s">
        <v>2375</v>
      </c>
      <c r="B2427" s="56" t="s">
        <v>17</v>
      </c>
      <c r="C2427" s="6" t="s">
        <v>16</v>
      </c>
      <c r="D2427" s="6" t="s">
        <v>263</v>
      </c>
      <c r="E2427" s="8" t="s">
        <v>264</v>
      </c>
      <c r="F2427" s="5">
        <v>2231818135.4738503</v>
      </c>
      <c r="G2427" s="2">
        <v>0</v>
      </c>
      <c r="H2427" s="2">
        <v>84642396.280000329</v>
      </c>
      <c r="I2427" s="2">
        <v>0</v>
      </c>
      <c r="J2427" s="2">
        <v>0</v>
      </c>
      <c r="K2427" s="2">
        <v>0</v>
      </c>
      <c r="L2427" s="2">
        <v>0</v>
      </c>
      <c r="M2427" s="24">
        <f t="shared" si="235"/>
        <v>2316460531.7538505</v>
      </c>
      <c r="N2427" s="18">
        <f t="shared" si="241"/>
        <v>0</v>
      </c>
      <c r="O2427" s="17">
        <f t="shared" si="240"/>
        <v>84642396.280000329</v>
      </c>
      <c r="P2427" s="17">
        <v>0</v>
      </c>
      <c r="Q2427" s="17">
        <v>0</v>
      </c>
      <c r="R2427" s="35">
        <v>1556716753.2099943</v>
      </c>
      <c r="S2427" s="40">
        <f t="shared" si="236"/>
        <v>1641359149.4899945</v>
      </c>
      <c r="T2427" s="52">
        <v>0</v>
      </c>
      <c r="U2427" s="64">
        <f t="shared" si="237"/>
        <v>1641359149.4899945</v>
      </c>
      <c r="V2427" s="47">
        <v>0</v>
      </c>
      <c r="W2427" s="29">
        <v>0</v>
      </c>
      <c r="X2427" s="36">
        <v>1559557738.73</v>
      </c>
      <c r="Y2427" s="41">
        <f t="shared" si="238"/>
        <v>1559557738.73</v>
      </c>
      <c r="Z2427" s="42">
        <f t="shared" si="239"/>
        <v>81801410.759994507</v>
      </c>
    </row>
    <row r="2428" spans="1:26" x14ac:dyDescent="0.25">
      <c r="A2428" s="7" t="s">
        <v>2375</v>
      </c>
      <c r="B2428" s="56" t="s">
        <v>17</v>
      </c>
      <c r="C2428" s="6" t="s">
        <v>16</v>
      </c>
      <c r="D2428" s="6" t="s">
        <v>265</v>
      </c>
      <c r="E2428" s="8" t="s">
        <v>266</v>
      </c>
      <c r="F2428" s="5">
        <v>1736113187.5814815</v>
      </c>
      <c r="G2428" s="2">
        <v>0</v>
      </c>
      <c r="H2428" s="2">
        <v>65536283.219999969</v>
      </c>
      <c r="I2428" s="2">
        <v>0</v>
      </c>
      <c r="J2428" s="2">
        <v>0</v>
      </c>
      <c r="K2428" s="2">
        <v>0</v>
      </c>
      <c r="L2428" s="2">
        <v>0</v>
      </c>
      <c r="M2428" s="24">
        <f t="shared" si="235"/>
        <v>1801649470.8014815</v>
      </c>
      <c r="N2428" s="18">
        <f t="shared" si="241"/>
        <v>0</v>
      </c>
      <c r="O2428" s="17">
        <f t="shared" si="240"/>
        <v>65536283.219999969</v>
      </c>
      <c r="P2428" s="17">
        <v>0</v>
      </c>
      <c r="Q2428" s="17">
        <v>0</v>
      </c>
      <c r="R2428" s="35">
        <v>1209916322.2823317</v>
      </c>
      <c r="S2428" s="40">
        <f t="shared" si="236"/>
        <v>1275452605.5023317</v>
      </c>
      <c r="T2428" s="52">
        <v>0</v>
      </c>
      <c r="U2428" s="64">
        <f t="shared" si="237"/>
        <v>1275452605.5023317</v>
      </c>
      <c r="V2428" s="47">
        <v>0</v>
      </c>
      <c r="W2428" s="29">
        <v>0</v>
      </c>
      <c r="X2428" s="36">
        <v>1211767551.29</v>
      </c>
      <c r="Y2428" s="41">
        <f t="shared" si="238"/>
        <v>1211767551.29</v>
      </c>
      <c r="Z2428" s="42">
        <f t="shared" si="239"/>
        <v>63685054.212331772</v>
      </c>
    </row>
    <row r="2429" spans="1:26" x14ac:dyDescent="0.25">
      <c r="A2429" s="7" t="s">
        <v>2375</v>
      </c>
      <c r="B2429" s="56" t="s">
        <v>17</v>
      </c>
      <c r="C2429" s="6" t="s">
        <v>16</v>
      </c>
      <c r="D2429" s="6" t="s">
        <v>267</v>
      </c>
      <c r="E2429" s="8" t="s">
        <v>268</v>
      </c>
      <c r="F2429" s="5">
        <v>2856253044.6535244</v>
      </c>
      <c r="G2429" s="2">
        <v>0</v>
      </c>
      <c r="H2429" s="2">
        <v>109127811.07999992</v>
      </c>
      <c r="I2429" s="2">
        <v>0</v>
      </c>
      <c r="J2429" s="2">
        <v>0</v>
      </c>
      <c r="K2429" s="2">
        <v>0</v>
      </c>
      <c r="L2429" s="2">
        <v>0</v>
      </c>
      <c r="M2429" s="24">
        <f t="shared" si="235"/>
        <v>2965380855.7335243</v>
      </c>
      <c r="N2429" s="18">
        <f t="shared" si="241"/>
        <v>0</v>
      </c>
      <c r="O2429" s="17">
        <f t="shared" si="240"/>
        <v>109127811.07999992</v>
      </c>
      <c r="P2429" s="17">
        <v>0</v>
      </c>
      <c r="Q2429" s="17">
        <v>0</v>
      </c>
      <c r="R2429" s="35">
        <v>1995205101.6333745</v>
      </c>
      <c r="S2429" s="40">
        <f t="shared" si="236"/>
        <v>2104332912.7133744</v>
      </c>
      <c r="T2429" s="52">
        <v>0</v>
      </c>
      <c r="U2429" s="64">
        <f t="shared" si="237"/>
        <v>2104332912.7133744</v>
      </c>
      <c r="V2429" s="47">
        <v>0</v>
      </c>
      <c r="W2429" s="29">
        <v>0</v>
      </c>
      <c r="X2429" s="36">
        <v>1999822979.73</v>
      </c>
      <c r="Y2429" s="41">
        <f t="shared" si="238"/>
        <v>1999822979.73</v>
      </c>
      <c r="Z2429" s="42">
        <f t="shared" si="239"/>
        <v>104509932.98337436</v>
      </c>
    </row>
    <row r="2430" spans="1:26" x14ac:dyDescent="0.25">
      <c r="A2430" s="7" t="s">
        <v>2375</v>
      </c>
      <c r="B2430" s="56" t="s">
        <v>270</v>
      </c>
      <c r="C2430" s="6" t="s">
        <v>269</v>
      </c>
      <c r="D2430" s="6" t="s">
        <v>276</v>
      </c>
      <c r="E2430" s="8" t="s">
        <v>277</v>
      </c>
      <c r="F2430" s="5">
        <v>1467971139.6143277</v>
      </c>
      <c r="G2430" s="2">
        <v>0</v>
      </c>
      <c r="H2430" s="2">
        <v>58702437.899999976</v>
      </c>
      <c r="I2430" s="2">
        <v>0</v>
      </c>
      <c r="J2430" s="2">
        <v>0</v>
      </c>
      <c r="K2430" s="2">
        <v>0</v>
      </c>
      <c r="L2430" s="2">
        <v>0</v>
      </c>
      <c r="M2430" s="24">
        <f t="shared" si="235"/>
        <v>1526673577.5143275</v>
      </c>
      <c r="N2430" s="18">
        <f t="shared" si="241"/>
        <v>0</v>
      </c>
      <c r="O2430" s="17">
        <f t="shared" si="240"/>
        <v>58702437.899999976</v>
      </c>
      <c r="P2430" s="17">
        <v>0</v>
      </c>
      <c r="Q2430" s="17">
        <v>0</v>
      </c>
      <c r="R2430" s="35">
        <v>1034898966.5920677</v>
      </c>
      <c r="S2430" s="40">
        <f t="shared" si="236"/>
        <v>1093601404.4920678</v>
      </c>
      <c r="T2430" s="52">
        <v>0</v>
      </c>
      <c r="U2430" s="64">
        <f t="shared" si="237"/>
        <v>1093601404.4920678</v>
      </c>
      <c r="V2430" s="47">
        <v>0</v>
      </c>
      <c r="W2430" s="29">
        <v>0</v>
      </c>
      <c r="X2430" s="36">
        <v>1040446290.75</v>
      </c>
      <c r="Y2430" s="41">
        <f t="shared" si="238"/>
        <v>1040446290.75</v>
      </c>
      <c r="Z2430" s="42">
        <f t="shared" si="239"/>
        <v>53155113.742067814</v>
      </c>
    </row>
    <row r="2431" spans="1:26" x14ac:dyDescent="0.25">
      <c r="A2431" s="7" t="s">
        <v>2375</v>
      </c>
      <c r="B2431" s="56" t="s">
        <v>270</v>
      </c>
      <c r="C2431" s="6" t="s">
        <v>269</v>
      </c>
      <c r="D2431" s="6" t="s">
        <v>278</v>
      </c>
      <c r="E2431" s="8" t="s">
        <v>279</v>
      </c>
      <c r="F2431" s="5">
        <v>1153285953.1434588</v>
      </c>
      <c r="G2431" s="2">
        <v>0</v>
      </c>
      <c r="H2431" s="2">
        <v>44732737.269999981</v>
      </c>
      <c r="I2431" s="2">
        <v>0</v>
      </c>
      <c r="J2431" s="2">
        <v>0</v>
      </c>
      <c r="K2431" s="2">
        <v>0</v>
      </c>
      <c r="L2431" s="2">
        <v>0</v>
      </c>
      <c r="M2431" s="24">
        <f t="shared" si="235"/>
        <v>1198018690.4134588</v>
      </c>
      <c r="N2431" s="18">
        <f t="shared" si="241"/>
        <v>0</v>
      </c>
      <c r="O2431" s="17">
        <f t="shared" si="240"/>
        <v>44732737.269999981</v>
      </c>
      <c r="P2431" s="17">
        <v>0</v>
      </c>
      <c r="Q2431" s="17">
        <v>0</v>
      </c>
      <c r="R2431" s="35">
        <v>808033210.32110846</v>
      </c>
      <c r="S2431" s="40">
        <f t="shared" si="236"/>
        <v>852765947.59110844</v>
      </c>
      <c r="T2431" s="52">
        <v>0</v>
      </c>
      <c r="U2431" s="64">
        <f t="shared" si="237"/>
        <v>852765947.59110844</v>
      </c>
      <c r="V2431" s="47">
        <v>0</v>
      </c>
      <c r="W2431" s="29">
        <v>0</v>
      </c>
      <c r="X2431" s="36">
        <v>810713480.46000004</v>
      </c>
      <c r="Y2431" s="41">
        <f t="shared" si="238"/>
        <v>810713480.46000004</v>
      </c>
      <c r="Z2431" s="42">
        <f t="shared" si="239"/>
        <v>42052467.131108403</v>
      </c>
    </row>
    <row r="2432" spans="1:26" x14ac:dyDescent="0.25">
      <c r="A2432" s="7" t="s">
        <v>2375</v>
      </c>
      <c r="B2432" s="56" t="s">
        <v>270</v>
      </c>
      <c r="C2432" s="6" t="s">
        <v>269</v>
      </c>
      <c r="D2432" s="6" t="s">
        <v>280</v>
      </c>
      <c r="E2432" s="8" t="s">
        <v>281</v>
      </c>
      <c r="F2432" s="5">
        <v>3998763731.4767427</v>
      </c>
      <c r="G2432" s="2">
        <v>0</v>
      </c>
      <c r="H2432" s="2">
        <v>149295227.77999949</v>
      </c>
      <c r="I2432" s="2">
        <v>0</v>
      </c>
      <c r="J2432" s="2">
        <v>0</v>
      </c>
      <c r="K2432" s="2">
        <v>0</v>
      </c>
      <c r="L2432" s="2">
        <v>0</v>
      </c>
      <c r="M2432" s="24">
        <f t="shared" si="235"/>
        <v>4148058959.2567425</v>
      </c>
      <c r="N2432" s="18">
        <f t="shared" si="241"/>
        <v>0</v>
      </c>
      <c r="O2432" s="17">
        <f t="shared" si="240"/>
        <v>149295227.77999949</v>
      </c>
      <c r="P2432" s="17">
        <v>0</v>
      </c>
      <c r="Q2432" s="17">
        <v>0</v>
      </c>
      <c r="R2432" s="35">
        <v>2780881094.0706086</v>
      </c>
      <c r="S2432" s="40">
        <f t="shared" si="236"/>
        <v>2930176321.8506079</v>
      </c>
      <c r="T2432" s="52">
        <v>0</v>
      </c>
      <c r="U2432" s="64">
        <f t="shared" si="237"/>
        <v>2930176321.8506079</v>
      </c>
      <c r="V2432" s="47">
        <v>0</v>
      </c>
      <c r="W2432" s="29">
        <v>0</v>
      </c>
      <c r="X2432" s="36">
        <v>2783140646.0100002</v>
      </c>
      <c r="Y2432" s="41">
        <f t="shared" si="238"/>
        <v>2783140646.0100002</v>
      </c>
      <c r="Z2432" s="42">
        <f t="shared" si="239"/>
        <v>147035675.84060764</v>
      </c>
    </row>
    <row r="2433" spans="1:26" x14ac:dyDescent="0.25">
      <c r="A2433" s="7" t="s">
        <v>2375</v>
      </c>
      <c r="B2433" s="56" t="s">
        <v>270</v>
      </c>
      <c r="C2433" s="6" t="s">
        <v>269</v>
      </c>
      <c r="D2433" s="6" t="s">
        <v>284</v>
      </c>
      <c r="E2433" s="8" t="s">
        <v>285</v>
      </c>
      <c r="F2433" s="5">
        <v>2498499462.5524349</v>
      </c>
      <c r="G2433" s="2">
        <v>0</v>
      </c>
      <c r="H2433" s="2">
        <v>95384860.780000329</v>
      </c>
      <c r="I2433" s="2">
        <v>0</v>
      </c>
      <c r="J2433" s="2">
        <v>0</v>
      </c>
      <c r="K2433" s="2">
        <v>0</v>
      </c>
      <c r="L2433" s="2">
        <v>0</v>
      </c>
      <c r="M2433" s="24">
        <f t="shared" si="235"/>
        <v>2593884323.3324351</v>
      </c>
      <c r="N2433" s="18">
        <f t="shared" si="241"/>
        <v>0</v>
      </c>
      <c r="O2433" s="17">
        <f t="shared" si="240"/>
        <v>95384860.780000329</v>
      </c>
      <c r="P2433" s="17">
        <v>0</v>
      </c>
      <c r="Q2433" s="17">
        <v>0</v>
      </c>
      <c r="R2433" s="35">
        <v>1745096271.3121514</v>
      </c>
      <c r="S2433" s="40">
        <f t="shared" si="236"/>
        <v>1840481132.0921516</v>
      </c>
      <c r="T2433" s="52">
        <v>0</v>
      </c>
      <c r="U2433" s="64">
        <f t="shared" si="237"/>
        <v>1840481132.0921516</v>
      </c>
      <c r="V2433" s="47">
        <v>0</v>
      </c>
      <c r="W2433" s="29">
        <v>0</v>
      </c>
      <c r="X2433" s="36">
        <v>1749059763.79</v>
      </c>
      <c r="Y2433" s="41">
        <f t="shared" si="238"/>
        <v>1749059763.79</v>
      </c>
      <c r="Z2433" s="42">
        <f t="shared" si="239"/>
        <v>91421368.30215168</v>
      </c>
    </row>
    <row r="2434" spans="1:26" x14ac:dyDescent="0.25">
      <c r="A2434" s="7" t="s">
        <v>2375</v>
      </c>
      <c r="B2434" s="56" t="s">
        <v>270</v>
      </c>
      <c r="C2434" s="6" t="s">
        <v>269</v>
      </c>
      <c r="D2434" s="6" t="s">
        <v>288</v>
      </c>
      <c r="E2434" s="8" t="s">
        <v>289</v>
      </c>
      <c r="F2434" s="5">
        <v>1460560741.9457741</v>
      </c>
      <c r="G2434" s="2">
        <v>0</v>
      </c>
      <c r="H2434" s="2">
        <v>55821568.130000174</v>
      </c>
      <c r="I2434" s="2">
        <v>0</v>
      </c>
      <c r="J2434" s="2">
        <v>0</v>
      </c>
      <c r="K2434" s="2">
        <v>0</v>
      </c>
      <c r="L2434" s="2">
        <v>0</v>
      </c>
      <c r="M2434" s="24">
        <f t="shared" si="235"/>
        <v>1516382310.0757742</v>
      </c>
      <c r="N2434" s="18">
        <f t="shared" si="241"/>
        <v>0</v>
      </c>
      <c r="O2434" s="17">
        <f t="shared" si="240"/>
        <v>55821568.130000174</v>
      </c>
      <c r="P2434" s="17">
        <v>0</v>
      </c>
      <c r="Q2434" s="17">
        <v>0</v>
      </c>
      <c r="R2434" s="35">
        <v>1020349112.329553</v>
      </c>
      <c r="S2434" s="40">
        <f t="shared" si="236"/>
        <v>1076170680.4595532</v>
      </c>
      <c r="T2434" s="52">
        <v>0</v>
      </c>
      <c r="U2434" s="64">
        <f t="shared" si="237"/>
        <v>1076170680.4595532</v>
      </c>
      <c r="V2434" s="47">
        <v>0</v>
      </c>
      <c r="W2434" s="29">
        <v>0</v>
      </c>
      <c r="X2434" s="36">
        <v>1022743895</v>
      </c>
      <c r="Y2434" s="41">
        <f t="shared" si="238"/>
        <v>1022743895</v>
      </c>
      <c r="Z2434" s="42">
        <f t="shared" si="239"/>
        <v>53426785.459553242</v>
      </c>
    </row>
    <row r="2435" spans="1:26" x14ac:dyDescent="0.25">
      <c r="A2435" s="7" t="s">
        <v>2375</v>
      </c>
      <c r="B2435" s="56" t="s">
        <v>270</v>
      </c>
      <c r="C2435" s="6" t="s">
        <v>269</v>
      </c>
      <c r="D2435" s="6" t="s">
        <v>290</v>
      </c>
      <c r="E2435" s="8" t="s">
        <v>291</v>
      </c>
      <c r="F2435" s="5">
        <v>2346357190.8922472</v>
      </c>
      <c r="G2435" s="2">
        <v>0</v>
      </c>
      <c r="H2435" s="2">
        <v>90544719.710000157</v>
      </c>
      <c r="I2435" s="2">
        <v>0</v>
      </c>
      <c r="J2435" s="2">
        <v>0</v>
      </c>
      <c r="K2435" s="2">
        <v>0</v>
      </c>
      <c r="L2435" s="2">
        <v>0</v>
      </c>
      <c r="M2435" s="24">
        <f t="shared" si="235"/>
        <v>2436901910.6022472</v>
      </c>
      <c r="N2435" s="18">
        <f t="shared" si="241"/>
        <v>0</v>
      </c>
      <c r="O2435" s="17">
        <f t="shared" si="240"/>
        <v>90544719.710000157</v>
      </c>
      <c r="P2435" s="17">
        <v>0</v>
      </c>
      <c r="Q2435" s="17">
        <v>0</v>
      </c>
      <c r="R2435" s="35">
        <v>1642288052.5429037</v>
      </c>
      <c r="S2435" s="40">
        <f t="shared" si="236"/>
        <v>1732832772.2529039</v>
      </c>
      <c r="T2435" s="52">
        <v>0</v>
      </c>
      <c r="U2435" s="64">
        <f t="shared" si="237"/>
        <v>1732832772.2529039</v>
      </c>
      <c r="V2435" s="47">
        <v>0</v>
      </c>
      <c r="W2435" s="29">
        <v>0</v>
      </c>
      <c r="X2435" s="36">
        <v>1647186631.8</v>
      </c>
      <c r="Y2435" s="41">
        <f t="shared" si="238"/>
        <v>1647186631.8</v>
      </c>
      <c r="Z2435" s="42">
        <f t="shared" si="239"/>
        <v>85646140.452903986</v>
      </c>
    </row>
    <row r="2436" spans="1:26" x14ac:dyDescent="0.25">
      <c r="A2436" s="7" t="s">
        <v>2375</v>
      </c>
      <c r="B2436" s="56" t="s">
        <v>270</v>
      </c>
      <c r="C2436" s="6" t="s">
        <v>269</v>
      </c>
      <c r="D2436" s="6" t="s">
        <v>292</v>
      </c>
      <c r="E2436" s="8" t="s">
        <v>293</v>
      </c>
      <c r="F2436" s="5">
        <v>474795132.06785214</v>
      </c>
      <c r="G2436" s="2">
        <v>0</v>
      </c>
      <c r="H2436" s="2">
        <v>18428539.46999988</v>
      </c>
      <c r="I2436" s="2">
        <v>0</v>
      </c>
      <c r="J2436" s="2">
        <v>0</v>
      </c>
      <c r="K2436" s="2">
        <v>0</v>
      </c>
      <c r="L2436" s="2">
        <v>0</v>
      </c>
      <c r="M2436" s="24">
        <f t="shared" si="235"/>
        <v>493223671.53785205</v>
      </c>
      <c r="N2436" s="18">
        <f t="shared" si="241"/>
        <v>0</v>
      </c>
      <c r="O2436" s="17">
        <f t="shared" si="240"/>
        <v>18428539.46999988</v>
      </c>
      <c r="P2436" s="17">
        <v>0</v>
      </c>
      <c r="Q2436" s="17">
        <v>0</v>
      </c>
      <c r="R2436" s="35">
        <v>332671680.12081325</v>
      </c>
      <c r="S2436" s="40">
        <f t="shared" si="236"/>
        <v>351100219.59081316</v>
      </c>
      <c r="T2436" s="52">
        <v>0</v>
      </c>
      <c r="U2436" s="64">
        <f t="shared" si="237"/>
        <v>351100219.59081316</v>
      </c>
      <c r="V2436" s="47">
        <v>0</v>
      </c>
      <c r="W2436" s="29">
        <v>0</v>
      </c>
      <c r="X2436" s="36">
        <v>333782690.17000002</v>
      </c>
      <c r="Y2436" s="41">
        <f t="shared" si="238"/>
        <v>333782690.17000002</v>
      </c>
      <c r="Z2436" s="42">
        <f t="shared" si="239"/>
        <v>17317529.420813143</v>
      </c>
    </row>
    <row r="2437" spans="1:26" x14ac:dyDescent="0.25">
      <c r="A2437" s="7" t="s">
        <v>2375</v>
      </c>
      <c r="B2437" s="56" t="s">
        <v>270</v>
      </c>
      <c r="C2437" s="6" t="s">
        <v>269</v>
      </c>
      <c r="D2437" s="6" t="s">
        <v>294</v>
      </c>
      <c r="E2437" s="8" t="s">
        <v>295</v>
      </c>
      <c r="F2437" s="5">
        <v>1416894953.9521775</v>
      </c>
      <c r="G2437" s="2">
        <v>0</v>
      </c>
      <c r="H2437" s="2">
        <v>54470362.930000126</v>
      </c>
      <c r="I2437" s="2">
        <v>0</v>
      </c>
      <c r="J2437" s="2">
        <v>0</v>
      </c>
      <c r="K2437" s="2">
        <v>0</v>
      </c>
      <c r="L2437" s="2">
        <v>0</v>
      </c>
      <c r="M2437" s="24">
        <f t="shared" ref="M2437:M2500" si="242">+F2437+G2437+H2437+I2437+J2437+K2437+L2437</f>
        <v>1471365316.8821776</v>
      </c>
      <c r="N2437" s="18">
        <f t="shared" si="241"/>
        <v>0</v>
      </c>
      <c r="O2437" s="17">
        <f t="shared" si="240"/>
        <v>54470362.930000126</v>
      </c>
      <c r="P2437" s="17">
        <v>0</v>
      </c>
      <c r="Q2437" s="17">
        <v>0</v>
      </c>
      <c r="R2437" s="35">
        <v>990989606.40140259</v>
      </c>
      <c r="S2437" s="40">
        <f t="shared" si="236"/>
        <v>1045459969.3314028</v>
      </c>
      <c r="T2437" s="52">
        <v>0</v>
      </c>
      <c r="U2437" s="64">
        <f t="shared" si="237"/>
        <v>1045459969.3314028</v>
      </c>
      <c r="V2437" s="47">
        <v>0</v>
      </c>
      <c r="W2437" s="29">
        <v>0</v>
      </c>
      <c r="X2437" s="36">
        <v>993701005.15999997</v>
      </c>
      <c r="Y2437" s="41">
        <f t="shared" si="238"/>
        <v>993701005.15999997</v>
      </c>
      <c r="Z2437" s="42">
        <f t="shared" si="239"/>
        <v>51758964.171402812</v>
      </c>
    </row>
    <row r="2438" spans="1:26" x14ac:dyDescent="0.25">
      <c r="A2438" s="7" t="s">
        <v>2375</v>
      </c>
      <c r="B2438" s="56" t="s">
        <v>270</v>
      </c>
      <c r="C2438" s="6" t="s">
        <v>269</v>
      </c>
      <c r="D2438" s="6" t="s">
        <v>296</v>
      </c>
      <c r="E2438" s="8" t="s">
        <v>297</v>
      </c>
      <c r="F2438" s="5">
        <v>2069595293.5638237</v>
      </c>
      <c r="G2438" s="2">
        <v>0</v>
      </c>
      <c r="H2438" s="2">
        <v>78742357.510000229</v>
      </c>
      <c r="I2438" s="2">
        <v>0</v>
      </c>
      <c r="J2438" s="2">
        <v>0</v>
      </c>
      <c r="K2438" s="2">
        <v>0</v>
      </c>
      <c r="L2438" s="2">
        <v>0</v>
      </c>
      <c r="M2438" s="24">
        <f t="shared" si="242"/>
        <v>2148337651.0738239</v>
      </c>
      <c r="N2438" s="18">
        <f t="shared" si="241"/>
        <v>0</v>
      </c>
      <c r="O2438" s="17">
        <f t="shared" si="240"/>
        <v>78742357.510000229</v>
      </c>
      <c r="P2438" s="17">
        <v>0</v>
      </c>
      <c r="Q2438" s="17">
        <v>0</v>
      </c>
      <c r="R2438" s="35">
        <v>1444569934.674238</v>
      </c>
      <c r="S2438" s="40">
        <f t="shared" ref="S2438:S2501" si="243">+N2438+O2438+P2438+Q2438+R2438</f>
        <v>1523312292.1842382</v>
      </c>
      <c r="T2438" s="52">
        <v>0</v>
      </c>
      <c r="U2438" s="64">
        <f t="shared" ref="U2438:U2501" si="244">+S2438+T2438</f>
        <v>1523312292.1842382</v>
      </c>
      <c r="V2438" s="47">
        <v>0</v>
      </c>
      <c r="W2438" s="29">
        <v>0</v>
      </c>
      <c r="X2438" s="36">
        <v>1447531093.45</v>
      </c>
      <c r="Y2438" s="41">
        <f t="shared" ref="Y2438:Y2501" si="245">+V2438+W2438+X2438</f>
        <v>1447531093.45</v>
      </c>
      <c r="Z2438" s="42">
        <f t="shared" ref="Z2438:Z2501" si="246">+S2438-Y2438+T2438</f>
        <v>75781198.734238148</v>
      </c>
    </row>
    <row r="2439" spans="1:26" x14ac:dyDescent="0.25">
      <c r="A2439" s="7" t="s">
        <v>2375</v>
      </c>
      <c r="B2439" s="56" t="s">
        <v>270</v>
      </c>
      <c r="C2439" s="6" t="s">
        <v>269</v>
      </c>
      <c r="D2439" s="6" t="s">
        <v>300</v>
      </c>
      <c r="E2439" s="8" t="s">
        <v>301</v>
      </c>
      <c r="F2439" s="5">
        <v>2425554016.0474238</v>
      </c>
      <c r="G2439" s="2">
        <v>0</v>
      </c>
      <c r="H2439" s="2">
        <v>92570070.129999995</v>
      </c>
      <c r="I2439" s="2">
        <v>0</v>
      </c>
      <c r="J2439" s="2">
        <v>0</v>
      </c>
      <c r="K2439" s="2">
        <v>0</v>
      </c>
      <c r="L2439" s="2">
        <v>0</v>
      </c>
      <c r="M2439" s="24">
        <f t="shared" si="242"/>
        <v>2518124086.177424</v>
      </c>
      <c r="N2439" s="18">
        <f t="shared" si="241"/>
        <v>0</v>
      </c>
      <c r="O2439" s="17">
        <f t="shared" si="240"/>
        <v>92570070.129999995</v>
      </c>
      <c r="P2439" s="17">
        <v>0</v>
      </c>
      <c r="Q2439" s="17">
        <v>0</v>
      </c>
      <c r="R2439" s="35">
        <v>1694036589.2325845</v>
      </c>
      <c r="S2439" s="40">
        <f t="shared" si="243"/>
        <v>1786606659.3625846</v>
      </c>
      <c r="T2439" s="52">
        <v>0</v>
      </c>
      <c r="U2439" s="64">
        <f t="shared" si="244"/>
        <v>1786606659.3625846</v>
      </c>
      <c r="V2439" s="47">
        <v>0</v>
      </c>
      <c r="W2439" s="29">
        <v>0</v>
      </c>
      <c r="X2439" s="36">
        <v>1697851004.9000001</v>
      </c>
      <c r="Y2439" s="41">
        <f t="shared" si="245"/>
        <v>1697851004.9000001</v>
      </c>
      <c r="Z2439" s="42">
        <f t="shared" si="246"/>
        <v>88755654.462584496</v>
      </c>
    </row>
    <row r="2440" spans="1:26" x14ac:dyDescent="0.25">
      <c r="A2440" s="7" t="s">
        <v>2375</v>
      </c>
      <c r="B2440" s="56" t="s">
        <v>270</v>
      </c>
      <c r="C2440" s="6" t="s">
        <v>269</v>
      </c>
      <c r="D2440" s="6" t="s">
        <v>302</v>
      </c>
      <c r="E2440" s="8" t="s">
        <v>303</v>
      </c>
      <c r="F2440" s="5">
        <v>2955153735.3360481</v>
      </c>
      <c r="G2440" s="2">
        <v>0</v>
      </c>
      <c r="H2440" s="2">
        <v>111420371.23999989</v>
      </c>
      <c r="I2440" s="2">
        <v>0</v>
      </c>
      <c r="J2440" s="2">
        <v>0</v>
      </c>
      <c r="K2440" s="2">
        <v>0</v>
      </c>
      <c r="L2440" s="2">
        <v>0</v>
      </c>
      <c r="M2440" s="24">
        <f t="shared" si="242"/>
        <v>3066574106.5760479</v>
      </c>
      <c r="N2440" s="18">
        <f t="shared" si="241"/>
        <v>0</v>
      </c>
      <c r="O2440" s="17">
        <f t="shared" si="240"/>
        <v>111420371.23999989</v>
      </c>
      <c r="P2440" s="17">
        <v>0</v>
      </c>
      <c r="Q2440" s="17">
        <v>0</v>
      </c>
      <c r="R2440" s="35">
        <v>2059096789.6290843</v>
      </c>
      <c r="S2440" s="40">
        <f t="shared" si="243"/>
        <v>2170517160.8690844</v>
      </c>
      <c r="T2440" s="52">
        <v>0</v>
      </c>
      <c r="U2440" s="64">
        <f t="shared" si="244"/>
        <v>2170517160.8690844</v>
      </c>
      <c r="V2440" s="47">
        <v>0</v>
      </c>
      <c r="W2440" s="29">
        <v>0</v>
      </c>
      <c r="X2440" s="36">
        <v>2062109647.8199999</v>
      </c>
      <c r="Y2440" s="41">
        <f t="shared" si="245"/>
        <v>2062109647.8199999</v>
      </c>
      <c r="Z2440" s="42">
        <f t="shared" si="246"/>
        <v>108407513.04908442</v>
      </c>
    </row>
    <row r="2441" spans="1:26" x14ac:dyDescent="0.25">
      <c r="A2441" s="7" t="s">
        <v>2375</v>
      </c>
      <c r="B2441" s="56" t="s">
        <v>270</v>
      </c>
      <c r="C2441" s="6" t="s">
        <v>269</v>
      </c>
      <c r="D2441" s="6" t="s">
        <v>304</v>
      </c>
      <c r="E2441" s="8" t="s">
        <v>305</v>
      </c>
      <c r="F2441" s="5">
        <v>9114208573.754755</v>
      </c>
      <c r="G2441" s="2">
        <v>0</v>
      </c>
      <c r="H2441" s="2">
        <v>348873491.72000074</v>
      </c>
      <c r="I2441" s="2">
        <v>0</v>
      </c>
      <c r="J2441" s="2">
        <v>0</v>
      </c>
      <c r="K2441" s="2">
        <v>0</v>
      </c>
      <c r="L2441" s="2">
        <v>0</v>
      </c>
      <c r="M2441" s="24">
        <f t="shared" si="242"/>
        <v>9463082065.4747562</v>
      </c>
      <c r="N2441" s="18">
        <f t="shared" si="241"/>
        <v>0</v>
      </c>
      <c r="O2441" s="17">
        <f t="shared" si="240"/>
        <v>348873491.72000074</v>
      </c>
      <c r="P2441" s="17">
        <v>0</v>
      </c>
      <c r="Q2441" s="17">
        <v>0</v>
      </c>
      <c r="R2441" s="35">
        <v>6369193048.2669096</v>
      </c>
      <c r="S2441" s="40">
        <f t="shared" si="243"/>
        <v>6718066539.9869099</v>
      </c>
      <c r="T2441" s="52">
        <v>0</v>
      </c>
      <c r="U2441" s="64">
        <f t="shared" si="244"/>
        <v>6718066539.9869099</v>
      </c>
      <c r="V2441" s="47">
        <v>0</v>
      </c>
      <c r="W2441" s="29">
        <v>0</v>
      </c>
      <c r="X2441" s="36">
        <v>6384799413.3800001</v>
      </c>
      <c r="Y2441" s="41">
        <f t="shared" si="245"/>
        <v>6384799413.3800001</v>
      </c>
      <c r="Z2441" s="42">
        <f t="shared" si="246"/>
        <v>333267126.60690975</v>
      </c>
    </row>
    <row r="2442" spans="1:26" x14ac:dyDescent="0.25">
      <c r="A2442" s="7" t="s">
        <v>2375</v>
      </c>
      <c r="B2442" s="56" t="s">
        <v>270</v>
      </c>
      <c r="C2442" s="6" t="s">
        <v>269</v>
      </c>
      <c r="D2442" s="6" t="s">
        <v>306</v>
      </c>
      <c r="E2442" s="8" t="s">
        <v>307</v>
      </c>
      <c r="F2442" s="5">
        <v>1065399182.2776878</v>
      </c>
      <c r="G2442" s="2">
        <v>0</v>
      </c>
      <c r="H2442" s="2">
        <v>42002473.680000067</v>
      </c>
      <c r="I2442" s="2">
        <v>0</v>
      </c>
      <c r="J2442" s="2">
        <v>0</v>
      </c>
      <c r="K2442" s="2">
        <v>0</v>
      </c>
      <c r="L2442" s="2">
        <v>0</v>
      </c>
      <c r="M2442" s="24">
        <f t="shared" si="242"/>
        <v>1107401655.9576879</v>
      </c>
      <c r="N2442" s="18">
        <f t="shared" si="241"/>
        <v>0</v>
      </c>
      <c r="O2442" s="17">
        <f t="shared" si="240"/>
        <v>42002473.680000067</v>
      </c>
      <c r="P2442" s="17">
        <v>0</v>
      </c>
      <c r="Q2442" s="17">
        <v>0</v>
      </c>
      <c r="R2442" s="35">
        <v>748883862.84423125</v>
      </c>
      <c r="S2442" s="40">
        <f t="shared" si="243"/>
        <v>790886336.52423131</v>
      </c>
      <c r="T2442" s="52">
        <v>0</v>
      </c>
      <c r="U2442" s="64">
        <f t="shared" si="244"/>
        <v>790886336.52423131</v>
      </c>
      <c r="V2442" s="47">
        <v>0</v>
      </c>
      <c r="W2442" s="29">
        <v>0</v>
      </c>
      <c r="X2442" s="36">
        <v>730325257.74000001</v>
      </c>
      <c r="Y2442" s="41">
        <f t="shared" si="245"/>
        <v>730325257.74000001</v>
      </c>
      <c r="Z2442" s="42">
        <f t="shared" si="246"/>
        <v>60561078.784231305</v>
      </c>
    </row>
    <row r="2443" spans="1:26" x14ac:dyDescent="0.25">
      <c r="A2443" s="7" t="s">
        <v>2375</v>
      </c>
      <c r="B2443" s="56" t="s">
        <v>270</v>
      </c>
      <c r="C2443" s="6" t="s">
        <v>269</v>
      </c>
      <c r="D2443" s="6" t="s">
        <v>312</v>
      </c>
      <c r="E2443" s="8" t="s">
        <v>313</v>
      </c>
      <c r="F2443" s="5">
        <v>804084543.66662991</v>
      </c>
      <c r="G2443" s="2">
        <v>0</v>
      </c>
      <c r="H2443" s="2">
        <v>31847760.799999893</v>
      </c>
      <c r="I2443" s="2">
        <v>0</v>
      </c>
      <c r="J2443" s="2">
        <v>0</v>
      </c>
      <c r="K2443" s="2">
        <v>0</v>
      </c>
      <c r="L2443" s="2">
        <v>0</v>
      </c>
      <c r="M2443" s="24">
        <f t="shared" si="242"/>
        <v>835932304.46662974</v>
      </c>
      <c r="N2443" s="18">
        <f t="shared" si="241"/>
        <v>0</v>
      </c>
      <c r="O2443" s="17">
        <f t="shared" si="240"/>
        <v>31847760.799999893</v>
      </c>
      <c r="P2443" s="17">
        <v>0</v>
      </c>
      <c r="Q2443" s="17">
        <v>0</v>
      </c>
      <c r="R2443" s="35">
        <v>565685708.56070971</v>
      </c>
      <c r="S2443" s="40">
        <f t="shared" si="243"/>
        <v>597533469.36070967</v>
      </c>
      <c r="T2443" s="52">
        <v>0</v>
      </c>
      <c r="U2443" s="64">
        <f t="shared" si="244"/>
        <v>597533469.36070967</v>
      </c>
      <c r="V2443" s="47">
        <v>0</v>
      </c>
      <c r="W2443" s="29">
        <v>0</v>
      </c>
      <c r="X2443" s="36">
        <v>568336085.60000002</v>
      </c>
      <c r="Y2443" s="41">
        <f t="shared" si="245"/>
        <v>568336085.60000002</v>
      </c>
      <c r="Z2443" s="42">
        <f t="shared" si="246"/>
        <v>29197383.760709643</v>
      </c>
    </row>
    <row r="2444" spans="1:26" x14ac:dyDescent="0.25">
      <c r="A2444" s="7" t="s">
        <v>2375</v>
      </c>
      <c r="B2444" s="56" t="s">
        <v>270</v>
      </c>
      <c r="C2444" s="6" t="s">
        <v>269</v>
      </c>
      <c r="D2444" s="6" t="s">
        <v>314</v>
      </c>
      <c r="E2444" s="8" t="s">
        <v>315</v>
      </c>
      <c r="F2444" s="5">
        <v>1017739161.9942989</v>
      </c>
      <c r="G2444" s="2">
        <v>366996614.06000006</v>
      </c>
      <c r="H2444" s="2">
        <v>57083412.199999988</v>
      </c>
      <c r="I2444" s="2">
        <v>0</v>
      </c>
      <c r="J2444" s="2">
        <v>0</v>
      </c>
      <c r="K2444" s="2">
        <v>0</v>
      </c>
      <c r="L2444" s="2">
        <v>0</v>
      </c>
      <c r="M2444" s="24">
        <f t="shared" si="242"/>
        <v>1441819188.2542989</v>
      </c>
      <c r="N2444" s="18">
        <f t="shared" si="241"/>
        <v>366996614.06000006</v>
      </c>
      <c r="O2444" s="17">
        <f t="shared" si="240"/>
        <v>57083412.199999988</v>
      </c>
      <c r="P2444" s="17">
        <v>0</v>
      </c>
      <c r="Q2444" s="17">
        <v>0</v>
      </c>
      <c r="R2444" s="35">
        <v>713553806.3989594</v>
      </c>
      <c r="S2444" s="40">
        <f t="shared" si="243"/>
        <v>1137633832.6589594</v>
      </c>
      <c r="T2444" s="52">
        <v>0</v>
      </c>
      <c r="U2444" s="64">
        <f t="shared" si="244"/>
        <v>1137633832.6589594</v>
      </c>
      <c r="V2444" s="47">
        <v>0</v>
      </c>
      <c r="W2444" s="29">
        <v>0</v>
      </c>
      <c r="X2444" s="36">
        <v>1100551596.0899999</v>
      </c>
      <c r="Y2444" s="41">
        <f t="shared" si="245"/>
        <v>1100551596.0899999</v>
      </c>
      <c r="Z2444" s="42">
        <f t="shared" si="246"/>
        <v>37082236.568959475</v>
      </c>
    </row>
    <row r="2445" spans="1:26" x14ac:dyDescent="0.25">
      <c r="A2445" s="7" t="s">
        <v>2375</v>
      </c>
      <c r="B2445" s="56" t="s">
        <v>270</v>
      </c>
      <c r="C2445" s="6" t="s">
        <v>269</v>
      </c>
      <c r="D2445" s="6" t="s">
        <v>316</v>
      </c>
      <c r="E2445" s="8" t="s">
        <v>317</v>
      </c>
      <c r="F2445" s="5">
        <v>869070536.3628546</v>
      </c>
      <c r="G2445" s="2">
        <v>0</v>
      </c>
      <c r="H2445" s="2">
        <v>33545674.549999714</v>
      </c>
      <c r="I2445" s="2">
        <v>0</v>
      </c>
      <c r="J2445" s="2">
        <v>0</v>
      </c>
      <c r="K2445" s="2">
        <v>0</v>
      </c>
      <c r="L2445" s="2">
        <v>0</v>
      </c>
      <c r="M2445" s="24">
        <f t="shared" si="242"/>
        <v>902616210.91285431</v>
      </c>
      <c r="N2445" s="18">
        <f t="shared" si="241"/>
        <v>0</v>
      </c>
      <c r="O2445" s="17">
        <f t="shared" si="240"/>
        <v>33545674.549999714</v>
      </c>
      <c r="P2445" s="17">
        <v>0</v>
      </c>
      <c r="Q2445" s="17">
        <v>0</v>
      </c>
      <c r="R2445" s="35">
        <v>608390283.17486906</v>
      </c>
      <c r="S2445" s="40">
        <f t="shared" si="243"/>
        <v>641935957.72486877</v>
      </c>
      <c r="T2445" s="52">
        <v>0</v>
      </c>
      <c r="U2445" s="64">
        <f t="shared" si="244"/>
        <v>641935957.72486877</v>
      </c>
      <c r="V2445" s="47">
        <v>0</v>
      </c>
      <c r="W2445" s="29">
        <v>0</v>
      </c>
      <c r="X2445" s="36">
        <v>610226447.94000006</v>
      </c>
      <c r="Y2445" s="41">
        <f t="shared" si="245"/>
        <v>610226447.94000006</v>
      </c>
      <c r="Z2445" s="42">
        <f t="shared" si="246"/>
        <v>31709509.784868717</v>
      </c>
    </row>
    <row r="2446" spans="1:26" x14ac:dyDescent="0.25">
      <c r="A2446" s="7" t="s">
        <v>2375</v>
      </c>
      <c r="B2446" s="56" t="s">
        <v>322</v>
      </c>
      <c r="C2446" s="6" t="s">
        <v>321</v>
      </c>
      <c r="D2446" s="6" t="s">
        <v>326</v>
      </c>
      <c r="E2446" s="8" t="s">
        <v>327</v>
      </c>
      <c r="F2446" s="5">
        <v>2146871793.6149106</v>
      </c>
      <c r="G2446" s="2">
        <v>0</v>
      </c>
      <c r="H2446" s="2">
        <v>81448593.519999981</v>
      </c>
      <c r="I2446" s="2">
        <v>0</v>
      </c>
      <c r="J2446" s="2">
        <v>0</v>
      </c>
      <c r="K2446" s="2">
        <v>0</v>
      </c>
      <c r="L2446" s="2">
        <v>0</v>
      </c>
      <c r="M2446" s="24">
        <f t="shared" si="242"/>
        <v>2228320387.1349106</v>
      </c>
      <c r="N2446" s="18">
        <f t="shared" si="241"/>
        <v>0</v>
      </c>
      <c r="O2446" s="17">
        <f t="shared" si="240"/>
        <v>81448593.519999981</v>
      </c>
      <c r="P2446" s="17">
        <v>0</v>
      </c>
      <c r="Q2446" s="17">
        <v>0</v>
      </c>
      <c r="R2446" s="35">
        <v>1497611366.1439114</v>
      </c>
      <c r="S2446" s="40">
        <f t="shared" si="243"/>
        <v>1579059959.6639113</v>
      </c>
      <c r="T2446" s="52">
        <v>0</v>
      </c>
      <c r="U2446" s="64">
        <f t="shared" si="244"/>
        <v>1579059959.6639113</v>
      </c>
      <c r="V2446" s="47">
        <v>0</v>
      </c>
      <c r="W2446" s="29">
        <v>0</v>
      </c>
      <c r="X2446" s="36">
        <v>1500383364.1300001</v>
      </c>
      <c r="Y2446" s="41">
        <f t="shared" si="245"/>
        <v>1500383364.1300001</v>
      </c>
      <c r="Z2446" s="42">
        <f t="shared" si="246"/>
        <v>78676595.533911228</v>
      </c>
    </row>
    <row r="2447" spans="1:26" x14ac:dyDescent="0.25">
      <c r="A2447" s="7" t="s">
        <v>2375</v>
      </c>
      <c r="B2447" s="56" t="s">
        <v>322</v>
      </c>
      <c r="C2447" s="6" t="s">
        <v>321</v>
      </c>
      <c r="D2447" s="6" t="s">
        <v>328</v>
      </c>
      <c r="E2447" s="8" t="s">
        <v>329</v>
      </c>
      <c r="F2447" s="5">
        <v>1274904212.9438987</v>
      </c>
      <c r="G2447" s="2">
        <v>449236296.71999991</v>
      </c>
      <c r="H2447" s="2">
        <v>66971713.889999986</v>
      </c>
      <c r="I2447" s="2">
        <v>0</v>
      </c>
      <c r="J2447" s="2">
        <v>0</v>
      </c>
      <c r="K2447" s="2">
        <v>0</v>
      </c>
      <c r="L2447" s="2">
        <v>0</v>
      </c>
      <c r="M2447" s="24">
        <f t="shared" si="242"/>
        <v>1791112223.5538983</v>
      </c>
      <c r="N2447" s="18">
        <f t="shared" si="241"/>
        <v>449236296.71999991</v>
      </c>
      <c r="O2447" s="17">
        <f t="shared" si="240"/>
        <v>66971713.889999986</v>
      </c>
      <c r="P2447" s="17">
        <v>0</v>
      </c>
      <c r="Q2447" s="17">
        <v>0</v>
      </c>
      <c r="R2447" s="35">
        <v>888702760.36780787</v>
      </c>
      <c r="S2447" s="40">
        <f t="shared" si="243"/>
        <v>1404910770.9778078</v>
      </c>
      <c r="T2447" s="52">
        <v>0</v>
      </c>
      <c r="U2447" s="64">
        <f t="shared" si="244"/>
        <v>1404910770.9778078</v>
      </c>
      <c r="V2447" s="47">
        <v>0</v>
      </c>
      <c r="W2447" s="29">
        <v>0</v>
      </c>
      <c r="X2447" s="36">
        <v>1331630762.51</v>
      </c>
      <c r="Y2447" s="41">
        <f t="shared" si="245"/>
        <v>1331630762.51</v>
      </c>
      <c r="Z2447" s="42">
        <f t="shared" si="246"/>
        <v>73280008.46780777</v>
      </c>
    </row>
    <row r="2448" spans="1:26" x14ac:dyDescent="0.25">
      <c r="A2448" s="7" t="s">
        <v>2375</v>
      </c>
      <c r="B2448" s="56" t="s">
        <v>322</v>
      </c>
      <c r="C2448" s="6" t="s">
        <v>321</v>
      </c>
      <c r="D2448" s="6" t="s">
        <v>330</v>
      </c>
      <c r="E2448" s="8" t="s">
        <v>331</v>
      </c>
      <c r="F2448" s="5">
        <v>1762560886.3635111</v>
      </c>
      <c r="G2448" s="2">
        <v>0</v>
      </c>
      <c r="H2448" s="2">
        <v>66404302.269999743</v>
      </c>
      <c r="I2448" s="2">
        <v>0</v>
      </c>
      <c r="J2448" s="2">
        <v>0</v>
      </c>
      <c r="K2448" s="2">
        <v>0</v>
      </c>
      <c r="L2448" s="2">
        <v>0</v>
      </c>
      <c r="M2448" s="24">
        <f t="shared" si="242"/>
        <v>1828965188.6335108</v>
      </c>
      <c r="N2448" s="18">
        <f t="shared" si="241"/>
        <v>0</v>
      </c>
      <c r="O2448" s="17">
        <f t="shared" si="240"/>
        <v>66404302.269999743</v>
      </c>
      <c r="P2448" s="17">
        <v>0</v>
      </c>
      <c r="Q2448" s="17">
        <v>0</v>
      </c>
      <c r="R2448" s="35">
        <v>1227794292.4536257</v>
      </c>
      <c r="S2448" s="40">
        <f t="shared" si="243"/>
        <v>1294198594.7236254</v>
      </c>
      <c r="T2448" s="52">
        <v>0</v>
      </c>
      <c r="U2448" s="64">
        <f t="shared" si="244"/>
        <v>1294198594.7236254</v>
      </c>
      <c r="V2448" s="47">
        <v>0</v>
      </c>
      <c r="W2448" s="29">
        <v>0</v>
      </c>
      <c r="X2448" s="36">
        <v>1229488510.4000001</v>
      </c>
      <c r="Y2448" s="41">
        <f t="shared" si="245"/>
        <v>1229488510.4000001</v>
      </c>
      <c r="Z2448" s="42">
        <f t="shared" si="246"/>
        <v>64710084.323625326</v>
      </c>
    </row>
    <row r="2449" spans="1:26" x14ac:dyDescent="0.25">
      <c r="A2449" s="7" t="s">
        <v>2375</v>
      </c>
      <c r="B2449" s="56" t="s">
        <v>322</v>
      </c>
      <c r="C2449" s="6" t="s">
        <v>321</v>
      </c>
      <c r="D2449" s="6" t="s">
        <v>332</v>
      </c>
      <c r="E2449" s="8" t="s">
        <v>333</v>
      </c>
      <c r="F2449" s="5">
        <v>6759106345.9912052</v>
      </c>
      <c r="G2449" s="2">
        <v>0</v>
      </c>
      <c r="H2449" s="2">
        <v>255773408.29000044</v>
      </c>
      <c r="I2449" s="2">
        <v>0</v>
      </c>
      <c r="J2449" s="2">
        <v>0</v>
      </c>
      <c r="K2449" s="2">
        <v>0</v>
      </c>
      <c r="L2449" s="2">
        <v>0</v>
      </c>
      <c r="M2449" s="24">
        <f t="shared" si="242"/>
        <v>7014879754.2812061</v>
      </c>
      <c r="N2449" s="18">
        <f t="shared" si="241"/>
        <v>0</v>
      </c>
      <c r="O2449" s="17">
        <f t="shared" si="240"/>
        <v>255773408.29000044</v>
      </c>
      <c r="P2449" s="17">
        <v>0</v>
      </c>
      <c r="Q2449" s="17">
        <v>0</v>
      </c>
      <c r="R2449" s="35">
        <v>4712698435.9095459</v>
      </c>
      <c r="S2449" s="40">
        <f t="shared" si="243"/>
        <v>4968471844.1995468</v>
      </c>
      <c r="T2449" s="52">
        <v>0</v>
      </c>
      <c r="U2449" s="64">
        <f t="shared" si="244"/>
        <v>4968471844.1995468</v>
      </c>
      <c r="V2449" s="47">
        <v>0</v>
      </c>
      <c r="W2449" s="29">
        <v>0</v>
      </c>
      <c r="X2449" s="36">
        <v>4720633846.1599998</v>
      </c>
      <c r="Y2449" s="41">
        <f t="shared" si="245"/>
        <v>4720633846.1599998</v>
      </c>
      <c r="Z2449" s="42">
        <f t="shared" si="246"/>
        <v>247837998.03954697</v>
      </c>
    </row>
    <row r="2450" spans="1:26" x14ac:dyDescent="0.25">
      <c r="A2450" s="7" t="s">
        <v>2375</v>
      </c>
      <c r="B2450" s="56" t="s">
        <v>322</v>
      </c>
      <c r="C2450" s="6" t="s">
        <v>321</v>
      </c>
      <c r="D2450" s="6" t="s">
        <v>334</v>
      </c>
      <c r="E2450" s="8" t="s">
        <v>335</v>
      </c>
      <c r="F2450" s="5">
        <v>920812745.547261</v>
      </c>
      <c r="G2450" s="2">
        <v>0</v>
      </c>
      <c r="H2450" s="2">
        <v>35153745.389999807</v>
      </c>
      <c r="I2450" s="2">
        <v>0</v>
      </c>
      <c r="J2450" s="2">
        <v>0</v>
      </c>
      <c r="K2450" s="2">
        <v>0</v>
      </c>
      <c r="L2450" s="2">
        <v>0</v>
      </c>
      <c r="M2450" s="24">
        <f t="shared" si="242"/>
        <v>955966490.93726087</v>
      </c>
      <c r="N2450" s="18">
        <f t="shared" si="241"/>
        <v>0</v>
      </c>
      <c r="O2450" s="17">
        <f t="shared" si="240"/>
        <v>35153745.389999807</v>
      </c>
      <c r="P2450" s="17">
        <v>0</v>
      </c>
      <c r="Q2450" s="17">
        <v>0</v>
      </c>
      <c r="R2450" s="35">
        <v>643128390.12598908</v>
      </c>
      <c r="S2450" s="40">
        <f t="shared" si="243"/>
        <v>678282135.51598883</v>
      </c>
      <c r="T2450" s="52">
        <v>0</v>
      </c>
      <c r="U2450" s="64">
        <f t="shared" si="244"/>
        <v>678282135.51598883</v>
      </c>
      <c r="V2450" s="47">
        <v>0</v>
      </c>
      <c r="W2450" s="29">
        <v>0</v>
      </c>
      <c r="X2450" s="36">
        <v>644583846.72000003</v>
      </c>
      <c r="Y2450" s="41">
        <f t="shared" si="245"/>
        <v>644583846.72000003</v>
      </c>
      <c r="Z2450" s="42">
        <f t="shared" si="246"/>
        <v>33698288.795988798</v>
      </c>
    </row>
    <row r="2451" spans="1:26" x14ac:dyDescent="0.25">
      <c r="A2451" s="7" t="s">
        <v>2375</v>
      </c>
      <c r="B2451" s="56" t="s">
        <v>322</v>
      </c>
      <c r="C2451" s="6" t="s">
        <v>321</v>
      </c>
      <c r="D2451" s="6" t="s">
        <v>336</v>
      </c>
      <c r="E2451" s="8" t="s">
        <v>337</v>
      </c>
      <c r="F2451" s="5">
        <v>1655695174.1485131</v>
      </c>
      <c r="G2451" s="2">
        <v>584402813.45999992</v>
      </c>
      <c r="H2451" s="2">
        <v>87536891.179999948</v>
      </c>
      <c r="I2451" s="2">
        <v>0</v>
      </c>
      <c r="J2451" s="2">
        <v>0</v>
      </c>
      <c r="K2451" s="2">
        <v>0</v>
      </c>
      <c r="L2451" s="2">
        <v>0</v>
      </c>
      <c r="M2451" s="24">
        <f t="shared" si="242"/>
        <v>2327634878.7885127</v>
      </c>
      <c r="N2451" s="18">
        <f t="shared" si="241"/>
        <v>584402813.45999992</v>
      </c>
      <c r="O2451" s="17">
        <f t="shared" si="240"/>
        <v>87536891.179999948</v>
      </c>
      <c r="P2451" s="17">
        <v>0</v>
      </c>
      <c r="Q2451" s="17">
        <v>0</v>
      </c>
      <c r="R2451" s="35">
        <v>1154728207.1182666</v>
      </c>
      <c r="S2451" s="40">
        <f t="shared" si="243"/>
        <v>1826667911.7582664</v>
      </c>
      <c r="T2451" s="52">
        <v>0</v>
      </c>
      <c r="U2451" s="64">
        <f t="shared" si="244"/>
        <v>1826667911.7582664</v>
      </c>
      <c r="V2451" s="47">
        <v>0</v>
      </c>
      <c r="W2451" s="29">
        <v>0</v>
      </c>
      <c r="X2451" s="36">
        <v>1731569056.1500001</v>
      </c>
      <c r="Y2451" s="41">
        <f t="shared" si="245"/>
        <v>1731569056.1500001</v>
      </c>
      <c r="Z2451" s="42">
        <f t="shared" si="246"/>
        <v>95098855.608266354</v>
      </c>
    </row>
    <row r="2452" spans="1:26" x14ac:dyDescent="0.25">
      <c r="A2452" s="7" t="s">
        <v>2375</v>
      </c>
      <c r="B2452" s="56" t="s">
        <v>322</v>
      </c>
      <c r="C2452" s="6" t="s">
        <v>321</v>
      </c>
      <c r="D2452" s="6" t="s">
        <v>338</v>
      </c>
      <c r="E2452" s="8" t="s">
        <v>339</v>
      </c>
      <c r="F2452" s="5">
        <v>2166046251.6154995</v>
      </c>
      <c r="G2452" s="2">
        <v>0</v>
      </c>
      <c r="H2452" s="2">
        <v>82684835.500000119</v>
      </c>
      <c r="I2452" s="2">
        <v>0</v>
      </c>
      <c r="J2452" s="2">
        <v>0</v>
      </c>
      <c r="K2452" s="2">
        <v>0</v>
      </c>
      <c r="L2452" s="2">
        <v>0</v>
      </c>
      <c r="M2452" s="24">
        <f t="shared" si="242"/>
        <v>2248731087.1154995</v>
      </c>
      <c r="N2452" s="18">
        <f t="shared" si="241"/>
        <v>0</v>
      </c>
      <c r="O2452" s="17">
        <f t="shared" si="240"/>
        <v>82684835.500000119</v>
      </c>
      <c r="P2452" s="17">
        <v>0</v>
      </c>
      <c r="Q2452" s="17">
        <v>0</v>
      </c>
      <c r="R2452" s="35">
        <v>1512879898.3110566</v>
      </c>
      <c r="S2452" s="40">
        <f t="shared" si="243"/>
        <v>1595564733.8110566</v>
      </c>
      <c r="T2452" s="52">
        <v>0</v>
      </c>
      <c r="U2452" s="64">
        <f t="shared" si="244"/>
        <v>1595564733.8110566</v>
      </c>
      <c r="V2452" s="47">
        <v>0</v>
      </c>
      <c r="W2452" s="29">
        <v>0</v>
      </c>
      <c r="X2452" s="36">
        <v>1516305742.54</v>
      </c>
      <c r="Y2452" s="41">
        <f t="shared" si="245"/>
        <v>1516305742.54</v>
      </c>
      <c r="Z2452" s="42">
        <f t="shared" si="246"/>
        <v>79258991.271056652</v>
      </c>
    </row>
    <row r="2453" spans="1:26" x14ac:dyDescent="0.25">
      <c r="A2453" s="7" t="s">
        <v>2375</v>
      </c>
      <c r="B2453" s="56" t="s">
        <v>322</v>
      </c>
      <c r="C2453" s="6" t="s">
        <v>321</v>
      </c>
      <c r="D2453" s="6" t="s">
        <v>340</v>
      </c>
      <c r="E2453" s="8" t="s">
        <v>341</v>
      </c>
      <c r="F2453" s="5">
        <v>860190055.64840889</v>
      </c>
      <c r="G2453" s="2">
        <v>0</v>
      </c>
      <c r="H2453" s="2">
        <v>32599692.230000079</v>
      </c>
      <c r="I2453" s="2">
        <v>0</v>
      </c>
      <c r="J2453" s="2">
        <v>0</v>
      </c>
      <c r="K2453" s="2">
        <v>0</v>
      </c>
      <c r="L2453" s="2">
        <v>0</v>
      </c>
      <c r="M2453" s="24">
        <f t="shared" si="242"/>
        <v>892789747.87840891</v>
      </c>
      <c r="N2453" s="18">
        <f t="shared" si="241"/>
        <v>0</v>
      </c>
      <c r="O2453" s="17">
        <f t="shared" si="240"/>
        <v>32599692.230000079</v>
      </c>
      <c r="P2453" s="17">
        <v>0</v>
      </c>
      <c r="Q2453" s="17">
        <v>0</v>
      </c>
      <c r="R2453" s="35">
        <v>600008098.74042201</v>
      </c>
      <c r="S2453" s="40">
        <f t="shared" si="243"/>
        <v>632607790.97042203</v>
      </c>
      <c r="T2453" s="52">
        <v>0</v>
      </c>
      <c r="U2453" s="64">
        <f t="shared" si="244"/>
        <v>632607790.97042203</v>
      </c>
      <c r="V2453" s="47">
        <v>0</v>
      </c>
      <c r="W2453" s="29">
        <v>0</v>
      </c>
      <c r="X2453" s="36">
        <v>601095425.41999996</v>
      </c>
      <c r="Y2453" s="41">
        <f t="shared" si="245"/>
        <v>601095425.41999996</v>
      </c>
      <c r="Z2453" s="42">
        <f t="shared" si="246"/>
        <v>31512365.550422072</v>
      </c>
    </row>
    <row r="2454" spans="1:26" x14ac:dyDescent="0.25">
      <c r="A2454" s="7" t="s">
        <v>2375</v>
      </c>
      <c r="B2454" s="56" t="s">
        <v>322</v>
      </c>
      <c r="C2454" s="6" t="s">
        <v>321</v>
      </c>
      <c r="D2454" s="6" t="s">
        <v>342</v>
      </c>
      <c r="E2454" s="8" t="s">
        <v>343</v>
      </c>
      <c r="F2454" s="5">
        <v>1026880243.938879</v>
      </c>
      <c r="G2454" s="2">
        <v>0</v>
      </c>
      <c r="H2454" s="2">
        <v>39935805.98999995</v>
      </c>
      <c r="I2454" s="2">
        <v>0</v>
      </c>
      <c r="J2454" s="2">
        <v>0</v>
      </c>
      <c r="K2454" s="2">
        <v>0</v>
      </c>
      <c r="L2454" s="2">
        <v>0</v>
      </c>
      <c r="M2454" s="24">
        <f t="shared" si="242"/>
        <v>1066816049.928879</v>
      </c>
      <c r="N2454" s="18">
        <f t="shared" si="241"/>
        <v>0</v>
      </c>
      <c r="O2454" s="17">
        <f t="shared" si="240"/>
        <v>39935805.98999995</v>
      </c>
      <c r="P2454" s="17">
        <v>0</v>
      </c>
      <c r="Q2454" s="17">
        <v>0</v>
      </c>
      <c r="R2454" s="35">
        <v>719871748.91279685</v>
      </c>
      <c r="S2454" s="40">
        <f t="shared" si="243"/>
        <v>759807554.90279675</v>
      </c>
      <c r="T2454" s="52">
        <v>0</v>
      </c>
      <c r="U2454" s="64">
        <f t="shared" si="244"/>
        <v>759807554.90279675</v>
      </c>
      <c r="V2454" s="47">
        <v>0</v>
      </c>
      <c r="W2454" s="29">
        <v>0</v>
      </c>
      <c r="X2454" s="36">
        <v>722390860.74000001</v>
      </c>
      <c r="Y2454" s="41">
        <f t="shared" si="245"/>
        <v>722390860.74000001</v>
      </c>
      <c r="Z2454" s="42">
        <f t="shared" si="246"/>
        <v>37416694.162796736</v>
      </c>
    </row>
    <row r="2455" spans="1:26" x14ac:dyDescent="0.25">
      <c r="A2455" s="7" t="s">
        <v>2375</v>
      </c>
      <c r="B2455" s="56" t="s">
        <v>322</v>
      </c>
      <c r="C2455" s="6" t="s">
        <v>321</v>
      </c>
      <c r="D2455" s="6" t="s">
        <v>344</v>
      </c>
      <c r="E2455" s="8" t="s">
        <v>345</v>
      </c>
      <c r="F2455" s="5">
        <v>1146095086.1880341</v>
      </c>
      <c r="G2455" s="2">
        <v>0</v>
      </c>
      <c r="H2455" s="2">
        <v>44846417.130000114</v>
      </c>
      <c r="I2455" s="2">
        <v>0</v>
      </c>
      <c r="J2455" s="2">
        <v>0</v>
      </c>
      <c r="K2455" s="2">
        <v>0</v>
      </c>
      <c r="L2455" s="2">
        <v>0</v>
      </c>
      <c r="M2455" s="24">
        <f t="shared" si="242"/>
        <v>1190941503.3180342</v>
      </c>
      <c r="N2455" s="18">
        <f t="shared" si="241"/>
        <v>0</v>
      </c>
      <c r="O2455" s="17">
        <f t="shared" si="240"/>
        <v>44846417.130000114</v>
      </c>
      <c r="P2455" s="17">
        <v>0</v>
      </c>
      <c r="Q2455" s="17">
        <v>0</v>
      </c>
      <c r="R2455" s="35">
        <v>804464659.81848443</v>
      </c>
      <c r="S2455" s="40">
        <f t="shared" si="243"/>
        <v>849311076.94848454</v>
      </c>
      <c r="T2455" s="52">
        <v>0</v>
      </c>
      <c r="U2455" s="64">
        <f t="shared" si="244"/>
        <v>849311076.94848454</v>
      </c>
      <c r="V2455" s="47">
        <v>0</v>
      </c>
      <c r="W2455" s="29">
        <v>0</v>
      </c>
      <c r="X2455" s="36">
        <v>807610160.28999996</v>
      </c>
      <c r="Y2455" s="41">
        <f t="shared" si="245"/>
        <v>807610160.28999996</v>
      </c>
      <c r="Z2455" s="42">
        <f t="shared" si="246"/>
        <v>41700916.658484578</v>
      </c>
    </row>
    <row r="2456" spans="1:26" x14ac:dyDescent="0.25">
      <c r="A2456" s="7" t="s">
        <v>2375</v>
      </c>
      <c r="B2456" s="56" t="s">
        <v>322</v>
      </c>
      <c r="C2456" s="6" t="s">
        <v>321</v>
      </c>
      <c r="D2456" s="6" t="s">
        <v>346</v>
      </c>
      <c r="E2456" s="8" t="s">
        <v>347</v>
      </c>
      <c r="F2456" s="5">
        <v>1163107988.4913065</v>
      </c>
      <c r="G2456" s="2">
        <v>0</v>
      </c>
      <c r="H2456" s="2">
        <v>44720611.019999981</v>
      </c>
      <c r="I2456" s="2">
        <v>0</v>
      </c>
      <c r="J2456" s="2">
        <v>0</v>
      </c>
      <c r="K2456" s="2">
        <v>0</v>
      </c>
      <c r="L2456" s="2">
        <v>0</v>
      </c>
      <c r="M2456" s="24">
        <f t="shared" si="242"/>
        <v>1207828599.5113065</v>
      </c>
      <c r="N2456" s="18">
        <f t="shared" si="241"/>
        <v>0</v>
      </c>
      <c r="O2456" s="17">
        <f t="shared" si="240"/>
        <v>44720611.019999981</v>
      </c>
      <c r="P2456" s="17">
        <v>0</v>
      </c>
      <c r="Q2456" s="17">
        <v>0</v>
      </c>
      <c r="R2456" s="35">
        <v>813464818.89321625</v>
      </c>
      <c r="S2456" s="40">
        <f t="shared" si="243"/>
        <v>858185429.91321623</v>
      </c>
      <c r="T2456" s="52">
        <v>0</v>
      </c>
      <c r="U2456" s="64">
        <f t="shared" si="244"/>
        <v>858185429.91321623</v>
      </c>
      <c r="V2456" s="47">
        <v>0</v>
      </c>
      <c r="W2456" s="29">
        <v>0</v>
      </c>
      <c r="X2456" s="36">
        <v>815677928.47000003</v>
      </c>
      <c r="Y2456" s="41">
        <f t="shared" si="245"/>
        <v>815677928.47000003</v>
      </c>
      <c r="Z2456" s="42">
        <f t="shared" si="246"/>
        <v>42507501.443216205</v>
      </c>
    </row>
    <row r="2457" spans="1:26" x14ac:dyDescent="0.25">
      <c r="A2457" s="7" t="s">
        <v>2375</v>
      </c>
      <c r="B2457" s="56" t="s">
        <v>322</v>
      </c>
      <c r="C2457" s="6" t="s">
        <v>321</v>
      </c>
      <c r="D2457" s="6" t="s">
        <v>348</v>
      </c>
      <c r="E2457" s="8" t="s">
        <v>349</v>
      </c>
      <c r="F2457" s="5">
        <v>6980646820.3827896</v>
      </c>
      <c r="G2457" s="2">
        <v>0</v>
      </c>
      <c r="H2457" s="2">
        <v>267010571.90000105</v>
      </c>
      <c r="I2457" s="2">
        <v>0</v>
      </c>
      <c r="J2457" s="2">
        <v>0</v>
      </c>
      <c r="K2457" s="2">
        <v>0</v>
      </c>
      <c r="L2457" s="2">
        <v>0</v>
      </c>
      <c r="M2457" s="24">
        <f t="shared" si="242"/>
        <v>7247657392.2827911</v>
      </c>
      <c r="N2457" s="18">
        <f t="shared" si="241"/>
        <v>0</v>
      </c>
      <c r="O2457" s="17">
        <f t="shared" si="240"/>
        <v>267010571.90000105</v>
      </c>
      <c r="P2457" s="17">
        <v>0</v>
      </c>
      <c r="Q2457" s="17">
        <v>0</v>
      </c>
      <c r="R2457" s="35">
        <v>4877413119.3786335</v>
      </c>
      <c r="S2457" s="40">
        <f t="shared" si="243"/>
        <v>5144423691.278635</v>
      </c>
      <c r="T2457" s="52">
        <v>0</v>
      </c>
      <c r="U2457" s="64">
        <f t="shared" si="244"/>
        <v>5144423691.278635</v>
      </c>
      <c r="V2457" s="47">
        <v>0</v>
      </c>
      <c r="W2457" s="29">
        <v>0</v>
      </c>
      <c r="X2457" s="36">
        <v>4889061023.9099998</v>
      </c>
      <c r="Y2457" s="41">
        <f t="shared" si="245"/>
        <v>4889061023.9099998</v>
      </c>
      <c r="Z2457" s="42">
        <f t="shared" si="246"/>
        <v>255362667.36863518</v>
      </c>
    </row>
    <row r="2458" spans="1:26" x14ac:dyDescent="0.25">
      <c r="A2458" s="7" t="s">
        <v>2375</v>
      </c>
      <c r="B2458" s="56" t="s">
        <v>322</v>
      </c>
      <c r="C2458" s="6" t="s">
        <v>321</v>
      </c>
      <c r="D2458" s="6" t="s">
        <v>350</v>
      </c>
      <c r="E2458" s="8" t="s">
        <v>351</v>
      </c>
      <c r="F2458" s="5">
        <v>716857334.42363858</v>
      </c>
      <c r="G2458" s="2">
        <v>0</v>
      </c>
      <c r="H2458" s="2">
        <v>27905330.509999961</v>
      </c>
      <c r="I2458" s="2">
        <v>0</v>
      </c>
      <c r="J2458" s="2">
        <v>0</v>
      </c>
      <c r="K2458" s="2">
        <v>0</v>
      </c>
      <c r="L2458" s="2">
        <v>0</v>
      </c>
      <c r="M2458" s="24">
        <f t="shared" si="242"/>
        <v>744762664.93363857</v>
      </c>
      <c r="N2458" s="18">
        <f t="shared" si="241"/>
        <v>0</v>
      </c>
      <c r="O2458" s="17">
        <f t="shared" si="240"/>
        <v>27905330.509999961</v>
      </c>
      <c r="P2458" s="17">
        <v>0</v>
      </c>
      <c r="Q2458" s="17">
        <v>0</v>
      </c>
      <c r="R2458" s="35">
        <v>502558786.42319536</v>
      </c>
      <c r="S2458" s="40">
        <f t="shared" si="243"/>
        <v>530464116.93319535</v>
      </c>
      <c r="T2458" s="52">
        <v>0</v>
      </c>
      <c r="U2458" s="64">
        <f t="shared" si="244"/>
        <v>530464116.93319535</v>
      </c>
      <c r="V2458" s="47">
        <v>0</v>
      </c>
      <c r="W2458" s="29">
        <v>0</v>
      </c>
      <c r="X2458" s="36">
        <v>504328341.54000002</v>
      </c>
      <c r="Y2458" s="41">
        <f t="shared" si="245"/>
        <v>504328341.54000002</v>
      </c>
      <c r="Z2458" s="42">
        <f t="shared" si="246"/>
        <v>26135775.393195331</v>
      </c>
    </row>
    <row r="2459" spans="1:26" x14ac:dyDescent="0.25">
      <c r="A2459" s="7" t="s">
        <v>2375</v>
      </c>
      <c r="B2459" s="56" t="s">
        <v>322</v>
      </c>
      <c r="C2459" s="6" t="s">
        <v>321</v>
      </c>
      <c r="D2459" s="6" t="s">
        <v>352</v>
      </c>
      <c r="E2459" s="8" t="s">
        <v>353</v>
      </c>
      <c r="F2459" s="5">
        <v>885389884.62503791</v>
      </c>
      <c r="G2459" s="2">
        <v>0</v>
      </c>
      <c r="H2459" s="2">
        <v>33384200.589999914</v>
      </c>
      <c r="I2459" s="2">
        <v>0</v>
      </c>
      <c r="J2459" s="2">
        <v>0</v>
      </c>
      <c r="K2459" s="2">
        <v>0</v>
      </c>
      <c r="L2459" s="2">
        <v>0</v>
      </c>
      <c r="M2459" s="24">
        <f t="shared" si="242"/>
        <v>918774085.21503782</v>
      </c>
      <c r="N2459" s="18">
        <f t="shared" si="241"/>
        <v>0</v>
      </c>
      <c r="O2459" s="17">
        <f t="shared" si="240"/>
        <v>33384200.589999914</v>
      </c>
      <c r="P2459" s="17">
        <v>0</v>
      </c>
      <c r="Q2459" s="17">
        <v>0</v>
      </c>
      <c r="R2459" s="35">
        <v>616857520.64624512</v>
      </c>
      <c r="S2459" s="40">
        <f t="shared" si="243"/>
        <v>650241721.23624504</v>
      </c>
      <c r="T2459" s="52">
        <v>0</v>
      </c>
      <c r="U2459" s="64">
        <f t="shared" si="244"/>
        <v>650241721.23624504</v>
      </c>
      <c r="V2459" s="47">
        <v>0</v>
      </c>
      <c r="W2459" s="29">
        <v>0</v>
      </c>
      <c r="X2459" s="36">
        <v>617739590.69000006</v>
      </c>
      <c r="Y2459" s="41">
        <f t="shared" si="245"/>
        <v>617739590.69000006</v>
      </c>
      <c r="Z2459" s="42">
        <f t="shared" si="246"/>
        <v>32502130.546244979</v>
      </c>
    </row>
    <row r="2460" spans="1:26" x14ac:dyDescent="0.25">
      <c r="A2460" s="7" t="s">
        <v>2375</v>
      </c>
      <c r="B2460" s="56" t="s">
        <v>322</v>
      </c>
      <c r="C2460" s="6" t="s">
        <v>321</v>
      </c>
      <c r="D2460" s="6" t="s">
        <v>354</v>
      </c>
      <c r="E2460" s="8" t="s">
        <v>355</v>
      </c>
      <c r="F2460" s="5">
        <v>1108681262.9207814</v>
      </c>
      <c r="G2460" s="2">
        <v>0</v>
      </c>
      <c r="H2460" s="2">
        <v>42796818.820000291</v>
      </c>
      <c r="I2460" s="2">
        <v>0</v>
      </c>
      <c r="J2460" s="2">
        <v>0</v>
      </c>
      <c r="K2460" s="2">
        <v>0</v>
      </c>
      <c r="L2460" s="2">
        <v>0</v>
      </c>
      <c r="M2460" s="24">
        <f t="shared" si="242"/>
        <v>1151478081.7407818</v>
      </c>
      <c r="N2460" s="18">
        <f t="shared" si="241"/>
        <v>0</v>
      </c>
      <c r="O2460" s="17">
        <f t="shared" si="240"/>
        <v>42796818.820000291</v>
      </c>
      <c r="P2460" s="17">
        <v>0</v>
      </c>
      <c r="Q2460" s="17">
        <v>0</v>
      </c>
      <c r="R2460" s="35">
        <v>776041522.99091852</v>
      </c>
      <c r="S2460" s="40">
        <f t="shared" si="243"/>
        <v>818838341.81091881</v>
      </c>
      <c r="T2460" s="52">
        <v>0</v>
      </c>
      <c r="U2460" s="64">
        <f t="shared" si="244"/>
        <v>818838341.81091881</v>
      </c>
      <c r="V2460" s="47">
        <v>0</v>
      </c>
      <c r="W2460" s="29">
        <v>0</v>
      </c>
      <c r="X2460" s="36">
        <v>611566337.54999995</v>
      </c>
      <c r="Y2460" s="41">
        <f t="shared" si="245"/>
        <v>611566337.54999995</v>
      </c>
      <c r="Z2460" s="42">
        <f t="shared" si="246"/>
        <v>207272004.26091886</v>
      </c>
    </row>
    <row r="2461" spans="1:26" x14ac:dyDescent="0.25">
      <c r="A2461" s="7" t="s">
        <v>2375</v>
      </c>
      <c r="B2461" s="56" t="s">
        <v>322</v>
      </c>
      <c r="C2461" s="6" t="s">
        <v>321</v>
      </c>
      <c r="D2461" s="6" t="s">
        <v>356</v>
      </c>
      <c r="E2461" s="8" t="s">
        <v>357</v>
      </c>
      <c r="F2461" s="5">
        <v>11429936461.744221</v>
      </c>
      <c r="G2461" s="2">
        <v>4117001437.9199991</v>
      </c>
      <c r="H2461" s="2">
        <v>639740954.60000038</v>
      </c>
      <c r="I2461" s="2">
        <v>0</v>
      </c>
      <c r="J2461" s="2">
        <v>0</v>
      </c>
      <c r="K2461" s="2">
        <v>0</v>
      </c>
      <c r="L2461" s="2">
        <v>0</v>
      </c>
      <c r="M2461" s="24">
        <f t="shared" si="242"/>
        <v>16186678854.264219</v>
      </c>
      <c r="N2461" s="18">
        <f t="shared" si="241"/>
        <v>4117001437.9199991</v>
      </c>
      <c r="O2461" s="17">
        <f t="shared" si="240"/>
        <v>639740954.60000038</v>
      </c>
      <c r="P2461" s="17">
        <v>0</v>
      </c>
      <c r="Q2461" s="17">
        <v>0</v>
      </c>
      <c r="R2461" s="35">
        <v>8012069521.5160313</v>
      </c>
      <c r="S2461" s="40">
        <f t="shared" si="243"/>
        <v>12768811914.03603</v>
      </c>
      <c r="T2461" s="52">
        <v>0</v>
      </c>
      <c r="U2461" s="64">
        <f t="shared" si="244"/>
        <v>12768811914.03603</v>
      </c>
      <c r="V2461" s="47">
        <v>0</v>
      </c>
      <c r="W2461" s="29">
        <v>0</v>
      </c>
      <c r="X2461" s="36">
        <v>11502100194.68</v>
      </c>
      <c r="Y2461" s="41">
        <f t="shared" si="245"/>
        <v>11502100194.68</v>
      </c>
      <c r="Z2461" s="42">
        <f t="shared" si="246"/>
        <v>1266711719.3560295</v>
      </c>
    </row>
    <row r="2462" spans="1:26" x14ac:dyDescent="0.25">
      <c r="A2462" s="7" t="s">
        <v>2375</v>
      </c>
      <c r="B2462" s="56" t="s">
        <v>322</v>
      </c>
      <c r="C2462" s="6" t="s">
        <v>321</v>
      </c>
      <c r="D2462" s="6" t="s">
        <v>358</v>
      </c>
      <c r="E2462" s="8" t="s">
        <v>359</v>
      </c>
      <c r="F2462" s="5">
        <v>2396652497.1628246</v>
      </c>
      <c r="G2462" s="2">
        <v>0</v>
      </c>
      <c r="H2462" s="2">
        <v>91511397.710000038</v>
      </c>
      <c r="I2462" s="2">
        <v>0</v>
      </c>
      <c r="J2462" s="2">
        <v>0</v>
      </c>
      <c r="K2462" s="2">
        <v>0</v>
      </c>
      <c r="L2462" s="2">
        <v>0</v>
      </c>
      <c r="M2462" s="24">
        <f t="shared" si="242"/>
        <v>2488163894.8728247</v>
      </c>
      <c r="N2462" s="18">
        <f t="shared" si="241"/>
        <v>0</v>
      </c>
      <c r="O2462" s="17">
        <f t="shared" si="240"/>
        <v>91511397.710000038</v>
      </c>
      <c r="P2462" s="17">
        <v>0</v>
      </c>
      <c r="Q2462" s="17">
        <v>0</v>
      </c>
      <c r="R2462" s="35">
        <v>1673969518.3876979</v>
      </c>
      <c r="S2462" s="40">
        <f t="shared" si="243"/>
        <v>1765480916.097698</v>
      </c>
      <c r="T2462" s="52">
        <v>0</v>
      </c>
      <c r="U2462" s="64">
        <f t="shared" si="244"/>
        <v>1765480916.097698</v>
      </c>
      <c r="V2462" s="47">
        <v>0</v>
      </c>
      <c r="W2462" s="29">
        <v>0</v>
      </c>
      <c r="X2462" s="36">
        <v>1628106104.1700001</v>
      </c>
      <c r="Y2462" s="41">
        <f t="shared" si="245"/>
        <v>1628106104.1700001</v>
      </c>
      <c r="Z2462" s="42">
        <f t="shared" si="246"/>
        <v>137374811.9276979</v>
      </c>
    </row>
    <row r="2463" spans="1:26" x14ac:dyDescent="0.25">
      <c r="A2463" s="7" t="s">
        <v>2375</v>
      </c>
      <c r="B2463" s="56" t="s">
        <v>322</v>
      </c>
      <c r="C2463" s="6" t="s">
        <v>321</v>
      </c>
      <c r="D2463" s="6" t="s">
        <v>360</v>
      </c>
      <c r="E2463" s="8" t="s">
        <v>361</v>
      </c>
      <c r="F2463" s="5">
        <v>916063391.09467423</v>
      </c>
      <c r="G2463" s="2">
        <v>0</v>
      </c>
      <c r="H2463" s="2">
        <v>35193307.770000041</v>
      </c>
      <c r="I2463" s="2">
        <v>0</v>
      </c>
      <c r="J2463" s="2">
        <v>0</v>
      </c>
      <c r="K2463" s="2">
        <v>0</v>
      </c>
      <c r="L2463" s="2">
        <v>0</v>
      </c>
      <c r="M2463" s="24">
        <f t="shared" si="242"/>
        <v>951256698.86467433</v>
      </c>
      <c r="N2463" s="18">
        <f t="shared" si="241"/>
        <v>0</v>
      </c>
      <c r="O2463" s="17">
        <f t="shared" si="240"/>
        <v>35193307.770000041</v>
      </c>
      <c r="P2463" s="17">
        <v>0</v>
      </c>
      <c r="Q2463" s="17">
        <v>0</v>
      </c>
      <c r="R2463" s="35">
        <v>640630690.86593974</v>
      </c>
      <c r="S2463" s="40">
        <f t="shared" si="243"/>
        <v>675823998.63593984</v>
      </c>
      <c r="T2463" s="52">
        <v>0</v>
      </c>
      <c r="U2463" s="64">
        <f t="shared" si="244"/>
        <v>675823998.63593984</v>
      </c>
      <c r="V2463" s="47">
        <v>0</v>
      </c>
      <c r="W2463" s="29">
        <v>0</v>
      </c>
      <c r="X2463" s="36">
        <v>642343537.54999995</v>
      </c>
      <c r="Y2463" s="41">
        <f t="shared" si="245"/>
        <v>642343537.54999995</v>
      </c>
      <c r="Z2463" s="42">
        <f t="shared" si="246"/>
        <v>33480461.085939884</v>
      </c>
    </row>
    <row r="2464" spans="1:26" x14ac:dyDescent="0.25">
      <c r="A2464" s="7" t="s">
        <v>2375</v>
      </c>
      <c r="B2464" s="56" t="s">
        <v>322</v>
      </c>
      <c r="C2464" s="6" t="s">
        <v>321</v>
      </c>
      <c r="D2464" s="6" t="s">
        <v>362</v>
      </c>
      <c r="E2464" s="8" t="s">
        <v>363</v>
      </c>
      <c r="F2464" s="5">
        <v>4456044377.2714872</v>
      </c>
      <c r="G2464" s="2">
        <v>0</v>
      </c>
      <c r="H2464" s="2">
        <v>171615617.28999925</v>
      </c>
      <c r="I2464" s="2">
        <v>0</v>
      </c>
      <c r="J2464" s="2">
        <v>0</v>
      </c>
      <c r="K2464" s="2">
        <v>0</v>
      </c>
      <c r="L2464" s="2">
        <v>0</v>
      </c>
      <c r="M2464" s="24">
        <f t="shared" si="242"/>
        <v>4627659994.5614862</v>
      </c>
      <c r="N2464" s="18">
        <f t="shared" si="241"/>
        <v>0</v>
      </c>
      <c r="O2464" s="17">
        <f t="shared" si="240"/>
        <v>171615617.28999925</v>
      </c>
      <c r="P2464" s="17">
        <v>0</v>
      </c>
      <c r="Q2464" s="17">
        <v>0</v>
      </c>
      <c r="R2464" s="35">
        <v>3117637966.8252125</v>
      </c>
      <c r="S2464" s="40">
        <f t="shared" si="243"/>
        <v>3289253584.1152115</v>
      </c>
      <c r="T2464" s="52">
        <v>0</v>
      </c>
      <c r="U2464" s="64">
        <f t="shared" si="244"/>
        <v>3289253584.1152115</v>
      </c>
      <c r="V2464" s="47">
        <v>0</v>
      </c>
      <c r="W2464" s="29">
        <v>0</v>
      </c>
      <c r="X2464" s="36">
        <v>3034405440.8400002</v>
      </c>
      <c r="Y2464" s="41">
        <f t="shared" si="245"/>
        <v>3034405440.8400002</v>
      </c>
      <c r="Z2464" s="42">
        <f t="shared" si="246"/>
        <v>254848143.27521133</v>
      </c>
    </row>
    <row r="2465" spans="1:26" x14ac:dyDescent="0.25">
      <c r="A2465" s="7" t="s">
        <v>2375</v>
      </c>
      <c r="B2465" s="56" t="s">
        <v>322</v>
      </c>
      <c r="C2465" s="6" t="s">
        <v>321</v>
      </c>
      <c r="D2465" s="6" t="s">
        <v>364</v>
      </c>
      <c r="E2465" s="8" t="s">
        <v>365</v>
      </c>
      <c r="F2465" s="5">
        <v>1983834049.7719595</v>
      </c>
      <c r="G2465" s="2">
        <v>0</v>
      </c>
      <c r="H2465" s="2">
        <v>74522564.94999969</v>
      </c>
      <c r="I2465" s="2">
        <v>0</v>
      </c>
      <c r="J2465" s="2">
        <v>0</v>
      </c>
      <c r="K2465" s="2">
        <v>0</v>
      </c>
      <c r="L2465" s="2">
        <v>0</v>
      </c>
      <c r="M2465" s="24">
        <f t="shared" si="242"/>
        <v>2058356614.7219591</v>
      </c>
      <c r="N2465" s="18">
        <f t="shared" si="241"/>
        <v>0</v>
      </c>
      <c r="O2465" s="17">
        <f t="shared" ref="O2465:O2528" si="247">+H2465</f>
        <v>74522564.94999969</v>
      </c>
      <c r="P2465" s="17">
        <v>0</v>
      </c>
      <c r="Q2465" s="17">
        <v>0</v>
      </c>
      <c r="R2465" s="35">
        <v>1381198070.1644433</v>
      </c>
      <c r="S2465" s="40">
        <f t="shared" si="243"/>
        <v>1455720635.1144428</v>
      </c>
      <c r="T2465" s="52">
        <v>0</v>
      </c>
      <c r="U2465" s="64">
        <f t="shared" si="244"/>
        <v>1455720635.1144428</v>
      </c>
      <c r="V2465" s="47">
        <v>0</v>
      </c>
      <c r="W2465" s="29">
        <v>0</v>
      </c>
      <c r="X2465" s="36">
        <v>736646510.05999994</v>
      </c>
      <c r="Y2465" s="41">
        <f t="shared" si="245"/>
        <v>736646510.05999994</v>
      </c>
      <c r="Z2465" s="42">
        <f t="shared" si="246"/>
        <v>719074125.05444288</v>
      </c>
    </row>
    <row r="2466" spans="1:26" x14ac:dyDescent="0.25">
      <c r="A2466" s="7" t="s">
        <v>2375</v>
      </c>
      <c r="B2466" s="56" t="s">
        <v>322</v>
      </c>
      <c r="C2466" s="6" t="s">
        <v>321</v>
      </c>
      <c r="D2466" s="6" t="s">
        <v>366</v>
      </c>
      <c r="E2466" s="8" t="s">
        <v>367</v>
      </c>
      <c r="F2466" s="5">
        <v>4089746534.5745363</v>
      </c>
      <c r="G2466" s="2">
        <v>273408261.68000031</v>
      </c>
      <c r="H2466" s="2">
        <v>224053560.11999989</v>
      </c>
      <c r="I2466" s="2">
        <v>0</v>
      </c>
      <c r="J2466" s="2">
        <v>0</v>
      </c>
      <c r="K2466" s="2">
        <v>0</v>
      </c>
      <c r="L2466" s="2">
        <v>0</v>
      </c>
      <c r="M2466" s="24">
        <f t="shared" si="242"/>
        <v>4587208356.3745365</v>
      </c>
      <c r="N2466" s="18">
        <f t="shared" ref="N2466:N2529" si="248">+G2466</f>
        <v>273408261.68000031</v>
      </c>
      <c r="O2466" s="17">
        <f t="shared" si="247"/>
        <v>224053560.11999989</v>
      </c>
      <c r="P2466" s="17">
        <v>0</v>
      </c>
      <c r="Q2466" s="17">
        <v>0</v>
      </c>
      <c r="R2466" s="35">
        <v>2861172080.9520974</v>
      </c>
      <c r="S2466" s="40">
        <f t="shared" si="243"/>
        <v>3358633902.7520976</v>
      </c>
      <c r="T2466" s="52">
        <v>0</v>
      </c>
      <c r="U2466" s="64">
        <f t="shared" si="244"/>
        <v>3358633902.7520976</v>
      </c>
      <c r="V2466" s="47">
        <v>0</v>
      </c>
      <c r="W2466" s="29">
        <v>0</v>
      </c>
      <c r="X2466" s="36">
        <v>3209247643.2199998</v>
      </c>
      <c r="Y2466" s="41">
        <f t="shared" si="245"/>
        <v>3209247643.2199998</v>
      </c>
      <c r="Z2466" s="42">
        <f t="shared" si="246"/>
        <v>149386259.53209782</v>
      </c>
    </row>
    <row r="2467" spans="1:26" x14ac:dyDescent="0.25">
      <c r="A2467" s="7" t="s">
        <v>2375</v>
      </c>
      <c r="B2467" s="56" t="s">
        <v>322</v>
      </c>
      <c r="C2467" s="6" t="s">
        <v>321</v>
      </c>
      <c r="D2467" s="6" t="s">
        <v>368</v>
      </c>
      <c r="E2467" s="8" t="s">
        <v>369</v>
      </c>
      <c r="F2467" s="5">
        <v>1970565929.0372434</v>
      </c>
      <c r="G2467" s="2">
        <v>0</v>
      </c>
      <c r="H2467" s="2">
        <v>75026640.5</v>
      </c>
      <c r="I2467" s="2">
        <v>0</v>
      </c>
      <c r="J2467" s="2">
        <v>0</v>
      </c>
      <c r="K2467" s="2">
        <v>0</v>
      </c>
      <c r="L2467" s="2">
        <v>0</v>
      </c>
      <c r="M2467" s="24">
        <f t="shared" si="242"/>
        <v>2045592569.5372434</v>
      </c>
      <c r="N2467" s="18">
        <f t="shared" si="248"/>
        <v>0</v>
      </c>
      <c r="O2467" s="17">
        <f t="shared" si="247"/>
        <v>75026640.5</v>
      </c>
      <c r="P2467" s="17">
        <v>0</v>
      </c>
      <c r="Q2467" s="17">
        <v>0</v>
      </c>
      <c r="R2467" s="35">
        <v>1375570784.3388855</v>
      </c>
      <c r="S2467" s="40">
        <f t="shared" si="243"/>
        <v>1450597424.8388855</v>
      </c>
      <c r="T2467" s="52">
        <v>0</v>
      </c>
      <c r="U2467" s="64">
        <f t="shared" si="244"/>
        <v>1450597424.8388855</v>
      </c>
      <c r="V2467" s="47">
        <v>0</v>
      </c>
      <c r="W2467" s="29">
        <v>0</v>
      </c>
      <c r="X2467" s="36">
        <v>1378437479.6300001</v>
      </c>
      <c r="Y2467" s="41">
        <f t="shared" si="245"/>
        <v>1378437479.6300001</v>
      </c>
      <c r="Z2467" s="42">
        <f t="shared" si="246"/>
        <v>72159945.208885431</v>
      </c>
    </row>
    <row r="2468" spans="1:26" x14ac:dyDescent="0.25">
      <c r="A2468" s="7" t="s">
        <v>2375</v>
      </c>
      <c r="B2468" s="56" t="s">
        <v>322</v>
      </c>
      <c r="C2468" s="6" t="s">
        <v>321</v>
      </c>
      <c r="D2468" s="6" t="s">
        <v>2310</v>
      </c>
      <c r="E2468" s="8" t="s">
        <v>2311</v>
      </c>
      <c r="F2468" s="5">
        <v>479279782.75706029</v>
      </c>
      <c r="G2468" s="2">
        <v>0</v>
      </c>
      <c r="H2468" s="2">
        <v>18823481.589999914</v>
      </c>
      <c r="I2468" s="2">
        <v>0</v>
      </c>
      <c r="J2468" s="2">
        <v>0</v>
      </c>
      <c r="K2468" s="2">
        <v>0</v>
      </c>
      <c r="L2468" s="2">
        <v>0</v>
      </c>
      <c r="M2468" s="24">
        <f t="shared" si="242"/>
        <v>498103264.3470602</v>
      </c>
      <c r="N2468" s="18">
        <f t="shared" si="248"/>
        <v>0</v>
      </c>
      <c r="O2468" s="17">
        <f t="shared" si="247"/>
        <v>18823481.589999914</v>
      </c>
      <c r="P2468" s="17">
        <v>0</v>
      </c>
      <c r="Q2468" s="17">
        <v>0</v>
      </c>
      <c r="R2468" s="35">
        <v>336630910.98715669</v>
      </c>
      <c r="S2468" s="40">
        <f t="shared" si="243"/>
        <v>355454392.5771566</v>
      </c>
      <c r="T2468" s="52">
        <v>0</v>
      </c>
      <c r="U2468" s="64">
        <f t="shared" si="244"/>
        <v>355454392.5771566</v>
      </c>
      <c r="V2468" s="47">
        <v>0</v>
      </c>
      <c r="W2468" s="29">
        <v>0</v>
      </c>
      <c r="X2468" s="36">
        <v>338023152.35000002</v>
      </c>
      <c r="Y2468" s="41">
        <f t="shared" si="245"/>
        <v>338023152.35000002</v>
      </c>
      <c r="Z2468" s="42">
        <f t="shared" si="246"/>
        <v>17431240.227156579</v>
      </c>
    </row>
    <row r="2469" spans="1:26" x14ac:dyDescent="0.25">
      <c r="A2469" s="7" t="s">
        <v>2375</v>
      </c>
      <c r="B2469" s="56" t="s">
        <v>322</v>
      </c>
      <c r="C2469" s="6" t="s">
        <v>321</v>
      </c>
      <c r="D2469" s="6" t="s">
        <v>370</v>
      </c>
      <c r="E2469" s="8" t="s">
        <v>371</v>
      </c>
      <c r="F2469" s="5">
        <v>2313421864.5143361</v>
      </c>
      <c r="G2469" s="2">
        <v>0</v>
      </c>
      <c r="H2469" s="2">
        <v>88648181.160000443</v>
      </c>
      <c r="I2469" s="2">
        <v>0</v>
      </c>
      <c r="J2469" s="2">
        <v>0</v>
      </c>
      <c r="K2469" s="2">
        <v>0</v>
      </c>
      <c r="L2469" s="2">
        <v>0</v>
      </c>
      <c r="M2469" s="24">
        <f t="shared" si="242"/>
        <v>2402070045.6743364</v>
      </c>
      <c r="N2469" s="18">
        <f t="shared" si="248"/>
        <v>0</v>
      </c>
      <c r="O2469" s="17">
        <f t="shared" si="247"/>
        <v>88648181.160000443</v>
      </c>
      <c r="P2469" s="17">
        <v>0</v>
      </c>
      <c r="Q2469" s="17">
        <v>0</v>
      </c>
      <c r="R2469" s="35">
        <v>1617019135.1362169</v>
      </c>
      <c r="S2469" s="40">
        <f t="shared" si="243"/>
        <v>1705667316.2962174</v>
      </c>
      <c r="T2469" s="52">
        <v>0</v>
      </c>
      <c r="U2469" s="64">
        <f t="shared" si="244"/>
        <v>1705667316.2962174</v>
      </c>
      <c r="V2469" s="47">
        <v>0</v>
      </c>
      <c r="W2469" s="29">
        <v>0</v>
      </c>
      <c r="X2469" s="36">
        <v>1621080676.5</v>
      </c>
      <c r="Y2469" s="41">
        <f t="shared" si="245"/>
        <v>1621080676.5</v>
      </c>
      <c r="Z2469" s="42">
        <f t="shared" si="246"/>
        <v>84586639.796217442</v>
      </c>
    </row>
    <row r="2470" spans="1:26" x14ac:dyDescent="0.25">
      <c r="A2470" s="7" t="s">
        <v>2375</v>
      </c>
      <c r="B2470" s="56" t="s">
        <v>322</v>
      </c>
      <c r="C2470" s="6" t="s">
        <v>321</v>
      </c>
      <c r="D2470" s="6" t="s">
        <v>372</v>
      </c>
      <c r="E2470" s="8" t="s">
        <v>373</v>
      </c>
      <c r="F2470" s="5">
        <v>977406316.56222379</v>
      </c>
      <c r="G2470" s="2">
        <v>0</v>
      </c>
      <c r="H2470" s="2">
        <v>37025266.040000141</v>
      </c>
      <c r="I2470" s="2">
        <v>0</v>
      </c>
      <c r="J2470" s="2">
        <v>0</v>
      </c>
      <c r="K2470" s="2">
        <v>0</v>
      </c>
      <c r="L2470" s="2">
        <v>0</v>
      </c>
      <c r="M2470" s="24">
        <f t="shared" si="242"/>
        <v>1014431582.6022239</v>
      </c>
      <c r="N2470" s="18">
        <f t="shared" si="248"/>
        <v>0</v>
      </c>
      <c r="O2470" s="17">
        <f t="shared" si="247"/>
        <v>37025266.040000141</v>
      </c>
      <c r="P2470" s="17">
        <v>0</v>
      </c>
      <c r="Q2470" s="17">
        <v>0</v>
      </c>
      <c r="R2470" s="35">
        <v>681600805.86954939</v>
      </c>
      <c r="S2470" s="40">
        <f t="shared" si="243"/>
        <v>718626071.90954947</v>
      </c>
      <c r="T2470" s="52">
        <v>0</v>
      </c>
      <c r="U2470" s="64">
        <f t="shared" si="244"/>
        <v>718626071.90954947</v>
      </c>
      <c r="V2470" s="47">
        <v>0</v>
      </c>
      <c r="W2470" s="29">
        <v>0</v>
      </c>
      <c r="X2470" s="36">
        <v>534875359.38</v>
      </c>
      <c r="Y2470" s="41">
        <f t="shared" si="245"/>
        <v>534875359.38</v>
      </c>
      <c r="Z2470" s="42">
        <f t="shared" si="246"/>
        <v>183750712.52954948</v>
      </c>
    </row>
    <row r="2471" spans="1:26" x14ac:dyDescent="0.25">
      <c r="A2471" s="7" t="s">
        <v>2375</v>
      </c>
      <c r="B2471" s="56" t="s">
        <v>322</v>
      </c>
      <c r="C2471" s="6" t="s">
        <v>321</v>
      </c>
      <c r="D2471" s="6" t="s">
        <v>374</v>
      </c>
      <c r="E2471" s="8" t="s">
        <v>375</v>
      </c>
      <c r="F2471" s="5">
        <v>1682662302.1007564</v>
      </c>
      <c r="G2471" s="2">
        <v>0</v>
      </c>
      <c r="H2471" s="2">
        <v>63932363.789999843</v>
      </c>
      <c r="I2471" s="2">
        <v>0</v>
      </c>
      <c r="J2471" s="2">
        <v>0</v>
      </c>
      <c r="K2471" s="2">
        <v>0</v>
      </c>
      <c r="L2471" s="2">
        <v>0</v>
      </c>
      <c r="M2471" s="24">
        <f t="shared" si="242"/>
        <v>1746594665.8907561</v>
      </c>
      <c r="N2471" s="18">
        <f t="shared" si="248"/>
        <v>0</v>
      </c>
      <c r="O2471" s="17">
        <f t="shared" si="247"/>
        <v>63932363.789999843</v>
      </c>
      <c r="P2471" s="17">
        <v>0</v>
      </c>
      <c r="Q2471" s="17">
        <v>0</v>
      </c>
      <c r="R2471" s="35">
        <v>1174147383.2230697</v>
      </c>
      <c r="S2471" s="40">
        <f t="shared" si="243"/>
        <v>1238079747.0130696</v>
      </c>
      <c r="T2471" s="52">
        <v>0</v>
      </c>
      <c r="U2471" s="64">
        <f t="shared" si="244"/>
        <v>1238079747.0130696</v>
      </c>
      <c r="V2471" s="47">
        <v>0</v>
      </c>
      <c r="W2471" s="29">
        <v>0</v>
      </c>
      <c r="X2471" s="36">
        <v>1176435896.21</v>
      </c>
      <c r="Y2471" s="41">
        <f t="shared" si="245"/>
        <v>1176435896.21</v>
      </c>
      <c r="Z2471" s="42">
        <f t="shared" si="246"/>
        <v>61643850.803069592</v>
      </c>
    </row>
    <row r="2472" spans="1:26" x14ac:dyDescent="0.25">
      <c r="A2472" s="7" t="s">
        <v>2375</v>
      </c>
      <c r="B2472" s="56" t="s">
        <v>322</v>
      </c>
      <c r="C2472" s="6" t="s">
        <v>321</v>
      </c>
      <c r="D2472" s="6" t="s">
        <v>376</v>
      </c>
      <c r="E2472" s="8" t="s">
        <v>377</v>
      </c>
      <c r="F2472" s="5">
        <v>616946811.23300624</v>
      </c>
      <c r="G2472" s="2">
        <v>0</v>
      </c>
      <c r="H2472" s="2">
        <v>23914266.819999903</v>
      </c>
      <c r="I2472" s="2">
        <v>0</v>
      </c>
      <c r="J2472" s="2">
        <v>0</v>
      </c>
      <c r="K2472" s="2">
        <v>0</v>
      </c>
      <c r="L2472" s="2">
        <v>0</v>
      </c>
      <c r="M2472" s="24">
        <f t="shared" si="242"/>
        <v>640861078.05300617</v>
      </c>
      <c r="N2472" s="18">
        <f t="shared" si="248"/>
        <v>0</v>
      </c>
      <c r="O2472" s="17">
        <f t="shared" si="247"/>
        <v>23914266.819999903</v>
      </c>
      <c r="P2472" s="17">
        <v>0</v>
      </c>
      <c r="Q2472" s="17">
        <v>0</v>
      </c>
      <c r="R2472" s="35">
        <v>432188974.25007254</v>
      </c>
      <c r="S2472" s="40">
        <f t="shared" si="243"/>
        <v>456103241.07007241</v>
      </c>
      <c r="T2472" s="52">
        <v>0</v>
      </c>
      <c r="U2472" s="64">
        <f t="shared" si="244"/>
        <v>456103241.07007241</v>
      </c>
      <c r="V2472" s="47">
        <v>0</v>
      </c>
      <c r="W2472" s="29">
        <v>0</v>
      </c>
      <c r="X2472" s="36">
        <v>433595065.25999999</v>
      </c>
      <c r="Y2472" s="41">
        <f t="shared" si="245"/>
        <v>433595065.25999999</v>
      </c>
      <c r="Z2472" s="42">
        <f t="shared" si="246"/>
        <v>22508175.810072422</v>
      </c>
    </row>
    <row r="2473" spans="1:26" x14ac:dyDescent="0.25">
      <c r="A2473" s="7" t="s">
        <v>2375</v>
      </c>
      <c r="B2473" s="56" t="s">
        <v>322</v>
      </c>
      <c r="C2473" s="6" t="s">
        <v>321</v>
      </c>
      <c r="D2473" s="6" t="s">
        <v>378</v>
      </c>
      <c r="E2473" s="8" t="s">
        <v>379</v>
      </c>
      <c r="F2473" s="5">
        <v>1506279045.3445849</v>
      </c>
      <c r="G2473" s="2">
        <v>0</v>
      </c>
      <c r="H2473" s="2">
        <v>58042317.079999983</v>
      </c>
      <c r="I2473" s="2">
        <v>0</v>
      </c>
      <c r="J2473" s="2">
        <v>0</v>
      </c>
      <c r="K2473" s="2">
        <v>0</v>
      </c>
      <c r="L2473" s="2">
        <v>0</v>
      </c>
      <c r="M2473" s="24">
        <f t="shared" si="242"/>
        <v>1564321362.4245849</v>
      </c>
      <c r="N2473" s="18">
        <f t="shared" si="248"/>
        <v>0</v>
      </c>
      <c r="O2473" s="17">
        <f t="shared" si="247"/>
        <v>58042317.079999983</v>
      </c>
      <c r="P2473" s="17">
        <v>0</v>
      </c>
      <c r="Q2473" s="17">
        <v>0</v>
      </c>
      <c r="R2473" s="35">
        <v>1053997477.5305418</v>
      </c>
      <c r="S2473" s="40">
        <f t="shared" si="243"/>
        <v>1112039794.6105418</v>
      </c>
      <c r="T2473" s="52">
        <v>0</v>
      </c>
      <c r="U2473" s="64">
        <f t="shared" si="244"/>
        <v>1112039794.6105418</v>
      </c>
      <c r="V2473" s="47">
        <v>0</v>
      </c>
      <c r="W2473" s="29">
        <v>0</v>
      </c>
      <c r="X2473" s="36">
        <v>1057033985.1900001</v>
      </c>
      <c r="Y2473" s="41">
        <f t="shared" si="245"/>
        <v>1057033985.1900001</v>
      </c>
      <c r="Z2473" s="42">
        <f t="shared" si="246"/>
        <v>55005809.420541763</v>
      </c>
    </row>
    <row r="2474" spans="1:26" x14ac:dyDescent="0.25">
      <c r="A2474" s="7" t="s">
        <v>2375</v>
      </c>
      <c r="B2474" s="56" t="s">
        <v>322</v>
      </c>
      <c r="C2474" s="6" t="s">
        <v>321</v>
      </c>
      <c r="D2474" s="6" t="s">
        <v>380</v>
      </c>
      <c r="E2474" s="8" t="s">
        <v>381</v>
      </c>
      <c r="F2474" s="5">
        <v>1274192475.4797783</v>
      </c>
      <c r="G2474" s="2">
        <v>0</v>
      </c>
      <c r="H2474" s="2">
        <v>49084610.700000048</v>
      </c>
      <c r="I2474" s="2">
        <v>0</v>
      </c>
      <c r="J2474" s="2">
        <v>0</v>
      </c>
      <c r="K2474" s="2">
        <v>0</v>
      </c>
      <c r="L2474" s="2">
        <v>0</v>
      </c>
      <c r="M2474" s="24">
        <f t="shared" si="242"/>
        <v>1323277086.1797783</v>
      </c>
      <c r="N2474" s="18">
        <f t="shared" si="248"/>
        <v>0</v>
      </c>
      <c r="O2474" s="17">
        <f t="shared" si="247"/>
        <v>49084610.700000048</v>
      </c>
      <c r="P2474" s="17">
        <v>0</v>
      </c>
      <c r="Q2474" s="17">
        <v>0</v>
      </c>
      <c r="R2474" s="35">
        <v>891554421.40987396</v>
      </c>
      <c r="S2474" s="40">
        <f t="shared" si="243"/>
        <v>940639032.10987401</v>
      </c>
      <c r="T2474" s="52">
        <v>0</v>
      </c>
      <c r="U2474" s="64">
        <f t="shared" si="244"/>
        <v>940639032.10987401</v>
      </c>
      <c r="V2474" s="47">
        <v>0</v>
      </c>
      <c r="W2474" s="29">
        <v>0</v>
      </c>
      <c r="X2474" s="36">
        <v>894113333.40999997</v>
      </c>
      <c r="Y2474" s="41">
        <f t="shared" si="245"/>
        <v>894113333.40999997</v>
      </c>
      <c r="Z2474" s="42">
        <f t="shared" si="246"/>
        <v>46525698.699874043</v>
      </c>
    </row>
    <row r="2475" spans="1:26" x14ac:dyDescent="0.25">
      <c r="A2475" s="7" t="s">
        <v>2375</v>
      </c>
      <c r="B2475" s="56" t="s">
        <v>322</v>
      </c>
      <c r="C2475" s="6" t="s">
        <v>321</v>
      </c>
      <c r="D2475" s="6" t="s">
        <v>382</v>
      </c>
      <c r="E2475" s="8" t="s">
        <v>383</v>
      </c>
      <c r="F2475" s="5">
        <v>1990136988.0642462</v>
      </c>
      <c r="G2475" s="2">
        <v>0</v>
      </c>
      <c r="H2475" s="2">
        <v>77351023.460000038</v>
      </c>
      <c r="I2475" s="2">
        <v>0</v>
      </c>
      <c r="J2475" s="2">
        <v>0</v>
      </c>
      <c r="K2475" s="2">
        <v>0</v>
      </c>
      <c r="L2475" s="2">
        <v>0</v>
      </c>
      <c r="M2475" s="24">
        <f t="shared" si="242"/>
        <v>2067488011.5242462</v>
      </c>
      <c r="N2475" s="18">
        <f t="shared" si="248"/>
        <v>0</v>
      </c>
      <c r="O2475" s="17">
        <f t="shared" si="247"/>
        <v>77351023.460000038</v>
      </c>
      <c r="P2475" s="17">
        <v>0</v>
      </c>
      <c r="Q2475" s="17">
        <v>0</v>
      </c>
      <c r="R2475" s="35">
        <v>1394902471.1972044</v>
      </c>
      <c r="S2475" s="40">
        <f t="shared" si="243"/>
        <v>1472253494.6572044</v>
      </c>
      <c r="T2475" s="52">
        <v>0</v>
      </c>
      <c r="U2475" s="64">
        <f t="shared" si="244"/>
        <v>1472253494.6572044</v>
      </c>
      <c r="V2475" s="47">
        <v>0</v>
      </c>
      <c r="W2475" s="29">
        <v>0</v>
      </c>
      <c r="X2475" s="36">
        <v>1100943168.76</v>
      </c>
      <c r="Y2475" s="41">
        <f t="shared" si="245"/>
        <v>1100943168.76</v>
      </c>
      <c r="Z2475" s="42">
        <f t="shared" si="246"/>
        <v>371310325.8972044</v>
      </c>
    </row>
    <row r="2476" spans="1:26" x14ac:dyDescent="0.25">
      <c r="A2476" s="7" t="s">
        <v>2375</v>
      </c>
      <c r="B2476" s="56" t="s">
        <v>322</v>
      </c>
      <c r="C2476" s="6" t="s">
        <v>321</v>
      </c>
      <c r="D2476" s="6" t="s">
        <v>384</v>
      </c>
      <c r="E2476" s="8" t="s">
        <v>385</v>
      </c>
      <c r="F2476" s="5">
        <v>1253386733.3613751</v>
      </c>
      <c r="G2476" s="2">
        <v>440384486.24999976</v>
      </c>
      <c r="H2476" s="2">
        <v>65285618.360000014</v>
      </c>
      <c r="I2476" s="2">
        <v>0</v>
      </c>
      <c r="J2476" s="2">
        <v>0</v>
      </c>
      <c r="K2476" s="2">
        <v>0</v>
      </c>
      <c r="L2476" s="2">
        <v>0</v>
      </c>
      <c r="M2476" s="24">
        <f t="shared" si="242"/>
        <v>1759056837.971375</v>
      </c>
      <c r="N2476" s="18">
        <f t="shared" si="248"/>
        <v>440384486.24999976</v>
      </c>
      <c r="O2476" s="17">
        <f t="shared" si="247"/>
        <v>65285618.360000014</v>
      </c>
      <c r="P2476" s="17">
        <v>0</v>
      </c>
      <c r="Q2476" s="17">
        <v>0</v>
      </c>
      <c r="R2476" s="35">
        <v>873120173.60895741</v>
      </c>
      <c r="S2476" s="40">
        <f t="shared" si="243"/>
        <v>1378790278.2189572</v>
      </c>
      <c r="T2476" s="52">
        <v>0</v>
      </c>
      <c r="U2476" s="64">
        <f t="shared" si="244"/>
        <v>1378790278.2189572</v>
      </c>
      <c r="V2476" s="47">
        <v>0</v>
      </c>
      <c r="W2476" s="29">
        <v>0</v>
      </c>
      <c r="X2476" s="36">
        <v>1306698512.0899999</v>
      </c>
      <c r="Y2476" s="41">
        <f t="shared" si="245"/>
        <v>1306698512.0899999</v>
      </c>
      <c r="Z2476" s="42">
        <f t="shared" si="246"/>
        <v>72091766.128957272</v>
      </c>
    </row>
    <row r="2477" spans="1:26" x14ac:dyDescent="0.25">
      <c r="A2477" s="7" t="s">
        <v>2375</v>
      </c>
      <c r="B2477" s="56" t="s">
        <v>322</v>
      </c>
      <c r="C2477" s="6" t="s">
        <v>321</v>
      </c>
      <c r="D2477" s="6" t="s">
        <v>386</v>
      </c>
      <c r="E2477" s="8" t="s">
        <v>387</v>
      </c>
      <c r="F2477" s="5">
        <v>3097379553.1376867</v>
      </c>
      <c r="G2477" s="2">
        <v>0</v>
      </c>
      <c r="H2477" s="2">
        <v>119857978.5799998</v>
      </c>
      <c r="I2477" s="2">
        <v>0</v>
      </c>
      <c r="J2477" s="2">
        <v>0</v>
      </c>
      <c r="K2477" s="2">
        <v>0</v>
      </c>
      <c r="L2477" s="2">
        <v>0</v>
      </c>
      <c r="M2477" s="24">
        <f t="shared" si="242"/>
        <v>3217237531.7176867</v>
      </c>
      <c r="N2477" s="18">
        <f t="shared" si="248"/>
        <v>0</v>
      </c>
      <c r="O2477" s="17">
        <f t="shared" si="247"/>
        <v>119857978.5799998</v>
      </c>
      <c r="P2477" s="17">
        <v>0</v>
      </c>
      <c r="Q2477" s="17">
        <v>0</v>
      </c>
      <c r="R2477" s="35">
        <v>2169073698.6425238</v>
      </c>
      <c r="S2477" s="40">
        <f t="shared" si="243"/>
        <v>2288931677.2225237</v>
      </c>
      <c r="T2477" s="52">
        <v>0</v>
      </c>
      <c r="U2477" s="64">
        <f t="shared" si="244"/>
        <v>2288931677.2225237</v>
      </c>
      <c r="V2477" s="47">
        <v>0</v>
      </c>
      <c r="W2477" s="29">
        <v>0</v>
      </c>
      <c r="X2477" s="36">
        <v>2175897678.5</v>
      </c>
      <c r="Y2477" s="41">
        <f t="shared" si="245"/>
        <v>2175897678.5</v>
      </c>
      <c r="Z2477" s="42">
        <f t="shared" si="246"/>
        <v>113033998.72252369</v>
      </c>
    </row>
    <row r="2478" spans="1:26" x14ac:dyDescent="0.25">
      <c r="A2478" s="7" t="s">
        <v>2375</v>
      </c>
      <c r="B2478" s="56" t="s">
        <v>322</v>
      </c>
      <c r="C2478" s="6" t="s">
        <v>321</v>
      </c>
      <c r="D2478" s="6" t="s">
        <v>388</v>
      </c>
      <c r="E2478" s="8" t="s">
        <v>389</v>
      </c>
      <c r="F2478" s="5">
        <v>1615103192.6767478</v>
      </c>
      <c r="G2478" s="2">
        <v>0</v>
      </c>
      <c r="H2478" s="2">
        <v>60795822.659999967</v>
      </c>
      <c r="I2478" s="2">
        <v>0</v>
      </c>
      <c r="J2478" s="2">
        <v>0</v>
      </c>
      <c r="K2478" s="2">
        <v>0</v>
      </c>
      <c r="L2478" s="2">
        <v>0</v>
      </c>
      <c r="M2478" s="24">
        <f t="shared" si="242"/>
        <v>1675899015.3367476</v>
      </c>
      <c r="N2478" s="18">
        <f t="shared" si="248"/>
        <v>0</v>
      </c>
      <c r="O2478" s="17">
        <f t="shared" si="247"/>
        <v>60795822.659999967</v>
      </c>
      <c r="P2478" s="17">
        <v>0</v>
      </c>
      <c r="Q2478" s="17">
        <v>0</v>
      </c>
      <c r="R2478" s="35">
        <v>1124941900.4598675</v>
      </c>
      <c r="S2478" s="40">
        <f t="shared" si="243"/>
        <v>1185737723.1198673</v>
      </c>
      <c r="T2478" s="52">
        <v>0</v>
      </c>
      <c r="U2478" s="64">
        <f t="shared" si="244"/>
        <v>1185737723.1198673</v>
      </c>
      <c r="V2478" s="47">
        <v>0</v>
      </c>
      <c r="W2478" s="29">
        <v>0</v>
      </c>
      <c r="X2478" s="36">
        <v>1092814475.9200001</v>
      </c>
      <c r="Y2478" s="41">
        <f t="shared" si="245"/>
        <v>1092814475.9200001</v>
      </c>
      <c r="Z2478" s="42">
        <f t="shared" si="246"/>
        <v>92923247.199867249</v>
      </c>
    </row>
    <row r="2479" spans="1:26" x14ac:dyDescent="0.25">
      <c r="A2479" s="7" t="s">
        <v>2375</v>
      </c>
      <c r="B2479" s="56" t="s">
        <v>322</v>
      </c>
      <c r="C2479" s="6" t="s">
        <v>321</v>
      </c>
      <c r="D2479" s="6" t="s">
        <v>390</v>
      </c>
      <c r="E2479" s="8" t="s">
        <v>391</v>
      </c>
      <c r="F2479" s="5">
        <v>3108143451.2185459</v>
      </c>
      <c r="G2479" s="2">
        <v>0</v>
      </c>
      <c r="H2479" s="2">
        <v>117024769.54999995</v>
      </c>
      <c r="I2479" s="2">
        <v>0</v>
      </c>
      <c r="J2479" s="2">
        <v>0</v>
      </c>
      <c r="K2479" s="2">
        <v>0</v>
      </c>
      <c r="L2479" s="2">
        <v>0</v>
      </c>
      <c r="M2479" s="24">
        <f t="shared" si="242"/>
        <v>3225168220.7685461</v>
      </c>
      <c r="N2479" s="18">
        <f t="shared" si="248"/>
        <v>0</v>
      </c>
      <c r="O2479" s="17">
        <f t="shared" si="247"/>
        <v>117024769.54999995</v>
      </c>
      <c r="P2479" s="17">
        <v>0</v>
      </c>
      <c r="Q2479" s="17">
        <v>0</v>
      </c>
      <c r="R2479" s="35">
        <v>2165019920.8239446</v>
      </c>
      <c r="S2479" s="40">
        <f t="shared" si="243"/>
        <v>2282044690.3739443</v>
      </c>
      <c r="T2479" s="52">
        <v>0</v>
      </c>
      <c r="U2479" s="64">
        <f t="shared" si="244"/>
        <v>2282044690.3739443</v>
      </c>
      <c r="V2479" s="47">
        <v>0</v>
      </c>
      <c r="W2479" s="29">
        <v>0</v>
      </c>
      <c r="X2479" s="36">
        <v>2167949788.8899999</v>
      </c>
      <c r="Y2479" s="41">
        <f t="shared" si="245"/>
        <v>2167949788.8899999</v>
      </c>
      <c r="Z2479" s="42">
        <f t="shared" si="246"/>
        <v>114094901.48394442</v>
      </c>
    </row>
    <row r="2480" spans="1:26" x14ac:dyDescent="0.25">
      <c r="A2480" s="7" t="s">
        <v>2375</v>
      </c>
      <c r="B2480" s="56" t="s">
        <v>322</v>
      </c>
      <c r="C2480" s="6" t="s">
        <v>321</v>
      </c>
      <c r="D2480" s="6" t="s">
        <v>392</v>
      </c>
      <c r="E2480" s="8" t="s">
        <v>393</v>
      </c>
      <c r="F2480" s="5">
        <v>1221924390.2872028</v>
      </c>
      <c r="G2480" s="2">
        <v>0</v>
      </c>
      <c r="H2480" s="2">
        <v>46869563.210000038</v>
      </c>
      <c r="I2480" s="2">
        <v>0</v>
      </c>
      <c r="J2480" s="2">
        <v>0</v>
      </c>
      <c r="K2480" s="2">
        <v>0</v>
      </c>
      <c r="L2480" s="2">
        <v>0</v>
      </c>
      <c r="M2480" s="24">
        <f t="shared" si="242"/>
        <v>1268793953.4972029</v>
      </c>
      <c r="N2480" s="18">
        <f t="shared" si="248"/>
        <v>0</v>
      </c>
      <c r="O2480" s="17">
        <f t="shared" si="247"/>
        <v>46869563.210000038</v>
      </c>
      <c r="P2480" s="17">
        <v>0</v>
      </c>
      <c r="Q2480" s="17">
        <v>0</v>
      </c>
      <c r="R2480" s="35">
        <v>854267832.58740389</v>
      </c>
      <c r="S2480" s="40">
        <f t="shared" si="243"/>
        <v>901137395.79740393</v>
      </c>
      <c r="T2480" s="52">
        <v>0</v>
      </c>
      <c r="U2480" s="64">
        <f t="shared" si="244"/>
        <v>901137395.79740393</v>
      </c>
      <c r="V2480" s="47">
        <v>0</v>
      </c>
      <c r="W2480" s="29">
        <v>0</v>
      </c>
      <c r="X2480" s="36">
        <v>458922481.95999998</v>
      </c>
      <c r="Y2480" s="41">
        <f t="shared" si="245"/>
        <v>458922481.95999998</v>
      </c>
      <c r="Z2480" s="42">
        <f t="shared" si="246"/>
        <v>442214913.83740395</v>
      </c>
    </row>
    <row r="2481" spans="1:26" x14ac:dyDescent="0.25">
      <c r="A2481" s="7" t="s">
        <v>2375</v>
      </c>
      <c r="B2481" s="56" t="s">
        <v>322</v>
      </c>
      <c r="C2481" s="6" t="s">
        <v>321</v>
      </c>
      <c r="D2481" s="6" t="s">
        <v>394</v>
      </c>
      <c r="E2481" s="8" t="s">
        <v>395</v>
      </c>
      <c r="F2481" s="5">
        <v>2109689545.7454724</v>
      </c>
      <c r="G2481" s="2">
        <v>0</v>
      </c>
      <c r="H2481" s="2">
        <v>79389810.26000011</v>
      </c>
      <c r="I2481" s="2">
        <v>0</v>
      </c>
      <c r="J2481" s="2">
        <v>0</v>
      </c>
      <c r="K2481" s="2">
        <v>0</v>
      </c>
      <c r="L2481" s="2">
        <v>0</v>
      </c>
      <c r="M2481" s="24">
        <f t="shared" si="242"/>
        <v>2189079356.0054727</v>
      </c>
      <c r="N2481" s="18">
        <f t="shared" si="248"/>
        <v>0</v>
      </c>
      <c r="O2481" s="17">
        <f t="shared" si="247"/>
        <v>79389810.26000011</v>
      </c>
      <c r="P2481" s="17">
        <v>0</v>
      </c>
      <c r="Q2481" s="17">
        <v>0</v>
      </c>
      <c r="R2481" s="35">
        <v>1469370805.6419489</v>
      </c>
      <c r="S2481" s="40">
        <f t="shared" si="243"/>
        <v>1548760615.9019489</v>
      </c>
      <c r="T2481" s="52">
        <v>0</v>
      </c>
      <c r="U2481" s="64">
        <f t="shared" si="244"/>
        <v>1548760615.9019489</v>
      </c>
      <c r="V2481" s="47">
        <v>0</v>
      </c>
      <c r="W2481" s="29">
        <v>0</v>
      </c>
      <c r="X2481" s="36">
        <v>1471306173.8</v>
      </c>
      <c r="Y2481" s="41">
        <f t="shared" si="245"/>
        <v>1471306173.8</v>
      </c>
      <c r="Z2481" s="42">
        <f t="shared" si="246"/>
        <v>77454442.101948977</v>
      </c>
    </row>
    <row r="2482" spans="1:26" x14ac:dyDescent="0.25">
      <c r="A2482" s="7" t="s">
        <v>2375</v>
      </c>
      <c r="B2482" s="56" t="s">
        <v>322</v>
      </c>
      <c r="C2482" s="6" t="s">
        <v>321</v>
      </c>
      <c r="D2482" s="6" t="s">
        <v>396</v>
      </c>
      <c r="E2482" s="8" t="s">
        <v>397</v>
      </c>
      <c r="F2482" s="5">
        <v>3922479188.6103439</v>
      </c>
      <c r="G2482" s="2">
        <v>0</v>
      </c>
      <c r="H2482" s="2">
        <v>147640770.4599998</v>
      </c>
      <c r="I2482" s="2">
        <v>0</v>
      </c>
      <c r="J2482" s="2">
        <v>0</v>
      </c>
      <c r="K2482" s="2">
        <v>0</v>
      </c>
      <c r="L2482" s="2">
        <v>0</v>
      </c>
      <c r="M2482" s="24">
        <f t="shared" si="242"/>
        <v>4070119959.070344</v>
      </c>
      <c r="N2482" s="18">
        <f t="shared" si="248"/>
        <v>0</v>
      </c>
      <c r="O2482" s="17">
        <f t="shared" si="247"/>
        <v>147640770.4599998</v>
      </c>
      <c r="P2482" s="17">
        <v>0</v>
      </c>
      <c r="Q2482" s="17">
        <v>0</v>
      </c>
      <c r="R2482" s="35">
        <v>2732021438.3437533</v>
      </c>
      <c r="S2482" s="40">
        <f t="shared" si="243"/>
        <v>2879662208.8037529</v>
      </c>
      <c r="T2482" s="52">
        <v>0</v>
      </c>
      <c r="U2482" s="64">
        <f t="shared" si="244"/>
        <v>2879662208.8037529</v>
      </c>
      <c r="V2482" s="47">
        <v>0</v>
      </c>
      <c r="W2482" s="29">
        <v>0</v>
      </c>
      <c r="X2482" s="36">
        <v>2735646368.1500001</v>
      </c>
      <c r="Y2482" s="41">
        <f t="shared" si="245"/>
        <v>2735646368.1500001</v>
      </c>
      <c r="Z2482" s="42">
        <f t="shared" si="246"/>
        <v>144015840.6537528</v>
      </c>
    </row>
    <row r="2483" spans="1:26" x14ac:dyDescent="0.25">
      <c r="A2483" s="7" t="s">
        <v>2375</v>
      </c>
      <c r="B2483" s="56" t="s">
        <v>322</v>
      </c>
      <c r="C2483" s="6" t="s">
        <v>321</v>
      </c>
      <c r="D2483" s="6" t="s">
        <v>398</v>
      </c>
      <c r="E2483" s="8" t="s">
        <v>399</v>
      </c>
      <c r="F2483" s="5">
        <v>1885802503.1918445</v>
      </c>
      <c r="G2483" s="2">
        <v>0</v>
      </c>
      <c r="H2483" s="2">
        <v>71830911.670000315</v>
      </c>
      <c r="I2483" s="2">
        <v>0</v>
      </c>
      <c r="J2483" s="2">
        <v>0</v>
      </c>
      <c r="K2483" s="2">
        <v>0</v>
      </c>
      <c r="L2483" s="2">
        <v>0</v>
      </c>
      <c r="M2483" s="24">
        <f t="shared" si="242"/>
        <v>1957633414.8618448</v>
      </c>
      <c r="N2483" s="18">
        <f t="shared" si="248"/>
        <v>0</v>
      </c>
      <c r="O2483" s="17">
        <f t="shared" si="247"/>
        <v>71830911.670000315</v>
      </c>
      <c r="P2483" s="17">
        <v>0</v>
      </c>
      <c r="Q2483" s="17">
        <v>0</v>
      </c>
      <c r="R2483" s="35">
        <v>1316545942.2306564</v>
      </c>
      <c r="S2483" s="40">
        <f t="shared" si="243"/>
        <v>1388376853.9006567</v>
      </c>
      <c r="T2483" s="52">
        <v>0</v>
      </c>
      <c r="U2483" s="64">
        <f t="shared" si="244"/>
        <v>1388376853.9006567</v>
      </c>
      <c r="V2483" s="47">
        <v>0</v>
      </c>
      <c r="W2483" s="29">
        <v>0</v>
      </c>
      <c r="X2483" s="36">
        <v>1319314088.0999999</v>
      </c>
      <c r="Y2483" s="41">
        <f t="shared" si="245"/>
        <v>1319314088.0999999</v>
      </c>
      <c r="Z2483" s="42">
        <f t="shared" si="246"/>
        <v>69062765.800656796</v>
      </c>
    </row>
    <row r="2484" spans="1:26" x14ac:dyDescent="0.25">
      <c r="A2484" s="7" t="s">
        <v>2375</v>
      </c>
      <c r="B2484" s="56" t="s">
        <v>322</v>
      </c>
      <c r="C2484" s="6" t="s">
        <v>321</v>
      </c>
      <c r="D2484" s="6" t="s">
        <v>400</v>
      </c>
      <c r="E2484" s="8" t="s">
        <v>401</v>
      </c>
      <c r="F2484" s="5">
        <v>780614211.75215101</v>
      </c>
      <c r="G2484" s="2">
        <v>0</v>
      </c>
      <c r="H2484" s="2">
        <v>30275898.140000015</v>
      </c>
      <c r="I2484" s="2">
        <v>0</v>
      </c>
      <c r="J2484" s="2">
        <v>0</v>
      </c>
      <c r="K2484" s="2">
        <v>0</v>
      </c>
      <c r="L2484" s="2">
        <v>0</v>
      </c>
      <c r="M2484" s="24">
        <f t="shared" si="242"/>
        <v>810890109.892151</v>
      </c>
      <c r="N2484" s="18">
        <f t="shared" si="248"/>
        <v>0</v>
      </c>
      <c r="O2484" s="17">
        <f t="shared" si="247"/>
        <v>30275898.140000015</v>
      </c>
      <c r="P2484" s="17">
        <v>0</v>
      </c>
      <c r="Q2484" s="17">
        <v>0</v>
      </c>
      <c r="R2484" s="35">
        <v>546902384.76662934</v>
      </c>
      <c r="S2484" s="40">
        <f t="shared" si="243"/>
        <v>577178282.90662932</v>
      </c>
      <c r="T2484" s="52">
        <v>0</v>
      </c>
      <c r="U2484" s="64">
        <f t="shared" si="244"/>
        <v>577178282.90662932</v>
      </c>
      <c r="V2484" s="47">
        <v>0</v>
      </c>
      <c r="W2484" s="29">
        <v>0</v>
      </c>
      <c r="X2484" s="36">
        <v>532610139.58999997</v>
      </c>
      <c r="Y2484" s="41">
        <f t="shared" si="245"/>
        <v>532610139.58999997</v>
      </c>
      <c r="Z2484" s="42">
        <f t="shared" si="246"/>
        <v>44568143.31662935</v>
      </c>
    </row>
    <row r="2485" spans="1:26" x14ac:dyDescent="0.25">
      <c r="A2485" s="7" t="s">
        <v>2375</v>
      </c>
      <c r="B2485" s="56" t="s">
        <v>322</v>
      </c>
      <c r="C2485" s="6" t="s">
        <v>321</v>
      </c>
      <c r="D2485" s="6" t="s">
        <v>402</v>
      </c>
      <c r="E2485" s="8" t="s">
        <v>403</v>
      </c>
      <c r="F2485" s="5">
        <v>1049729139.3051739</v>
      </c>
      <c r="G2485" s="2">
        <v>0</v>
      </c>
      <c r="H2485" s="2">
        <v>40681052.119999707</v>
      </c>
      <c r="I2485" s="2">
        <v>0</v>
      </c>
      <c r="J2485" s="2">
        <v>0</v>
      </c>
      <c r="K2485" s="2">
        <v>0</v>
      </c>
      <c r="L2485" s="2">
        <v>0</v>
      </c>
      <c r="M2485" s="24">
        <f t="shared" si="242"/>
        <v>1090410191.4251735</v>
      </c>
      <c r="N2485" s="18">
        <f t="shared" si="248"/>
        <v>0</v>
      </c>
      <c r="O2485" s="17">
        <f t="shared" si="247"/>
        <v>40681052.119999707</v>
      </c>
      <c r="P2485" s="17">
        <v>0</v>
      </c>
      <c r="Q2485" s="17">
        <v>0</v>
      </c>
      <c r="R2485" s="35">
        <v>735343492.78385806</v>
      </c>
      <c r="S2485" s="40">
        <f t="shared" si="243"/>
        <v>776024544.90385771</v>
      </c>
      <c r="T2485" s="52">
        <v>0</v>
      </c>
      <c r="U2485" s="64">
        <f t="shared" si="244"/>
        <v>776024544.90385771</v>
      </c>
      <c r="V2485" s="47">
        <v>0</v>
      </c>
      <c r="W2485" s="29">
        <v>0</v>
      </c>
      <c r="X2485" s="36">
        <v>737738407</v>
      </c>
      <c r="Y2485" s="41">
        <f t="shared" si="245"/>
        <v>737738407</v>
      </c>
      <c r="Z2485" s="42">
        <f t="shared" si="246"/>
        <v>38286137.903857708</v>
      </c>
    </row>
    <row r="2486" spans="1:26" x14ac:dyDescent="0.25">
      <c r="A2486" s="7" t="s">
        <v>2375</v>
      </c>
      <c r="B2486" s="56" t="s">
        <v>322</v>
      </c>
      <c r="C2486" s="6" t="s">
        <v>321</v>
      </c>
      <c r="D2486" s="6" t="s">
        <v>404</v>
      </c>
      <c r="E2486" s="8" t="s">
        <v>405</v>
      </c>
      <c r="F2486" s="5">
        <v>2055130028.7361248</v>
      </c>
      <c r="G2486" s="2">
        <v>0</v>
      </c>
      <c r="H2486" s="2">
        <v>77738674.420000315</v>
      </c>
      <c r="I2486" s="2">
        <v>0</v>
      </c>
      <c r="J2486" s="2">
        <v>0</v>
      </c>
      <c r="K2486" s="2">
        <v>0</v>
      </c>
      <c r="L2486" s="2">
        <v>0</v>
      </c>
      <c r="M2486" s="24">
        <f t="shared" si="242"/>
        <v>2132868703.1561251</v>
      </c>
      <c r="N2486" s="18">
        <f t="shared" si="248"/>
        <v>0</v>
      </c>
      <c r="O2486" s="17">
        <f t="shared" si="247"/>
        <v>77738674.420000315</v>
      </c>
      <c r="P2486" s="17">
        <v>0</v>
      </c>
      <c r="Q2486" s="17">
        <v>0</v>
      </c>
      <c r="R2486" s="35">
        <v>1432788543.6151226</v>
      </c>
      <c r="S2486" s="40">
        <f t="shared" si="243"/>
        <v>1510527218.0351229</v>
      </c>
      <c r="T2486" s="52">
        <v>0</v>
      </c>
      <c r="U2486" s="64">
        <f t="shared" si="244"/>
        <v>1510527218.0351229</v>
      </c>
      <c r="V2486" s="47">
        <v>0</v>
      </c>
      <c r="W2486" s="29">
        <v>0</v>
      </c>
      <c r="X2486" s="36">
        <v>1435148685.3399999</v>
      </c>
      <c r="Y2486" s="41">
        <f t="shared" si="245"/>
        <v>1435148685.3399999</v>
      </c>
      <c r="Z2486" s="42">
        <f t="shared" si="246"/>
        <v>75378532.695122957</v>
      </c>
    </row>
    <row r="2487" spans="1:26" x14ac:dyDescent="0.25">
      <c r="A2487" s="7" t="s">
        <v>2375</v>
      </c>
      <c r="B2487" s="56" t="s">
        <v>322</v>
      </c>
      <c r="C2487" s="6" t="s">
        <v>321</v>
      </c>
      <c r="D2487" s="6" t="s">
        <v>406</v>
      </c>
      <c r="E2487" s="8" t="s">
        <v>407</v>
      </c>
      <c r="F2487" s="5">
        <v>6710313634.9328642</v>
      </c>
      <c r="G2487" s="2">
        <v>0</v>
      </c>
      <c r="H2487" s="2">
        <v>255771055.36999965</v>
      </c>
      <c r="I2487" s="2">
        <v>0</v>
      </c>
      <c r="J2487" s="2">
        <v>0</v>
      </c>
      <c r="K2487" s="2">
        <v>0</v>
      </c>
      <c r="L2487" s="2">
        <v>0</v>
      </c>
      <c r="M2487" s="24">
        <f t="shared" si="242"/>
        <v>6966084690.3028641</v>
      </c>
      <c r="N2487" s="18">
        <f t="shared" si="248"/>
        <v>0</v>
      </c>
      <c r="O2487" s="17">
        <f t="shared" si="247"/>
        <v>255771055.36999965</v>
      </c>
      <c r="P2487" s="17">
        <v>0</v>
      </c>
      <c r="Q2487" s="17">
        <v>0</v>
      </c>
      <c r="R2487" s="35">
        <v>4685372566.7800369</v>
      </c>
      <c r="S2487" s="40">
        <f t="shared" si="243"/>
        <v>4941143622.1500368</v>
      </c>
      <c r="T2487" s="52">
        <v>0</v>
      </c>
      <c r="U2487" s="64">
        <f t="shared" si="244"/>
        <v>4941143622.1500368</v>
      </c>
      <c r="V2487" s="47">
        <v>0</v>
      </c>
      <c r="W2487" s="29">
        <v>0</v>
      </c>
      <c r="X2487" s="36">
        <v>4556401571.79</v>
      </c>
      <c r="Y2487" s="41">
        <f t="shared" si="245"/>
        <v>4556401571.79</v>
      </c>
      <c r="Z2487" s="42">
        <f t="shared" si="246"/>
        <v>384742050.36003685</v>
      </c>
    </row>
    <row r="2488" spans="1:26" x14ac:dyDescent="0.25">
      <c r="A2488" s="7" t="s">
        <v>2375</v>
      </c>
      <c r="B2488" s="56" t="s">
        <v>322</v>
      </c>
      <c r="C2488" s="6" t="s">
        <v>321</v>
      </c>
      <c r="D2488" s="6" t="s">
        <v>408</v>
      </c>
      <c r="E2488" s="8" t="s">
        <v>409</v>
      </c>
      <c r="F2488" s="5">
        <v>1381064634.5327315</v>
      </c>
      <c r="G2488" s="2">
        <v>0</v>
      </c>
      <c r="H2488" s="2">
        <v>52948520.359999776</v>
      </c>
      <c r="I2488" s="2">
        <v>0</v>
      </c>
      <c r="J2488" s="2">
        <v>0</v>
      </c>
      <c r="K2488" s="2">
        <v>0</v>
      </c>
      <c r="L2488" s="2">
        <v>0</v>
      </c>
      <c r="M2488" s="24">
        <f t="shared" si="242"/>
        <v>1434013154.8927312</v>
      </c>
      <c r="N2488" s="18">
        <f t="shared" si="248"/>
        <v>0</v>
      </c>
      <c r="O2488" s="17">
        <f t="shared" si="247"/>
        <v>52948520.359999776</v>
      </c>
      <c r="P2488" s="17">
        <v>0</v>
      </c>
      <c r="Q2488" s="17">
        <v>0</v>
      </c>
      <c r="R2488" s="35">
        <v>965417574.97418201</v>
      </c>
      <c r="S2488" s="40">
        <f t="shared" si="243"/>
        <v>1018366095.3341818</v>
      </c>
      <c r="T2488" s="52">
        <v>0</v>
      </c>
      <c r="U2488" s="64">
        <f t="shared" si="244"/>
        <v>1018366095.3341818</v>
      </c>
      <c r="V2488" s="47">
        <v>0</v>
      </c>
      <c r="W2488" s="29">
        <v>0</v>
      </c>
      <c r="X2488" s="36">
        <v>967883733.07000005</v>
      </c>
      <c r="Y2488" s="41">
        <f t="shared" si="245"/>
        <v>967883733.07000005</v>
      </c>
      <c r="Z2488" s="42">
        <f t="shared" si="246"/>
        <v>50482362.264181733</v>
      </c>
    </row>
    <row r="2489" spans="1:26" x14ac:dyDescent="0.25">
      <c r="A2489" s="7" t="s">
        <v>2375</v>
      </c>
      <c r="B2489" s="56" t="s">
        <v>322</v>
      </c>
      <c r="C2489" s="6" t="s">
        <v>321</v>
      </c>
      <c r="D2489" s="6" t="s">
        <v>410</v>
      </c>
      <c r="E2489" s="8" t="s">
        <v>411</v>
      </c>
      <c r="F2489" s="5">
        <v>1828887363.9627407</v>
      </c>
      <c r="G2489" s="2">
        <v>0</v>
      </c>
      <c r="H2489" s="2">
        <v>69928408.75</v>
      </c>
      <c r="I2489" s="2">
        <v>0</v>
      </c>
      <c r="J2489" s="2">
        <v>0</v>
      </c>
      <c r="K2489" s="2">
        <v>0</v>
      </c>
      <c r="L2489" s="2">
        <v>0</v>
      </c>
      <c r="M2489" s="24">
        <f t="shared" si="242"/>
        <v>1898815772.7127407</v>
      </c>
      <c r="N2489" s="18">
        <f t="shared" si="248"/>
        <v>0</v>
      </c>
      <c r="O2489" s="17">
        <f t="shared" si="247"/>
        <v>69928408.75</v>
      </c>
      <c r="P2489" s="17">
        <v>0</v>
      </c>
      <c r="Q2489" s="17">
        <v>0</v>
      </c>
      <c r="R2489" s="35">
        <v>1277802601.4826536</v>
      </c>
      <c r="S2489" s="40">
        <f t="shared" si="243"/>
        <v>1347731010.2326536</v>
      </c>
      <c r="T2489" s="52">
        <v>0</v>
      </c>
      <c r="U2489" s="64">
        <f t="shared" si="244"/>
        <v>1347731010.2326536</v>
      </c>
      <c r="V2489" s="47">
        <v>0</v>
      </c>
      <c r="W2489" s="29">
        <v>0</v>
      </c>
      <c r="X2489" s="36">
        <v>1280835448.52</v>
      </c>
      <c r="Y2489" s="41">
        <f t="shared" si="245"/>
        <v>1280835448.52</v>
      </c>
      <c r="Z2489" s="42">
        <f t="shared" si="246"/>
        <v>66895561.712653637</v>
      </c>
    </row>
    <row r="2490" spans="1:26" x14ac:dyDescent="0.25">
      <c r="A2490" s="7" t="s">
        <v>2375</v>
      </c>
      <c r="B2490" s="56" t="s">
        <v>322</v>
      </c>
      <c r="C2490" s="6" t="s">
        <v>321</v>
      </c>
      <c r="D2490" s="6" t="s">
        <v>412</v>
      </c>
      <c r="E2490" s="8" t="s">
        <v>413</v>
      </c>
      <c r="F2490" s="5">
        <v>1075670009.5548103</v>
      </c>
      <c r="G2490" s="2">
        <v>0</v>
      </c>
      <c r="H2490" s="2">
        <v>41423328.559999883</v>
      </c>
      <c r="I2490" s="2">
        <v>0</v>
      </c>
      <c r="J2490" s="2">
        <v>0</v>
      </c>
      <c r="K2490" s="2">
        <v>0</v>
      </c>
      <c r="L2490" s="2">
        <v>0</v>
      </c>
      <c r="M2490" s="24">
        <f t="shared" si="242"/>
        <v>1117093338.1148102</v>
      </c>
      <c r="N2490" s="18">
        <f t="shared" si="248"/>
        <v>0</v>
      </c>
      <c r="O2490" s="17">
        <f t="shared" si="247"/>
        <v>41423328.559999883</v>
      </c>
      <c r="P2490" s="17">
        <v>0</v>
      </c>
      <c r="Q2490" s="17">
        <v>0</v>
      </c>
      <c r="R2490" s="35">
        <v>752655638.76925266</v>
      </c>
      <c r="S2490" s="40">
        <f t="shared" si="243"/>
        <v>794078967.32925248</v>
      </c>
      <c r="T2490" s="52">
        <v>0</v>
      </c>
      <c r="U2490" s="64">
        <f t="shared" si="244"/>
        <v>794078967.32925248</v>
      </c>
      <c r="V2490" s="47">
        <v>0</v>
      </c>
      <c r="W2490" s="29">
        <v>0</v>
      </c>
      <c r="X2490" s="36">
        <v>754802695.71000004</v>
      </c>
      <c r="Y2490" s="41">
        <f t="shared" si="245"/>
        <v>754802695.71000004</v>
      </c>
      <c r="Z2490" s="42">
        <f t="shared" si="246"/>
        <v>39276271.619252443</v>
      </c>
    </row>
    <row r="2491" spans="1:26" x14ac:dyDescent="0.25">
      <c r="A2491" s="7" t="s">
        <v>2375</v>
      </c>
      <c r="B2491" s="56" t="s">
        <v>415</v>
      </c>
      <c r="C2491" s="6" t="s">
        <v>414</v>
      </c>
      <c r="D2491" s="6" t="s">
        <v>419</v>
      </c>
      <c r="E2491" s="8" t="s">
        <v>420</v>
      </c>
      <c r="F2491" s="5">
        <v>159428098.0179283</v>
      </c>
      <c r="G2491" s="2">
        <v>0</v>
      </c>
      <c r="H2491" s="2">
        <v>6480831.2999999598</v>
      </c>
      <c r="I2491" s="2">
        <v>0</v>
      </c>
      <c r="J2491" s="2">
        <v>0</v>
      </c>
      <c r="K2491" s="2">
        <v>0</v>
      </c>
      <c r="L2491" s="2">
        <v>0</v>
      </c>
      <c r="M2491" s="24">
        <f t="shared" si="242"/>
        <v>165908929.31792825</v>
      </c>
      <c r="N2491" s="18">
        <f t="shared" si="248"/>
        <v>0</v>
      </c>
      <c r="O2491" s="17">
        <f t="shared" si="247"/>
        <v>6480831.2999999598</v>
      </c>
      <c r="P2491" s="17">
        <v>0</v>
      </c>
      <c r="Q2491" s="17">
        <v>0</v>
      </c>
      <c r="R2491" s="35">
        <v>112797950.29748973</v>
      </c>
      <c r="S2491" s="40">
        <f t="shared" si="243"/>
        <v>119278781.59748968</v>
      </c>
      <c r="T2491" s="52">
        <v>0</v>
      </c>
      <c r="U2491" s="64">
        <f t="shared" si="244"/>
        <v>119278781.59748968</v>
      </c>
      <c r="V2491" s="47">
        <v>0</v>
      </c>
      <c r="W2491" s="29">
        <v>0</v>
      </c>
      <c r="X2491" s="36">
        <v>113535383.84</v>
      </c>
      <c r="Y2491" s="41">
        <f t="shared" si="245"/>
        <v>113535383.84</v>
      </c>
      <c r="Z2491" s="42">
        <f t="shared" si="246"/>
        <v>5743397.7574896812</v>
      </c>
    </row>
    <row r="2492" spans="1:26" x14ac:dyDescent="0.25">
      <c r="A2492" s="7" t="s">
        <v>2375</v>
      </c>
      <c r="B2492" s="56" t="s">
        <v>415</v>
      </c>
      <c r="C2492" s="6" t="s">
        <v>414</v>
      </c>
      <c r="D2492" s="6" t="s">
        <v>421</v>
      </c>
      <c r="E2492" s="8" t="s">
        <v>422</v>
      </c>
      <c r="F2492" s="5">
        <v>1398980072.2190223</v>
      </c>
      <c r="G2492" s="2">
        <v>0</v>
      </c>
      <c r="H2492" s="2">
        <v>55415179.629999816</v>
      </c>
      <c r="I2492" s="2">
        <v>0</v>
      </c>
      <c r="J2492" s="2">
        <v>0</v>
      </c>
      <c r="K2492" s="2">
        <v>0</v>
      </c>
      <c r="L2492" s="2">
        <v>0</v>
      </c>
      <c r="M2492" s="24">
        <f t="shared" si="242"/>
        <v>1454395251.8490222</v>
      </c>
      <c r="N2492" s="18">
        <f t="shared" si="248"/>
        <v>0</v>
      </c>
      <c r="O2492" s="17">
        <f t="shared" si="247"/>
        <v>55415179.629999816</v>
      </c>
      <c r="P2492" s="17">
        <v>0</v>
      </c>
      <c r="Q2492" s="17">
        <v>0</v>
      </c>
      <c r="R2492" s="35">
        <v>984353805.15548968</v>
      </c>
      <c r="S2492" s="40">
        <f t="shared" si="243"/>
        <v>1039768984.7854896</v>
      </c>
      <c r="T2492" s="52">
        <v>0</v>
      </c>
      <c r="U2492" s="64">
        <f t="shared" si="244"/>
        <v>1039768984.7854896</v>
      </c>
      <c r="V2492" s="47">
        <v>0</v>
      </c>
      <c r="W2492" s="29">
        <v>0</v>
      </c>
      <c r="X2492" s="36">
        <v>989014002.38</v>
      </c>
      <c r="Y2492" s="41">
        <f t="shared" si="245"/>
        <v>989014002.38</v>
      </c>
      <c r="Z2492" s="42">
        <f t="shared" si="246"/>
        <v>50754982.405489564</v>
      </c>
    </row>
    <row r="2493" spans="1:26" x14ac:dyDescent="0.25">
      <c r="A2493" s="7" t="s">
        <v>2375</v>
      </c>
      <c r="B2493" s="56" t="s">
        <v>415</v>
      </c>
      <c r="C2493" s="6" t="s">
        <v>414</v>
      </c>
      <c r="D2493" s="6" t="s">
        <v>427</v>
      </c>
      <c r="E2493" s="8" t="s">
        <v>428</v>
      </c>
      <c r="F2493" s="5">
        <v>178487361.92654836</v>
      </c>
      <c r="G2493" s="2">
        <v>0</v>
      </c>
      <c r="H2493" s="2">
        <v>6937464.55999998</v>
      </c>
      <c r="I2493" s="2">
        <v>0</v>
      </c>
      <c r="J2493" s="2">
        <v>0</v>
      </c>
      <c r="K2493" s="2">
        <v>0</v>
      </c>
      <c r="L2493" s="2">
        <v>0</v>
      </c>
      <c r="M2493" s="24">
        <f t="shared" si="242"/>
        <v>185424826.48654833</v>
      </c>
      <c r="N2493" s="18">
        <f t="shared" si="248"/>
        <v>0</v>
      </c>
      <c r="O2493" s="17">
        <f t="shared" si="247"/>
        <v>6937464.55999998</v>
      </c>
      <c r="P2493" s="17">
        <v>0</v>
      </c>
      <c r="Q2493" s="17">
        <v>0</v>
      </c>
      <c r="R2493" s="35">
        <v>125109430.13135377</v>
      </c>
      <c r="S2493" s="40">
        <f t="shared" si="243"/>
        <v>132046894.69135374</v>
      </c>
      <c r="T2493" s="52">
        <v>0</v>
      </c>
      <c r="U2493" s="64">
        <f t="shared" si="244"/>
        <v>132046894.69135374</v>
      </c>
      <c r="V2493" s="47">
        <v>0</v>
      </c>
      <c r="W2493" s="29">
        <v>0</v>
      </c>
      <c r="X2493" s="36">
        <v>125542076.14</v>
      </c>
      <c r="Y2493" s="41">
        <f t="shared" si="245"/>
        <v>125542076.14</v>
      </c>
      <c r="Z2493" s="42">
        <f t="shared" si="246"/>
        <v>6504818.5513537377</v>
      </c>
    </row>
    <row r="2494" spans="1:26" x14ac:dyDescent="0.25">
      <c r="A2494" s="7" t="s">
        <v>2375</v>
      </c>
      <c r="B2494" s="56" t="s">
        <v>415</v>
      </c>
      <c r="C2494" s="6" t="s">
        <v>414</v>
      </c>
      <c r="D2494" s="6" t="s">
        <v>429</v>
      </c>
      <c r="E2494" s="8" t="s">
        <v>430</v>
      </c>
      <c r="F2494" s="5">
        <v>188974511.55934316</v>
      </c>
      <c r="G2494" s="2">
        <v>0</v>
      </c>
      <c r="H2494" s="2">
        <v>7598408.1899999976</v>
      </c>
      <c r="I2494" s="2">
        <v>0</v>
      </c>
      <c r="J2494" s="2">
        <v>0</v>
      </c>
      <c r="K2494" s="2">
        <v>0</v>
      </c>
      <c r="L2494" s="2">
        <v>0</v>
      </c>
      <c r="M2494" s="24">
        <f t="shared" si="242"/>
        <v>196572919.74934316</v>
      </c>
      <c r="N2494" s="18">
        <f t="shared" si="248"/>
        <v>0</v>
      </c>
      <c r="O2494" s="17">
        <f t="shared" si="247"/>
        <v>7598408.1899999976</v>
      </c>
      <c r="P2494" s="17">
        <v>0</v>
      </c>
      <c r="Q2494" s="17">
        <v>0</v>
      </c>
      <c r="R2494" s="35">
        <v>133373002.2098445</v>
      </c>
      <c r="S2494" s="40">
        <f t="shared" si="243"/>
        <v>140971410.3998445</v>
      </c>
      <c r="T2494" s="52">
        <v>0</v>
      </c>
      <c r="U2494" s="64">
        <f t="shared" si="244"/>
        <v>140971410.3998445</v>
      </c>
      <c r="V2494" s="47">
        <v>0</v>
      </c>
      <c r="W2494" s="29">
        <v>0</v>
      </c>
      <c r="X2494" s="36">
        <v>134138820.64</v>
      </c>
      <c r="Y2494" s="41">
        <f t="shared" si="245"/>
        <v>134138820.64</v>
      </c>
      <c r="Z2494" s="42">
        <f t="shared" si="246"/>
        <v>6832589.7598444968</v>
      </c>
    </row>
    <row r="2495" spans="1:26" x14ac:dyDescent="0.25">
      <c r="A2495" s="7" t="s">
        <v>2375</v>
      </c>
      <c r="B2495" s="56" t="s">
        <v>415</v>
      </c>
      <c r="C2495" s="6" t="s">
        <v>414</v>
      </c>
      <c r="D2495" s="6" t="s">
        <v>431</v>
      </c>
      <c r="E2495" s="8" t="s">
        <v>432</v>
      </c>
      <c r="F2495" s="5">
        <v>646060842.97812319</v>
      </c>
      <c r="G2495" s="2">
        <v>0</v>
      </c>
      <c r="H2495" s="2">
        <v>26061498.080000013</v>
      </c>
      <c r="I2495" s="2">
        <v>0</v>
      </c>
      <c r="J2495" s="2">
        <v>0</v>
      </c>
      <c r="K2495" s="2">
        <v>0</v>
      </c>
      <c r="L2495" s="2">
        <v>0</v>
      </c>
      <c r="M2495" s="24">
        <f t="shared" si="242"/>
        <v>672122341.05812323</v>
      </c>
      <c r="N2495" s="18">
        <f t="shared" si="248"/>
        <v>0</v>
      </c>
      <c r="O2495" s="17">
        <f t="shared" si="247"/>
        <v>26061498.080000013</v>
      </c>
      <c r="P2495" s="17">
        <v>0</v>
      </c>
      <c r="Q2495" s="17">
        <v>0</v>
      </c>
      <c r="R2495" s="35">
        <v>456258071.06308776</v>
      </c>
      <c r="S2495" s="40">
        <f t="shared" si="243"/>
        <v>482319569.14308774</v>
      </c>
      <c r="T2495" s="52">
        <v>0</v>
      </c>
      <c r="U2495" s="64">
        <f t="shared" si="244"/>
        <v>482319569.14308774</v>
      </c>
      <c r="V2495" s="47">
        <v>0</v>
      </c>
      <c r="W2495" s="29">
        <v>0</v>
      </c>
      <c r="X2495" s="36">
        <v>458971013.54000002</v>
      </c>
      <c r="Y2495" s="41">
        <f t="shared" si="245"/>
        <v>458971013.54000002</v>
      </c>
      <c r="Z2495" s="42">
        <f t="shared" si="246"/>
        <v>23348555.603087723</v>
      </c>
    </row>
    <row r="2496" spans="1:26" x14ac:dyDescent="0.25">
      <c r="A2496" s="7" t="s">
        <v>2375</v>
      </c>
      <c r="B2496" s="56" t="s">
        <v>415</v>
      </c>
      <c r="C2496" s="6" t="s">
        <v>414</v>
      </c>
      <c r="D2496" s="6" t="s">
        <v>433</v>
      </c>
      <c r="E2496" s="8" t="s">
        <v>434</v>
      </c>
      <c r="F2496" s="5">
        <v>410262326.87223542</v>
      </c>
      <c r="G2496" s="2">
        <v>0</v>
      </c>
      <c r="H2496" s="2">
        <v>16259570.149999976</v>
      </c>
      <c r="I2496" s="2">
        <v>0</v>
      </c>
      <c r="J2496" s="2">
        <v>0</v>
      </c>
      <c r="K2496" s="2">
        <v>0</v>
      </c>
      <c r="L2496" s="2">
        <v>0</v>
      </c>
      <c r="M2496" s="24">
        <f t="shared" si="242"/>
        <v>426521897.02223539</v>
      </c>
      <c r="N2496" s="18">
        <f t="shared" si="248"/>
        <v>0</v>
      </c>
      <c r="O2496" s="17">
        <f t="shared" si="247"/>
        <v>16259570.149999976</v>
      </c>
      <c r="P2496" s="17">
        <v>0</v>
      </c>
      <c r="Q2496" s="17">
        <v>0</v>
      </c>
      <c r="R2496" s="35">
        <v>288756713.95720351</v>
      </c>
      <c r="S2496" s="40">
        <f t="shared" si="243"/>
        <v>305016284.10720348</v>
      </c>
      <c r="T2496" s="52">
        <v>0</v>
      </c>
      <c r="U2496" s="64">
        <f t="shared" si="244"/>
        <v>305016284.10720348</v>
      </c>
      <c r="V2496" s="47">
        <v>0</v>
      </c>
      <c r="W2496" s="29">
        <v>0</v>
      </c>
      <c r="X2496" s="36">
        <v>290135890.75999999</v>
      </c>
      <c r="Y2496" s="41">
        <f t="shared" si="245"/>
        <v>290135890.75999999</v>
      </c>
      <c r="Z2496" s="42">
        <f t="shared" si="246"/>
        <v>14880393.347203493</v>
      </c>
    </row>
    <row r="2497" spans="1:26" x14ac:dyDescent="0.25">
      <c r="A2497" s="7" t="s">
        <v>2375</v>
      </c>
      <c r="B2497" s="56" t="s">
        <v>415</v>
      </c>
      <c r="C2497" s="6" t="s">
        <v>414</v>
      </c>
      <c r="D2497" s="6" t="s">
        <v>435</v>
      </c>
      <c r="E2497" s="8" t="s">
        <v>436</v>
      </c>
      <c r="F2497" s="5">
        <v>237862768.09617785</v>
      </c>
      <c r="G2497" s="2">
        <v>0</v>
      </c>
      <c r="H2497" s="2">
        <v>9368396.9900000095</v>
      </c>
      <c r="I2497" s="2">
        <v>0</v>
      </c>
      <c r="J2497" s="2">
        <v>0</v>
      </c>
      <c r="K2497" s="2">
        <v>0</v>
      </c>
      <c r="L2497" s="2">
        <v>0</v>
      </c>
      <c r="M2497" s="24">
        <f t="shared" si="242"/>
        <v>247231165.08617786</v>
      </c>
      <c r="N2497" s="18">
        <f t="shared" si="248"/>
        <v>0</v>
      </c>
      <c r="O2497" s="17">
        <f t="shared" si="247"/>
        <v>9368396.9900000095</v>
      </c>
      <c r="P2497" s="17">
        <v>0</v>
      </c>
      <c r="Q2497" s="17">
        <v>0</v>
      </c>
      <c r="R2497" s="35">
        <v>167138829.20605955</v>
      </c>
      <c r="S2497" s="40">
        <f t="shared" si="243"/>
        <v>176507226.19605955</v>
      </c>
      <c r="T2497" s="52">
        <v>0</v>
      </c>
      <c r="U2497" s="64">
        <f t="shared" si="244"/>
        <v>176507226.19605955</v>
      </c>
      <c r="V2497" s="47">
        <v>0</v>
      </c>
      <c r="W2497" s="29">
        <v>0</v>
      </c>
      <c r="X2497" s="36">
        <v>167859187.86000001</v>
      </c>
      <c r="Y2497" s="41">
        <f t="shared" si="245"/>
        <v>167859187.86000001</v>
      </c>
      <c r="Z2497" s="42">
        <f t="shared" si="246"/>
        <v>8648038.3360595405</v>
      </c>
    </row>
    <row r="2498" spans="1:26" x14ac:dyDescent="0.25">
      <c r="A2498" s="7" t="s">
        <v>2375</v>
      </c>
      <c r="B2498" s="56" t="s">
        <v>415</v>
      </c>
      <c r="C2498" s="6" t="s">
        <v>414</v>
      </c>
      <c r="D2498" s="6" t="s">
        <v>437</v>
      </c>
      <c r="E2498" s="8" t="s">
        <v>438</v>
      </c>
      <c r="F2498" s="5">
        <v>533987329.18585193</v>
      </c>
      <c r="G2498" s="2">
        <v>0</v>
      </c>
      <c r="H2498" s="2">
        <v>20853116.789999992</v>
      </c>
      <c r="I2498" s="2">
        <v>0</v>
      </c>
      <c r="J2498" s="2">
        <v>0</v>
      </c>
      <c r="K2498" s="2">
        <v>0</v>
      </c>
      <c r="L2498" s="2">
        <v>0</v>
      </c>
      <c r="M2498" s="24">
        <f t="shared" si="242"/>
        <v>554840445.97585189</v>
      </c>
      <c r="N2498" s="18">
        <f t="shared" si="248"/>
        <v>0</v>
      </c>
      <c r="O2498" s="17">
        <f t="shared" si="247"/>
        <v>20853116.789999992</v>
      </c>
      <c r="P2498" s="17">
        <v>0</v>
      </c>
      <c r="Q2498" s="17">
        <v>0</v>
      </c>
      <c r="R2498" s="35">
        <v>374645445.440202</v>
      </c>
      <c r="S2498" s="40">
        <f t="shared" si="243"/>
        <v>395498562.23020196</v>
      </c>
      <c r="T2498" s="52">
        <v>0</v>
      </c>
      <c r="U2498" s="64">
        <f t="shared" si="244"/>
        <v>395498562.23020196</v>
      </c>
      <c r="V2498" s="47">
        <v>0</v>
      </c>
      <c r="W2498" s="29">
        <v>0</v>
      </c>
      <c r="X2498" s="36">
        <v>376058606.31999999</v>
      </c>
      <c r="Y2498" s="41">
        <f t="shared" si="245"/>
        <v>376058606.31999999</v>
      </c>
      <c r="Z2498" s="42">
        <f t="shared" si="246"/>
        <v>19439955.910201967</v>
      </c>
    </row>
    <row r="2499" spans="1:26" x14ac:dyDescent="0.25">
      <c r="A2499" s="7" t="s">
        <v>2375</v>
      </c>
      <c r="B2499" s="56" t="s">
        <v>415</v>
      </c>
      <c r="C2499" s="6" t="s">
        <v>414</v>
      </c>
      <c r="D2499" s="6" t="s">
        <v>439</v>
      </c>
      <c r="E2499" s="8" t="s">
        <v>440</v>
      </c>
      <c r="F2499" s="5">
        <v>108398505.41190888</v>
      </c>
      <c r="G2499" s="2">
        <v>0</v>
      </c>
      <c r="H2499" s="2">
        <v>4048903.8499999866</v>
      </c>
      <c r="I2499" s="2">
        <v>0</v>
      </c>
      <c r="J2499" s="2">
        <v>0</v>
      </c>
      <c r="K2499" s="2">
        <v>0</v>
      </c>
      <c r="L2499" s="2">
        <v>0</v>
      </c>
      <c r="M2499" s="24">
        <f t="shared" si="242"/>
        <v>112447409.26190886</v>
      </c>
      <c r="N2499" s="18">
        <f t="shared" si="248"/>
        <v>0</v>
      </c>
      <c r="O2499" s="17">
        <f t="shared" si="247"/>
        <v>4048903.8499999866</v>
      </c>
      <c r="P2499" s="17">
        <v>0</v>
      </c>
      <c r="Q2499" s="17">
        <v>0</v>
      </c>
      <c r="R2499" s="35">
        <v>75363180.879193023</v>
      </c>
      <c r="S2499" s="40">
        <f t="shared" si="243"/>
        <v>79412084.729193002</v>
      </c>
      <c r="T2499" s="52">
        <v>0</v>
      </c>
      <c r="U2499" s="64">
        <f t="shared" si="244"/>
        <v>79412084.729193002</v>
      </c>
      <c r="V2499" s="47">
        <v>0</v>
      </c>
      <c r="W2499" s="29">
        <v>0</v>
      </c>
      <c r="X2499" s="36">
        <v>75420028.5</v>
      </c>
      <c r="Y2499" s="41">
        <f t="shared" si="245"/>
        <v>75420028.5</v>
      </c>
      <c r="Z2499" s="42">
        <f t="shared" si="246"/>
        <v>3992056.229193002</v>
      </c>
    </row>
    <row r="2500" spans="1:26" x14ac:dyDescent="0.25">
      <c r="A2500" s="7" t="s">
        <v>2375</v>
      </c>
      <c r="B2500" s="56" t="s">
        <v>415</v>
      </c>
      <c r="C2500" s="6" t="s">
        <v>414</v>
      </c>
      <c r="D2500" s="6" t="s">
        <v>441</v>
      </c>
      <c r="E2500" s="8" t="s">
        <v>442</v>
      </c>
      <c r="F2500" s="5">
        <v>333989520.59091282</v>
      </c>
      <c r="G2500" s="2">
        <v>0</v>
      </c>
      <c r="H2500" s="2">
        <v>13227711.700000033</v>
      </c>
      <c r="I2500" s="2">
        <v>0</v>
      </c>
      <c r="J2500" s="2">
        <v>0</v>
      </c>
      <c r="K2500" s="2">
        <v>0</v>
      </c>
      <c r="L2500" s="2">
        <v>0</v>
      </c>
      <c r="M2500" s="24">
        <f t="shared" si="242"/>
        <v>347217232.29091287</v>
      </c>
      <c r="N2500" s="18">
        <f t="shared" si="248"/>
        <v>0</v>
      </c>
      <c r="O2500" s="17">
        <f t="shared" si="247"/>
        <v>13227711.700000033</v>
      </c>
      <c r="P2500" s="17">
        <v>0</v>
      </c>
      <c r="Q2500" s="17">
        <v>0</v>
      </c>
      <c r="R2500" s="35">
        <v>235004517.27528372</v>
      </c>
      <c r="S2500" s="40">
        <f t="shared" si="243"/>
        <v>248232228.97528374</v>
      </c>
      <c r="T2500" s="52">
        <v>0</v>
      </c>
      <c r="U2500" s="64">
        <f t="shared" si="244"/>
        <v>248232228.97528374</v>
      </c>
      <c r="V2500" s="47">
        <v>0</v>
      </c>
      <c r="W2500" s="29">
        <v>0</v>
      </c>
      <c r="X2500" s="36">
        <v>236112255.71000001</v>
      </c>
      <c r="Y2500" s="41">
        <f t="shared" si="245"/>
        <v>236112255.71000001</v>
      </c>
      <c r="Z2500" s="42">
        <f t="shared" si="246"/>
        <v>12119973.265283734</v>
      </c>
    </row>
    <row r="2501" spans="1:26" x14ac:dyDescent="0.25">
      <c r="A2501" s="7" t="s">
        <v>2375</v>
      </c>
      <c r="B2501" s="56" t="s">
        <v>415</v>
      </c>
      <c r="C2501" s="6" t="s">
        <v>414</v>
      </c>
      <c r="D2501" s="6" t="s">
        <v>443</v>
      </c>
      <c r="E2501" s="8" t="s">
        <v>444</v>
      </c>
      <c r="F2501" s="5">
        <v>353656155.21945107</v>
      </c>
      <c r="G2501" s="2">
        <v>0</v>
      </c>
      <c r="H2501" s="2">
        <v>13915722.069999963</v>
      </c>
      <c r="I2501" s="2">
        <v>0</v>
      </c>
      <c r="J2501" s="2">
        <v>0</v>
      </c>
      <c r="K2501" s="2">
        <v>0</v>
      </c>
      <c r="L2501" s="2">
        <v>0</v>
      </c>
      <c r="M2501" s="24">
        <f t="shared" ref="M2501:M2564" si="249">+F2501+G2501+H2501+I2501+J2501+K2501+L2501</f>
        <v>367571877.289451</v>
      </c>
      <c r="N2501" s="18">
        <f t="shared" si="248"/>
        <v>0</v>
      </c>
      <c r="O2501" s="17">
        <f t="shared" si="247"/>
        <v>13915722.069999963</v>
      </c>
      <c r="P2501" s="17">
        <v>0</v>
      </c>
      <c r="Q2501" s="17">
        <v>0</v>
      </c>
      <c r="R2501" s="35">
        <v>248523245.46055391</v>
      </c>
      <c r="S2501" s="40">
        <f t="shared" si="243"/>
        <v>262438967.53055388</v>
      </c>
      <c r="T2501" s="52">
        <v>0</v>
      </c>
      <c r="U2501" s="64">
        <f t="shared" si="244"/>
        <v>262438967.53055388</v>
      </c>
      <c r="V2501" s="47">
        <v>0</v>
      </c>
      <c r="W2501" s="29">
        <v>0</v>
      </c>
      <c r="X2501" s="36">
        <v>249597734.61000001</v>
      </c>
      <c r="Y2501" s="41">
        <f t="shared" si="245"/>
        <v>249597734.61000001</v>
      </c>
      <c r="Z2501" s="42">
        <f t="shared" si="246"/>
        <v>12841232.920553863</v>
      </c>
    </row>
    <row r="2502" spans="1:26" x14ac:dyDescent="0.25">
      <c r="A2502" s="7" t="s">
        <v>2375</v>
      </c>
      <c r="B2502" s="56" t="s">
        <v>415</v>
      </c>
      <c r="C2502" s="6" t="s">
        <v>414</v>
      </c>
      <c r="D2502" s="6" t="s">
        <v>447</v>
      </c>
      <c r="E2502" s="8" t="s">
        <v>448</v>
      </c>
      <c r="F2502" s="5">
        <v>324430723.81599939</v>
      </c>
      <c r="G2502" s="2">
        <v>0</v>
      </c>
      <c r="H2502" s="2">
        <v>12784252.980000004</v>
      </c>
      <c r="I2502" s="2">
        <v>0</v>
      </c>
      <c r="J2502" s="2">
        <v>0</v>
      </c>
      <c r="K2502" s="2">
        <v>0</v>
      </c>
      <c r="L2502" s="2">
        <v>0</v>
      </c>
      <c r="M2502" s="24">
        <f t="shared" si="249"/>
        <v>337214976.79599941</v>
      </c>
      <c r="N2502" s="18">
        <f t="shared" si="248"/>
        <v>0</v>
      </c>
      <c r="O2502" s="17">
        <f t="shared" si="247"/>
        <v>12784252.980000004</v>
      </c>
      <c r="P2502" s="17">
        <v>0</v>
      </c>
      <c r="Q2502" s="17">
        <v>0</v>
      </c>
      <c r="R2502" s="35">
        <v>228032670.68983757</v>
      </c>
      <c r="S2502" s="40">
        <f t="shared" ref="S2502:S2565" si="250">+N2502+O2502+P2502+Q2502+R2502</f>
        <v>240816923.66983759</v>
      </c>
      <c r="T2502" s="52">
        <v>0</v>
      </c>
      <c r="U2502" s="64">
        <f t="shared" ref="U2502:U2565" si="251">+S2502+T2502</f>
        <v>240816923.66983759</v>
      </c>
      <c r="V2502" s="47">
        <v>0</v>
      </c>
      <c r="W2502" s="29">
        <v>0</v>
      </c>
      <c r="X2502" s="36">
        <v>229031414.90000001</v>
      </c>
      <c r="Y2502" s="41">
        <f t="shared" ref="Y2502:Y2565" si="252">+V2502+W2502+X2502</f>
        <v>229031414.90000001</v>
      </c>
      <c r="Z2502" s="42">
        <f t="shared" ref="Z2502:Z2565" si="253">+S2502-Y2502+T2502</f>
        <v>11785508.769837588</v>
      </c>
    </row>
    <row r="2503" spans="1:26" x14ac:dyDescent="0.25">
      <c r="A2503" s="7" t="s">
        <v>2375</v>
      </c>
      <c r="B2503" s="56" t="s">
        <v>415</v>
      </c>
      <c r="C2503" s="6" t="s">
        <v>414</v>
      </c>
      <c r="D2503" s="6" t="s">
        <v>451</v>
      </c>
      <c r="E2503" s="8" t="s">
        <v>452</v>
      </c>
      <c r="F2503" s="5">
        <v>392030580.59588242</v>
      </c>
      <c r="G2503" s="2">
        <v>0</v>
      </c>
      <c r="H2503" s="2">
        <v>15830719.959999949</v>
      </c>
      <c r="I2503" s="2">
        <v>0</v>
      </c>
      <c r="J2503" s="2">
        <v>0</v>
      </c>
      <c r="K2503" s="2">
        <v>0</v>
      </c>
      <c r="L2503" s="2">
        <v>0</v>
      </c>
      <c r="M2503" s="24">
        <f t="shared" si="249"/>
        <v>407861300.55588233</v>
      </c>
      <c r="N2503" s="18">
        <f t="shared" si="248"/>
        <v>0</v>
      </c>
      <c r="O2503" s="17">
        <f t="shared" si="247"/>
        <v>15830719.959999949</v>
      </c>
      <c r="P2503" s="17">
        <v>0</v>
      </c>
      <c r="Q2503" s="17">
        <v>0</v>
      </c>
      <c r="R2503" s="35">
        <v>276848507.66760969</v>
      </c>
      <c r="S2503" s="40">
        <f t="shared" si="250"/>
        <v>292679227.62760961</v>
      </c>
      <c r="T2503" s="52">
        <v>0</v>
      </c>
      <c r="U2503" s="64">
        <f t="shared" si="251"/>
        <v>292679227.62760961</v>
      </c>
      <c r="V2503" s="47">
        <v>0</v>
      </c>
      <c r="W2503" s="29">
        <v>0</v>
      </c>
      <c r="X2503" s="36">
        <v>278496383.36000001</v>
      </c>
      <c r="Y2503" s="41">
        <f t="shared" si="252"/>
        <v>278496383.36000001</v>
      </c>
      <c r="Z2503" s="42">
        <f t="shared" si="253"/>
        <v>14182844.267609596</v>
      </c>
    </row>
    <row r="2504" spans="1:26" x14ac:dyDescent="0.25">
      <c r="A2504" s="7" t="s">
        <v>2375</v>
      </c>
      <c r="B2504" s="56" t="s">
        <v>415</v>
      </c>
      <c r="C2504" s="6" t="s">
        <v>414</v>
      </c>
      <c r="D2504" s="6" t="s">
        <v>453</v>
      </c>
      <c r="E2504" s="8" t="s">
        <v>454</v>
      </c>
      <c r="F2504" s="5">
        <v>874867833.33662498</v>
      </c>
      <c r="G2504" s="2">
        <v>0</v>
      </c>
      <c r="H2504" s="2">
        <v>34750352.360000014</v>
      </c>
      <c r="I2504" s="2">
        <v>0</v>
      </c>
      <c r="J2504" s="2">
        <v>0</v>
      </c>
      <c r="K2504" s="2">
        <v>0</v>
      </c>
      <c r="L2504" s="2">
        <v>0</v>
      </c>
      <c r="M2504" s="24">
        <f t="shared" si="249"/>
        <v>909618185.69662499</v>
      </c>
      <c r="N2504" s="18">
        <f t="shared" si="248"/>
        <v>0</v>
      </c>
      <c r="O2504" s="17">
        <f t="shared" si="247"/>
        <v>34750352.360000014</v>
      </c>
      <c r="P2504" s="17">
        <v>0</v>
      </c>
      <c r="Q2504" s="17">
        <v>0</v>
      </c>
      <c r="R2504" s="35">
        <v>615953614.86974943</v>
      </c>
      <c r="S2504" s="40">
        <f t="shared" si="250"/>
        <v>650703967.22974944</v>
      </c>
      <c r="T2504" s="52">
        <v>0</v>
      </c>
      <c r="U2504" s="64">
        <f t="shared" si="251"/>
        <v>650703967.22974944</v>
      </c>
      <c r="V2504" s="47">
        <v>0</v>
      </c>
      <c r="W2504" s="29">
        <v>0</v>
      </c>
      <c r="X2504" s="36">
        <v>618989603.71000004</v>
      </c>
      <c r="Y2504" s="41">
        <f t="shared" si="252"/>
        <v>618989603.71000004</v>
      </c>
      <c r="Z2504" s="42">
        <f t="shared" si="253"/>
        <v>31714363.519749403</v>
      </c>
    </row>
    <row r="2505" spans="1:26" x14ac:dyDescent="0.25">
      <c r="A2505" s="7" t="s">
        <v>2375</v>
      </c>
      <c r="B2505" s="56" t="s">
        <v>415</v>
      </c>
      <c r="C2505" s="6" t="s">
        <v>414</v>
      </c>
      <c r="D2505" s="6" t="s">
        <v>455</v>
      </c>
      <c r="E2505" s="8" t="s">
        <v>456</v>
      </c>
      <c r="F2505" s="5">
        <v>520933201.5636183</v>
      </c>
      <c r="G2505" s="2">
        <v>0</v>
      </c>
      <c r="H2505" s="2">
        <v>20823151.290000051</v>
      </c>
      <c r="I2505" s="2">
        <v>0</v>
      </c>
      <c r="J2505" s="2">
        <v>0</v>
      </c>
      <c r="K2505" s="2">
        <v>0</v>
      </c>
      <c r="L2505" s="2">
        <v>0</v>
      </c>
      <c r="M2505" s="24">
        <f t="shared" si="249"/>
        <v>541756352.85361838</v>
      </c>
      <c r="N2505" s="18">
        <f t="shared" si="248"/>
        <v>0</v>
      </c>
      <c r="O2505" s="17">
        <f t="shared" si="247"/>
        <v>20823151.290000051</v>
      </c>
      <c r="P2505" s="17">
        <v>0</v>
      </c>
      <c r="Q2505" s="17">
        <v>0</v>
      </c>
      <c r="R2505" s="35">
        <v>367164781.41294277</v>
      </c>
      <c r="S2505" s="40">
        <f t="shared" si="250"/>
        <v>387987932.70294285</v>
      </c>
      <c r="T2505" s="52">
        <v>0</v>
      </c>
      <c r="U2505" s="64">
        <f t="shared" si="251"/>
        <v>387987932.70294285</v>
      </c>
      <c r="V2505" s="47">
        <v>0</v>
      </c>
      <c r="W2505" s="29">
        <v>0</v>
      </c>
      <c r="X2505" s="36">
        <v>369110673.12</v>
      </c>
      <c r="Y2505" s="41">
        <f t="shared" si="252"/>
        <v>369110673.12</v>
      </c>
      <c r="Z2505" s="42">
        <f t="shared" si="253"/>
        <v>18877259.582942843</v>
      </c>
    </row>
    <row r="2506" spans="1:26" x14ac:dyDescent="0.25">
      <c r="A2506" s="7" t="s">
        <v>2375</v>
      </c>
      <c r="B2506" s="56" t="s">
        <v>415</v>
      </c>
      <c r="C2506" s="6" t="s">
        <v>414</v>
      </c>
      <c r="D2506" s="6" t="s">
        <v>457</v>
      </c>
      <c r="E2506" s="8" t="s">
        <v>458</v>
      </c>
      <c r="F2506" s="5">
        <v>577736370.11973059</v>
      </c>
      <c r="G2506" s="2">
        <v>0</v>
      </c>
      <c r="H2506" s="2">
        <v>21849942.639999986</v>
      </c>
      <c r="I2506" s="2">
        <v>0</v>
      </c>
      <c r="J2506" s="2">
        <v>0</v>
      </c>
      <c r="K2506" s="2">
        <v>0</v>
      </c>
      <c r="L2506" s="2">
        <v>0</v>
      </c>
      <c r="M2506" s="24">
        <f t="shared" si="249"/>
        <v>599586312.75973058</v>
      </c>
      <c r="N2506" s="18">
        <f t="shared" si="248"/>
        <v>0</v>
      </c>
      <c r="O2506" s="17">
        <f t="shared" si="247"/>
        <v>21849942.639999986</v>
      </c>
      <c r="P2506" s="17">
        <v>0</v>
      </c>
      <c r="Q2506" s="17">
        <v>0</v>
      </c>
      <c r="R2506" s="35">
        <v>402775413.4340018</v>
      </c>
      <c r="S2506" s="40">
        <f t="shared" si="250"/>
        <v>424625356.07400179</v>
      </c>
      <c r="T2506" s="52">
        <v>0</v>
      </c>
      <c r="U2506" s="64">
        <f t="shared" si="251"/>
        <v>424625356.07400179</v>
      </c>
      <c r="V2506" s="47">
        <v>0</v>
      </c>
      <c r="W2506" s="29">
        <v>0</v>
      </c>
      <c r="X2506" s="36">
        <v>403446427.61000001</v>
      </c>
      <c r="Y2506" s="41">
        <f t="shared" si="252"/>
        <v>403446427.61000001</v>
      </c>
      <c r="Z2506" s="42">
        <f t="shared" si="253"/>
        <v>21178928.464001775</v>
      </c>
    </row>
    <row r="2507" spans="1:26" x14ac:dyDescent="0.25">
      <c r="A2507" s="7" t="s">
        <v>2375</v>
      </c>
      <c r="B2507" s="56" t="s">
        <v>415</v>
      </c>
      <c r="C2507" s="6" t="s">
        <v>414</v>
      </c>
      <c r="D2507" s="6" t="s">
        <v>461</v>
      </c>
      <c r="E2507" s="8" t="s">
        <v>462</v>
      </c>
      <c r="F2507" s="5">
        <v>1359360722.4796004</v>
      </c>
      <c r="G2507" s="2">
        <v>0</v>
      </c>
      <c r="H2507" s="2">
        <v>51905456.120000064</v>
      </c>
      <c r="I2507" s="2">
        <v>0</v>
      </c>
      <c r="J2507" s="2">
        <v>0</v>
      </c>
      <c r="K2507" s="2">
        <v>0</v>
      </c>
      <c r="L2507" s="2">
        <v>0</v>
      </c>
      <c r="M2507" s="24">
        <f t="shared" si="249"/>
        <v>1411266178.5996006</v>
      </c>
      <c r="N2507" s="18">
        <f t="shared" si="248"/>
        <v>0</v>
      </c>
      <c r="O2507" s="17">
        <f t="shared" si="247"/>
        <v>51905456.120000064</v>
      </c>
      <c r="P2507" s="17">
        <v>0</v>
      </c>
      <c r="Q2507" s="17">
        <v>0</v>
      </c>
      <c r="R2507" s="35">
        <v>949552093.11712778</v>
      </c>
      <c r="S2507" s="40">
        <f t="shared" si="250"/>
        <v>1001457549.2371278</v>
      </c>
      <c r="T2507" s="52">
        <v>0</v>
      </c>
      <c r="U2507" s="64">
        <f t="shared" si="251"/>
        <v>1001457549.2371278</v>
      </c>
      <c r="V2507" s="47">
        <v>0</v>
      </c>
      <c r="W2507" s="29">
        <v>0</v>
      </c>
      <c r="X2507" s="36">
        <v>951727758.24000001</v>
      </c>
      <c r="Y2507" s="41">
        <f t="shared" si="252"/>
        <v>951727758.24000001</v>
      </c>
      <c r="Z2507" s="42">
        <f t="shared" si="253"/>
        <v>49729790.997127771</v>
      </c>
    </row>
    <row r="2508" spans="1:26" x14ac:dyDescent="0.25">
      <c r="A2508" s="7" t="s">
        <v>2375</v>
      </c>
      <c r="B2508" s="56" t="s">
        <v>415</v>
      </c>
      <c r="C2508" s="6" t="s">
        <v>414</v>
      </c>
      <c r="D2508" s="6" t="s">
        <v>463</v>
      </c>
      <c r="E2508" s="8" t="s">
        <v>464</v>
      </c>
      <c r="F2508" s="5">
        <v>335791706.16062427</v>
      </c>
      <c r="G2508" s="2">
        <v>0</v>
      </c>
      <c r="H2508" s="2">
        <v>13386708.98999995</v>
      </c>
      <c r="I2508" s="2">
        <v>0</v>
      </c>
      <c r="J2508" s="2">
        <v>0</v>
      </c>
      <c r="K2508" s="2">
        <v>0</v>
      </c>
      <c r="L2508" s="2">
        <v>0</v>
      </c>
      <c r="M2508" s="24">
        <f t="shared" si="249"/>
        <v>349178415.15062422</v>
      </c>
      <c r="N2508" s="18">
        <f t="shared" si="248"/>
        <v>0</v>
      </c>
      <c r="O2508" s="17">
        <f t="shared" si="247"/>
        <v>13386708.98999995</v>
      </c>
      <c r="P2508" s="17">
        <v>0</v>
      </c>
      <c r="Q2508" s="17">
        <v>0</v>
      </c>
      <c r="R2508" s="35">
        <v>236543595.49039242</v>
      </c>
      <c r="S2508" s="40">
        <f t="shared" si="250"/>
        <v>249930304.48039237</v>
      </c>
      <c r="T2508" s="52">
        <v>0</v>
      </c>
      <c r="U2508" s="64">
        <f t="shared" si="251"/>
        <v>249930304.48039237</v>
      </c>
      <c r="V2508" s="47">
        <v>0</v>
      </c>
      <c r="W2508" s="29">
        <v>0</v>
      </c>
      <c r="X2508" s="36">
        <v>237756512.13999999</v>
      </c>
      <c r="Y2508" s="41">
        <f t="shared" si="252"/>
        <v>237756512.13999999</v>
      </c>
      <c r="Z2508" s="42">
        <f t="shared" si="253"/>
        <v>12173792.340392381</v>
      </c>
    </row>
    <row r="2509" spans="1:26" x14ac:dyDescent="0.25">
      <c r="A2509" s="7" t="s">
        <v>2375</v>
      </c>
      <c r="B2509" s="56" t="s">
        <v>415</v>
      </c>
      <c r="C2509" s="6" t="s">
        <v>414</v>
      </c>
      <c r="D2509" s="6" t="s">
        <v>467</v>
      </c>
      <c r="E2509" s="8" t="s">
        <v>468</v>
      </c>
      <c r="F2509" s="5">
        <v>262519709.79396161</v>
      </c>
      <c r="G2509" s="2">
        <v>0</v>
      </c>
      <c r="H2509" s="2">
        <v>10477345.899999991</v>
      </c>
      <c r="I2509" s="2">
        <v>0</v>
      </c>
      <c r="J2509" s="2">
        <v>0</v>
      </c>
      <c r="K2509" s="2">
        <v>0</v>
      </c>
      <c r="L2509" s="2">
        <v>0</v>
      </c>
      <c r="M2509" s="24">
        <f t="shared" si="249"/>
        <v>272997055.69396162</v>
      </c>
      <c r="N2509" s="18">
        <f t="shared" si="248"/>
        <v>0</v>
      </c>
      <c r="O2509" s="17">
        <f t="shared" si="247"/>
        <v>10477345.899999991</v>
      </c>
      <c r="P2509" s="17">
        <v>0</v>
      </c>
      <c r="Q2509" s="17">
        <v>0</v>
      </c>
      <c r="R2509" s="35">
        <v>184921112.43697113</v>
      </c>
      <c r="S2509" s="40">
        <f t="shared" si="250"/>
        <v>195398458.3369711</v>
      </c>
      <c r="T2509" s="52">
        <v>0</v>
      </c>
      <c r="U2509" s="64">
        <f t="shared" si="251"/>
        <v>195398458.3369711</v>
      </c>
      <c r="V2509" s="47">
        <v>0</v>
      </c>
      <c r="W2509" s="29">
        <v>0</v>
      </c>
      <c r="X2509" s="36">
        <v>185872373.97</v>
      </c>
      <c r="Y2509" s="41">
        <f t="shared" si="252"/>
        <v>185872373.97</v>
      </c>
      <c r="Z2509" s="42">
        <f t="shared" si="253"/>
        <v>9526084.3669711053</v>
      </c>
    </row>
    <row r="2510" spans="1:26" x14ac:dyDescent="0.25">
      <c r="A2510" s="7" t="s">
        <v>2375</v>
      </c>
      <c r="B2510" s="56" t="s">
        <v>415</v>
      </c>
      <c r="C2510" s="6" t="s">
        <v>414</v>
      </c>
      <c r="D2510" s="6" t="s">
        <v>469</v>
      </c>
      <c r="E2510" s="8" t="s">
        <v>470</v>
      </c>
      <c r="F2510" s="5">
        <v>621197249.18159974</v>
      </c>
      <c r="G2510" s="2">
        <v>0</v>
      </c>
      <c r="H2510" s="2">
        <v>24148055.909999996</v>
      </c>
      <c r="I2510" s="2">
        <v>0</v>
      </c>
      <c r="J2510" s="2">
        <v>0</v>
      </c>
      <c r="K2510" s="2">
        <v>0</v>
      </c>
      <c r="L2510" s="2">
        <v>0</v>
      </c>
      <c r="M2510" s="24">
        <f t="shared" si="249"/>
        <v>645345305.0915997</v>
      </c>
      <c r="N2510" s="18">
        <f t="shared" si="248"/>
        <v>0</v>
      </c>
      <c r="O2510" s="17">
        <f t="shared" si="247"/>
        <v>24148055.909999996</v>
      </c>
      <c r="P2510" s="17">
        <v>0</v>
      </c>
      <c r="Q2510" s="17">
        <v>0</v>
      </c>
      <c r="R2510" s="35">
        <v>435439789.8256827</v>
      </c>
      <c r="S2510" s="40">
        <f t="shared" si="250"/>
        <v>459587845.73568273</v>
      </c>
      <c r="T2510" s="52">
        <v>0</v>
      </c>
      <c r="U2510" s="64">
        <f t="shared" si="251"/>
        <v>459587845.73568273</v>
      </c>
      <c r="V2510" s="47">
        <v>0</v>
      </c>
      <c r="W2510" s="29">
        <v>0</v>
      </c>
      <c r="X2510" s="36">
        <v>436951878.29000002</v>
      </c>
      <c r="Y2510" s="41">
        <f t="shared" si="252"/>
        <v>436951878.29000002</v>
      </c>
      <c r="Z2510" s="42">
        <f t="shared" si="253"/>
        <v>22635967.445682704</v>
      </c>
    </row>
    <row r="2511" spans="1:26" x14ac:dyDescent="0.25">
      <c r="A2511" s="7" t="s">
        <v>2375</v>
      </c>
      <c r="B2511" s="56" t="s">
        <v>415</v>
      </c>
      <c r="C2511" s="6" t="s">
        <v>414</v>
      </c>
      <c r="D2511" s="6" t="s">
        <v>471</v>
      </c>
      <c r="E2511" s="8" t="s">
        <v>472</v>
      </c>
      <c r="F2511" s="5">
        <v>432784086.30070078</v>
      </c>
      <c r="G2511" s="2">
        <v>0</v>
      </c>
      <c r="H2511" s="2">
        <v>16793546.620000064</v>
      </c>
      <c r="I2511" s="2">
        <v>0</v>
      </c>
      <c r="J2511" s="2">
        <v>0</v>
      </c>
      <c r="K2511" s="2">
        <v>0</v>
      </c>
      <c r="L2511" s="2">
        <v>0</v>
      </c>
      <c r="M2511" s="24">
        <f t="shared" si="249"/>
        <v>449577632.92070085</v>
      </c>
      <c r="N2511" s="18">
        <f t="shared" si="248"/>
        <v>0</v>
      </c>
      <c r="O2511" s="17">
        <f t="shared" si="247"/>
        <v>16793546.620000064</v>
      </c>
      <c r="P2511" s="17">
        <v>0</v>
      </c>
      <c r="Q2511" s="17">
        <v>0</v>
      </c>
      <c r="R2511" s="35">
        <v>303317372.64478076</v>
      </c>
      <c r="S2511" s="40">
        <f t="shared" si="250"/>
        <v>320110919.26478082</v>
      </c>
      <c r="T2511" s="52">
        <v>0</v>
      </c>
      <c r="U2511" s="64">
        <f t="shared" si="251"/>
        <v>320110919.26478082</v>
      </c>
      <c r="V2511" s="47">
        <v>0</v>
      </c>
      <c r="W2511" s="29">
        <v>0</v>
      </c>
      <c r="X2511" s="36">
        <v>304347403.41000003</v>
      </c>
      <c r="Y2511" s="41">
        <f t="shared" si="252"/>
        <v>304347403.41000003</v>
      </c>
      <c r="Z2511" s="42">
        <f t="shared" si="253"/>
        <v>15763515.854780793</v>
      </c>
    </row>
    <row r="2512" spans="1:26" x14ac:dyDescent="0.25">
      <c r="A2512" s="7" t="s">
        <v>2375</v>
      </c>
      <c r="B2512" s="56" t="s">
        <v>415</v>
      </c>
      <c r="C2512" s="6" t="s">
        <v>414</v>
      </c>
      <c r="D2512" s="6" t="s">
        <v>473</v>
      </c>
      <c r="E2512" s="8" t="s">
        <v>474</v>
      </c>
      <c r="F2512" s="5">
        <v>175350244.11599928</v>
      </c>
      <c r="G2512" s="2">
        <v>0</v>
      </c>
      <c r="H2512" s="2">
        <v>6898966.9499999732</v>
      </c>
      <c r="I2512" s="2">
        <v>0</v>
      </c>
      <c r="J2512" s="2">
        <v>0</v>
      </c>
      <c r="K2512" s="2">
        <v>0</v>
      </c>
      <c r="L2512" s="2">
        <v>0</v>
      </c>
      <c r="M2512" s="24">
        <f t="shared" si="249"/>
        <v>182249211.06599927</v>
      </c>
      <c r="N2512" s="18">
        <f t="shared" si="248"/>
        <v>0</v>
      </c>
      <c r="O2512" s="17">
        <f t="shared" si="247"/>
        <v>6898966.9499999732</v>
      </c>
      <c r="P2512" s="17">
        <v>0</v>
      </c>
      <c r="Q2512" s="17">
        <v>0</v>
      </c>
      <c r="R2512" s="35">
        <v>123213307.21155979</v>
      </c>
      <c r="S2512" s="40">
        <f t="shared" si="250"/>
        <v>130112274.16155976</v>
      </c>
      <c r="T2512" s="52">
        <v>0</v>
      </c>
      <c r="U2512" s="64">
        <f t="shared" si="251"/>
        <v>130112274.16155976</v>
      </c>
      <c r="V2512" s="47">
        <v>0</v>
      </c>
      <c r="W2512" s="29">
        <v>0</v>
      </c>
      <c r="X2512" s="36">
        <v>123740418.84999999</v>
      </c>
      <c r="Y2512" s="41">
        <f t="shared" si="252"/>
        <v>123740418.84999999</v>
      </c>
      <c r="Z2512" s="42">
        <f t="shared" si="253"/>
        <v>6371855.3115597665</v>
      </c>
    </row>
    <row r="2513" spans="1:26" x14ac:dyDescent="0.25">
      <c r="A2513" s="7" t="s">
        <v>2375</v>
      </c>
      <c r="B2513" s="56" t="s">
        <v>415</v>
      </c>
      <c r="C2513" s="6" t="s">
        <v>414</v>
      </c>
      <c r="D2513" s="6" t="s">
        <v>475</v>
      </c>
      <c r="E2513" s="8" t="s">
        <v>476</v>
      </c>
      <c r="F2513" s="5">
        <v>504029647.6520589</v>
      </c>
      <c r="G2513" s="2">
        <v>0</v>
      </c>
      <c r="H2513" s="2">
        <v>19936025.150000006</v>
      </c>
      <c r="I2513" s="2">
        <v>0</v>
      </c>
      <c r="J2513" s="2">
        <v>0</v>
      </c>
      <c r="K2513" s="2">
        <v>0</v>
      </c>
      <c r="L2513" s="2">
        <v>0</v>
      </c>
      <c r="M2513" s="24">
        <f t="shared" si="249"/>
        <v>523965672.80205894</v>
      </c>
      <c r="N2513" s="18">
        <f t="shared" si="248"/>
        <v>0</v>
      </c>
      <c r="O2513" s="17">
        <f t="shared" si="247"/>
        <v>19936025.150000006</v>
      </c>
      <c r="P2513" s="17">
        <v>0</v>
      </c>
      <c r="Q2513" s="17">
        <v>0</v>
      </c>
      <c r="R2513" s="35">
        <v>354499472.17144632</v>
      </c>
      <c r="S2513" s="40">
        <f t="shared" si="250"/>
        <v>374435497.3214463</v>
      </c>
      <c r="T2513" s="52">
        <v>0</v>
      </c>
      <c r="U2513" s="64">
        <f t="shared" si="251"/>
        <v>374435497.3214463</v>
      </c>
      <c r="V2513" s="47">
        <v>0</v>
      </c>
      <c r="W2513" s="29">
        <v>0</v>
      </c>
      <c r="X2513" s="36">
        <v>356129037.29000002</v>
      </c>
      <c r="Y2513" s="41">
        <f t="shared" si="252"/>
        <v>356129037.29000002</v>
      </c>
      <c r="Z2513" s="42">
        <f t="shared" si="253"/>
        <v>18306460.031446278</v>
      </c>
    </row>
    <row r="2514" spans="1:26" x14ac:dyDescent="0.25">
      <c r="A2514" s="7" t="s">
        <v>2375</v>
      </c>
      <c r="B2514" s="56" t="s">
        <v>415</v>
      </c>
      <c r="C2514" s="6" t="s">
        <v>414</v>
      </c>
      <c r="D2514" s="6" t="s">
        <v>481</v>
      </c>
      <c r="E2514" s="8" t="s">
        <v>482</v>
      </c>
      <c r="F2514" s="5">
        <v>481913881.53037196</v>
      </c>
      <c r="G2514" s="2">
        <v>0</v>
      </c>
      <c r="H2514" s="2">
        <v>18967474.769999981</v>
      </c>
      <c r="I2514" s="2">
        <v>0</v>
      </c>
      <c r="J2514" s="2">
        <v>0</v>
      </c>
      <c r="K2514" s="2">
        <v>0</v>
      </c>
      <c r="L2514" s="2">
        <v>0</v>
      </c>
      <c r="M2514" s="24">
        <f t="shared" si="249"/>
        <v>500881356.30037194</v>
      </c>
      <c r="N2514" s="18">
        <f t="shared" si="248"/>
        <v>0</v>
      </c>
      <c r="O2514" s="17">
        <f t="shared" si="247"/>
        <v>18967474.769999981</v>
      </c>
      <c r="P2514" s="17">
        <v>0</v>
      </c>
      <c r="Q2514" s="17">
        <v>0</v>
      </c>
      <c r="R2514" s="35">
        <v>338669676.05139619</v>
      </c>
      <c r="S2514" s="40">
        <f t="shared" si="250"/>
        <v>357637150.82139617</v>
      </c>
      <c r="T2514" s="52">
        <v>0</v>
      </c>
      <c r="U2514" s="64">
        <f t="shared" si="251"/>
        <v>357637150.82139617</v>
      </c>
      <c r="V2514" s="47">
        <v>0</v>
      </c>
      <c r="W2514" s="29">
        <v>0</v>
      </c>
      <c r="X2514" s="36">
        <v>340133785.47000003</v>
      </c>
      <c r="Y2514" s="41">
        <f t="shared" si="252"/>
        <v>340133785.47000003</v>
      </c>
      <c r="Z2514" s="42">
        <f t="shared" si="253"/>
        <v>17503365.351396143</v>
      </c>
    </row>
    <row r="2515" spans="1:26" x14ac:dyDescent="0.25">
      <c r="A2515" s="7" t="s">
        <v>2375</v>
      </c>
      <c r="B2515" s="56" t="s">
        <v>415</v>
      </c>
      <c r="C2515" s="6" t="s">
        <v>414</v>
      </c>
      <c r="D2515" s="6" t="s">
        <v>483</v>
      </c>
      <c r="E2515" s="8" t="s">
        <v>484</v>
      </c>
      <c r="F2515" s="5">
        <v>387814443.1652081</v>
      </c>
      <c r="G2515" s="2">
        <v>0</v>
      </c>
      <c r="H2515" s="2">
        <v>15035293.860000074</v>
      </c>
      <c r="I2515" s="2">
        <v>0</v>
      </c>
      <c r="J2515" s="2">
        <v>0</v>
      </c>
      <c r="K2515" s="2">
        <v>0</v>
      </c>
      <c r="L2515" s="2">
        <v>0</v>
      </c>
      <c r="M2515" s="24">
        <f t="shared" si="249"/>
        <v>402849737.02520818</v>
      </c>
      <c r="N2515" s="18">
        <f t="shared" si="248"/>
        <v>0</v>
      </c>
      <c r="O2515" s="17">
        <f t="shared" si="247"/>
        <v>15035293.860000074</v>
      </c>
      <c r="P2515" s="17">
        <v>0</v>
      </c>
      <c r="Q2515" s="17">
        <v>0</v>
      </c>
      <c r="R2515" s="35">
        <v>271699216.04522675</v>
      </c>
      <c r="S2515" s="40">
        <f t="shared" si="250"/>
        <v>286734509.90522683</v>
      </c>
      <c r="T2515" s="52">
        <v>0</v>
      </c>
      <c r="U2515" s="64">
        <f t="shared" si="251"/>
        <v>286734509.90522683</v>
      </c>
      <c r="V2515" s="47">
        <v>0</v>
      </c>
      <c r="W2515" s="29">
        <v>0</v>
      </c>
      <c r="X2515" s="36">
        <v>272595508.49000001</v>
      </c>
      <c r="Y2515" s="41">
        <f t="shared" si="252"/>
        <v>272595508.49000001</v>
      </c>
      <c r="Z2515" s="42">
        <f t="shared" si="253"/>
        <v>14139001.415226817</v>
      </c>
    </row>
    <row r="2516" spans="1:26" x14ac:dyDescent="0.25">
      <c r="A2516" s="7" t="s">
        <v>2375</v>
      </c>
      <c r="B2516" s="56" t="s">
        <v>415</v>
      </c>
      <c r="C2516" s="6" t="s">
        <v>414</v>
      </c>
      <c r="D2516" s="6" t="s">
        <v>487</v>
      </c>
      <c r="E2516" s="8" t="s">
        <v>488</v>
      </c>
      <c r="F2516" s="5">
        <v>415569806.58428872</v>
      </c>
      <c r="G2516" s="2">
        <v>0</v>
      </c>
      <c r="H2516" s="2">
        <v>16419450.25000003</v>
      </c>
      <c r="I2516" s="2">
        <v>0</v>
      </c>
      <c r="J2516" s="2">
        <v>0</v>
      </c>
      <c r="K2516" s="2">
        <v>0</v>
      </c>
      <c r="L2516" s="2">
        <v>0</v>
      </c>
      <c r="M2516" s="24">
        <f t="shared" si="249"/>
        <v>431989256.83428872</v>
      </c>
      <c r="N2516" s="18">
        <f t="shared" si="248"/>
        <v>0</v>
      </c>
      <c r="O2516" s="17">
        <f t="shared" si="247"/>
        <v>16419450.25000003</v>
      </c>
      <c r="P2516" s="17">
        <v>0</v>
      </c>
      <c r="Q2516" s="17">
        <v>0</v>
      </c>
      <c r="R2516" s="35">
        <v>292248856.56340665</v>
      </c>
      <c r="S2516" s="40">
        <f t="shared" si="250"/>
        <v>308668306.81340671</v>
      </c>
      <c r="T2516" s="52">
        <v>0</v>
      </c>
      <c r="U2516" s="64">
        <f t="shared" si="251"/>
        <v>308668306.81340671</v>
      </c>
      <c r="V2516" s="47">
        <v>0</v>
      </c>
      <c r="W2516" s="29">
        <v>0</v>
      </c>
      <c r="X2516" s="36">
        <v>293580880.38</v>
      </c>
      <c r="Y2516" s="41">
        <f t="shared" si="252"/>
        <v>293580880.38</v>
      </c>
      <c r="Z2516" s="42">
        <f t="shared" si="253"/>
        <v>15087426.433406711</v>
      </c>
    </row>
    <row r="2517" spans="1:26" x14ac:dyDescent="0.25">
      <c r="A2517" s="7" t="s">
        <v>2375</v>
      </c>
      <c r="B2517" s="56" t="s">
        <v>415</v>
      </c>
      <c r="C2517" s="6" t="s">
        <v>414</v>
      </c>
      <c r="D2517" s="6" t="s">
        <v>489</v>
      </c>
      <c r="E2517" s="8" t="s">
        <v>490</v>
      </c>
      <c r="F2517" s="5">
        <v>243359903.69781607</v>
      </c>
      <c r="G2517" s="2">
        <v>0</v>
      </c>
      <c r="H2517" s="2">
        <v>9715496.299999997</v>
      </c>
      <c r="I2517" s="2">
        <v>0</v>
      </c>
      <c r="J2517" s="2">
        <v>0</v>
      </c>
      <c r="K2517" s="2">
        <v>0</v>
      </c>
      <c r="L2517" s="2">
        <v>0</v>
      </c>
      <c r="M2517" s="24">
        <f t="shared" si="249"/>
        <v>253075399.99781609</v>
      </c>
      <c r="N2517" s="18">
        <f t="shared" si="248"/>
        <v>0</v>
      </c>
      <c r="O2517" s="17">
        <f t="shared" si="247"/>
        <v>9715496.299999997</v>
      </c>
      <c r="P2517" s="17">
        <v>0</v>
      </c>
      <c r="Q2517" s="17">
        <v>0</v>
      </c>
      <c r="R2517" s="35">
        <v>171456684.34985319</v>
      </c>
      <c r="S2517" s="40">
        <f t="shared" si="250"/>
        <v>181172180.64985317</v>
      </c>
      <c r="T2517" s="52">
        <v>0</v>
      </c>
      <c r="U2517" s="64">
        <f t="shared" si="251"/>
        <v>181172180.64985317</v>
      </c>
      <c r="V2517" s="47">
        <v>0</v>
      </c>
      <c r="W2517" s="29">
        <v>0</v>
      </c>
      <c r="X2517" s="36">
        <v>172346417.84999999</v>
      </c>
      <c r="Y2517" s="41">
        <f t="shared" si="252"/>
        <v>172346417.84999999</v>
      </c>
      <c r="Z2517" s="42">
        <f t="shared" si="253"/>
        <v>8825762.7998531759</v>
      </c>
    </row>
    <row r="2518" spans="1:26" x14ac:dyDescent="0.25">
      <c r="A2518" s="7" t="s">
        <v>2375</v>
      </c>
      <c r="B2518" s="56" t="s">
        <v>415</v>
      </c>
      <c r="C2518" s="6" t="s">
        <v>414</v>
      </c>
      <c r="D2518" s="6" t="s">
        <v>491</v>
      </c>
      <c r="E2518" s="8" t="s">
        <v>492</v>
      </c>
      <c r="F2518" s="5">
        <v>444707296.43803644</v>
      </c>
      <c r="G2518" s="2">
        <v>0</v>
      </c>
      <c r="H2518" s="2">
        <v>17759358.379999965</v>
      </c>
      <c r="I2518" s="2">
        <v>0</v>
      </c>
      <c r="J2518" s="2">
        <v>0</v>
      </c>
      <c r="K2518" s="2">
        <v>0</v>
      </c>
      <c r="L2518" s="2">
        <v>0</v>
      </c>
      <c r="M2518" s="24">
        <f t="shared" si="249"/>
        <v>462466654.81803644</v>
      </c>
      <c r="N2518" s="18">
        <f t="shared" si="248"/>
        <v>0</v>
      </c>
      <c r="O2518" s="17">
        <f t="shared" si="247"/>
        <v>17759358.379999965</v>
      </c>
      <c r="P2518" s="17">
        <v>0</v>
      </c>
      <c r="Q2518" s="17">
        <v>0</v>
      </c>
      <c r="R2518" s="35">
        <v>313404785.06351465</v>
      </c>
      <c r="S2518" s="40">
        <f t="shared" si="250"/>
        <v>331164143.44351459</v>
      </c>
      <c r="T2518" s="52">
        <v>0</v>
      </c>
      <c r="U2518" s="64">
        <f t="shared" si="251"/>
        <v>331164143.44351459</v>
      </c>
      <c r="V2518" s="47">
        <v>0</v>
      </c>
      <c r="W2518" s="29">
        <v>0</v>
      </c>
      <c r="X2518" s="36">
        <v>315054193.10000002</v>
      </c>
      <c r="Y2518" s="41">
        <f t="shared" si="252"/>
        <v>315054193.10000002</v>
      </c>
      <c r="Z2518" s="42">
        <f t="shared" si="253"/>
        <v>16109950.343514562</v>
      </c>
    </row>
    <row r="2519" spans="1:26" x14ac:dyDescent="0.25">
      <c r="A2519" s="7" t="s">
        <v>2375</v>
      </c>
      <c r="B2519" s="56" t="s">
        <v>415</v>
      </c>
      <c r="C2519" s="6" t="s">
        <v>414</v>
      </c>
      <c r="D2519" s="6" t="s">
        <v>495</v>
      </c>
      <c r="E2519" s="8" t="s">
        <v>496</v>
      </c>
      <c r="F2519" s="5">
        <v>154669952.42267543</v>
      </c>
      <c r="G2519" s="2">
        <v>0</v>
      </c>
      <c r="H2519" s="2">
        <v>6246207.9000000134</v>
      </c>
      <c r="I2519" s="2">
        <v>0</v>
      </c>
      <c r="J2519" s="2">
        <v>0</v>
      </c>
      <c r="K2519" s="2">
        <v>0</v>
      </c>
      <c r="L2519" s="2">
        <v>0</v>
      </c>
      <c r="M2519" s="24">
        <f t="shared" si="249"/>
        <v>160916160.32267544</v>
      </c>
      <c r="N2519" s="18">
        <f t="shared" si="248"/>
        <v>0</v>
      </c>
      <c r="O2519" s="17">
        <f t="shared" si="247"/>
        <v>6246207.9000000134</v>
      </c>
      <c r="P2519" s="17">
        <v>0</v>
      </c>
      <c r="Q2519" s="17">
        <v>0</v>
      </c>
      <c r="R2519" s="35">
        <v>109219564.12692404</v>
      </c>
      <c r="S2519" s="40">
        <f t="shared" si="250"/>
        <v>115465772.02692404</v>
      </c>
      <c r="T2519" s="52">
        <v>0</v>
      </c>
      <c r="U2519" s="64">
        <f t="shared" si="251"/>
        <v>115465772.02692404</v>
      </c>
      <c r="V2519" s="47">
        <v>0</v>
      </c>
      <c r="W2519" s="29">
        <v>0</v>
      </c>
      <c r="X2519" s="36">
        <v>109870874.27</v>
      </c>
      <c r="Y2519" s="41">
        <f t="shared" si="252"/>
        <v>109870874.27</v>
      </c>
      <c r="Z2519" s="42">
        <f t="shared" si="253"/>
        <v>5594897.7569240481</v>
      </c>
    </row>
    <row r="2520" spans="1:26" x14ac:dyDescent="0.25">
      <c r="A2520" s="7" t="s">
        <v>2375</v>
      </c>
      <c r="B2520" s="56" t="s">
        <v>415</v>
      </c>
      <c r="C2520" s="6" t="s">
        <v>414</v>
      </c>
      <c r="D2520" s="6" t="s">
        <v>499</v>
      </c>
      <c r="E2520" s="8" t="s">
        <v>500</v>
      </c>
      <c r="F2520" s="5">
        <v>468119591.74939752</v>
      </c>
      <c r="G2520" s="2">
        <v>0</v>
      </c>
      <c r="H2520" s="2">
        <v>18869559.080000043</v>
      </c>
      <c r="I2520" s="2">
        <v>0</v>
      </c>
      <c r="J2520" s="2">
        <v>0</v>
      </c>
      <c r="K2520" s="2">
        <v>0</v>
      </c>
      <c r="L2520" s="2">
        <v>0</v>
      </c>
      <c r="M2520" s="24">
        <f t="shared" si="249"/>
        <v>486989150.82939756</v>
      </c>
      <c r="N2520" s="18">
        <f t="shared" si="248"/>
        <v>0</v>
      </c>
      <c r="O2520" s="17">
        <f t="shared" si="247"/>
        <v>18869559.080000043</v>
      </c>
      <c r="P2520" s="17">
        <v>0</v>
      </c>
      <c r="Q2520" s="17">
        <v>0</v>
      </c>
      <c r="R2520" s="35">
        <v>330531659.78796828</v>
      </c>
      <c r="S2520" s="40">
        <f t="shared" si="250"/>
        <v>349401218.86796832</v>
      </c>
      <c r="T2520" s="52">
        <v>0</v>
      </c>
      <c r="U2520" s="64">
        <f t="shared" si="251"/>
        <v>349401218.86796832</v>
      </c>
      <c r="V2520" s="47">
        <v>0</v>
      </c>
      <c r="W2520" s="29">
        <v>0</v>
      </c>
      <c r="X2520" s="36">
        <v>332473609.91000003</v>
      </c>
      <c r="Y2520" s="41">
        <f t="shared" si="252"/>
        <v>332473609.91000003</v>
      </c>
      <c r="Z2520" s="42">
        <f t="shared" si="253"/>
        <v>16927608.957968295</v>
      </c>
    </row>
    <row r="2521" spans="1:26" x14ac:dyDescent="0.25">
      <c r="A2521" s="7" t="s">
        <v>2375</v>
      </c>
      <c r="B2521" s="56" t="s">
        <v>415</v>
      </c>
      <c r="C2521" s="6" t="s">
        <v>414</v>
      </c>
      <c r="D2521" s="6" t="s">
        <v>501</v>
      </c>
      <c r="E2521" s="8" t="s">
        <v>502</v>
      </c>
      <c r="F2521" s="5">
        <v>632986788.76584625</v>
      </c>
      <c r="G2521" s="2">
        <v>0</v>
      </c>
      <c r="H2521" s="2">
        <v>25215768.74000001</v>
      </c>
      <c r="I2521" s="2">
        <v>0</v>
      </c>
      <c r="J2521" s="2">
        <v>0</v>
      </c>
      <c r="K2521" s="2">
        <v>0</v>
      </c>
      <c r="L2521" s="2">
        <v>0</v>
      </c>
      <c r="M2521" s="24">
        <f t="shared" si="249"/>
        <v>658202557.50584626</v>
      </c>
      <c r="N2521" s="18">
        <f t="shared" si="248"/>
        <v>0</v>
      </c>
      <c r="O2521" s="17">
        <f t="shared" si="247"/>
        <v>25215768.74000001</v>
      </c>
      <c r="P2521" s="17">
        <v>0</v>
      </c>
      <c r="Q2521" s="17">
        <v>0</v>
      </c>
      <c r="R2521" s="35">
        <v>445893552.00576496</v>
      </c>
      <c r="S2521" s="40">
        <f t="shared" si="250"/>
        <v>471109320.74576497</v>
      </c>
      <c r="T2521" s="52">
        <v>0</v>
      </c>
      <c r="U2521" s="64">
        <f t="shared" si="251"/>
        <v>471109320.74576497</v>
      </c>
      <c r="V2521" s="47">
        <v>0</v>
      </c>
      <c r="W2521" s="29">
        <v>0</v>
      </c>
      <c r="X2521" s="36">
        <v>448174619.13999999</v>
      </c>
      <c r="Y2521" s="41">
        <f t="shared" si="252"/>
        <v>448174619.13999999</v>
      </c>
      <c r="Z2521" s="42">
        <f t="shared" si="253"/>
        <v>22934701.605764985</v>
      </c>
    </row>
    <row r="2522" spans="1:26" x14ac:dyDescent="0.25">
      <c r="A2522" s="7" t="s">
        <v>2375</v>
      </c>
      <c r="B2522" s="56" t="s">
        <v>415</v>
      </c>
      <c r="C2522" s="6" t="s">
        <v>414</v>
      </c>
      <c r="D2522" s="6" t="s">
        <v>505</v>
      </c>
      <c r="E2522" s="8" t="s">
        <v>506</v>
      </c>
      <c r="F2522" s="5">
        <v>706330023.51114702</v>
      </c>
      <c r="G2522" s="2">
        <v>0</v>
      </c>
      <c r="H2522" s="2">
        <v>27404497.209999979</v>
      </c>
      <c r="I2522" s="2">
        <v>0</v>
      </c>
      <c r="J2522" s="2">
        <v>0</v>
      </c>
      <c r="K2522" s="2">
        <v>0</v>
      </c>
      <c r="L2522" s="2">
        <v>0</v>
      </c>
      <c r="M2522" s="24">
        <f t="shared" si="249"/>
        <v>733734520.72114706</v>
      </c>
      <c r="N2522" s="18">
        <f t="shared" si="248"/>
        <v>0</v>
      </c>
      <c r="O2522" s="17">
        <f t="shared" si="247"/>
        <v>27404497.209999979</v>
      </c>
      <c r="P2522" s="17">
        <v>0</v>
      </c>
      <c r="Q2522" s="17">
        <v>0</v>
      </c>
      <c r="R2522" s="35">
        <v>494912422.33693707</v>
      </c>
      <c r="S2522" s="40">
        <f t="shared" si="250"/>
        <v>522316919.54693705</v>
      </c>
      <c r="T2522" s="52">
        <v>0</v>
      </c>
      <c r="U2522" s="64">
        <f t="shared" si="251"/>
        <v>522316919.54693705</v>
      </c>
      <c r="V2522" s="47">
        <v>0</v>
      </c>
      <c r="W2522" s="29">
        <v>0</v>
      </c>
      <c r="X2522" s="36">
        <v>496561595.56999999</v>
      </c>
      <c r="Y2522" s="41">
        <f t="shared" si="252"/>
        <v>496561595.56999999</v>
      </c>
      <c r="Z2522" s="42">
        <f t="shared" si="253"/>
        <v>25755323.976937056</v>
      </c>
    </row>
    <row r="2523" spans="1:26" x14ac:dyDescent="0.25">
      <c r="A2523" s="7" t="s">
        <v>2375</v>
      </c>
      <c r="B2523" s="56" t="s">
        <v>415</v>
      </c>
      <c r="C2523" s="6" t="s">
        <v>414</v>
      </c>
      <c r="D2523" s="6" t="s">
        <v>507</v>
      </c>
      <c r="E2523" s="8" t="s">
        <v>508</v>
      </c>
      <c r="F2523" s="5">
        <v>367786665.11901003</v>
      </c>
      <c r="G2523" s="2">
        <v>0</v>
      </c>
      <c r="H2523" s="2">
        <v>14710500.279999956</v>
      </c>
      <c r="I2523" s="2">
        <v>0</v>
      </c>
      <c r="J2523" s="2">
        <v>0</v>
      </c>
      <c r="K2523" s="2">
        <v>0</v>
      </c>
      <c r="L2523" s="2">
        <v>0</v>
      </c>
      <c r="M2523" s="24">
        <f t="shared" si="249"/>
        <v>382497165.39901</v>
      </c>
      <c r="N2523" s="18">
        <f t="shared" si="248"/>
        <v>0</v>
      </c>
      <c r="O2523" s="17">
        <f t="shared" si="247"/>
        <v>14710500.279999956</v>
      </c>
      <c r="P2523" s="17">
        <v>0</v>
      </c>
      <c r="Q2523" s="17">
        <v>0</v>
      </c>
      <c r="R2523" s="35">
        <v>259185836.29623178</v>
      </c>
      <c r="S2523" s="40">
        <f t="shared" si="250"/>
        <v>273896336.57623172</v>
      </c>
      <c r="T2523" s="52">
        <v>0</v>
      </c>
      <c r="U2523" s="64">
        <f t="shared" si="251"/>
        <v>273896336.57623172</v>
      </c>
      <c r="V2523" s="47">
        <v>0</v>
      </c>
      <c r="W2523" s="29">
        <v>0</v>
      </c>
      <c r="X2523" s="36">
        <v>260552840.80000001</v>
      </c>
      <c r="Y2523" s="41">
        <f t="shared" si="252"/>
        <v>260552840.80000001</v>
      </c>
      <c r="Z2523" s="42">
        <f t="shared" si="253"/>
        <v>13343495.776231706</v>
      </c>
    </row>
    <row r="2524" spans="1:26" x14ac:dyDescent="0.25">
      <c r="A2524" s="7" t="s">
        <v>2375</v>
      </c>
      <c r="B2524" s="56" t="s">
        <v>415</v>
      </c>
      <c r="C2524" s="6" t="s">
        <v>414</v>
      </c>
      <c r="D2524" s="6" t="s">
        <v>509</v>
      </c>
      <c r="E2524" s="8" t="s">
        <v>510</v>
      </c>
      <c r="F2524" s="5">
        <v>469400296.8822726</v>
      </c>
      <c r="G2524" s="2">
        <v>0</v>
      </c>
      <c r="H2524" s="2">
        <v>18438788.350000054</v>
      </c>
      <c r="I2524" s="2">
        <v>0</v>
      </c>
      <c r="J2524" s="2">
        <v>0</v>
      </c>
      <c r="K2524" s="2">
        <v>0</v>
      </c>
      <c r="L2524" s="2">
        <v>0</v>
      </c>
      <c r="M2524" s="24">
        <f t="shared" si="249"/>
        <v>487839085.23227262</v>
      </c>
      <c r="N2524" s="18">
        <f t="shared" si="248"/>
        <v>0</v>
      </c>
      <c r="O2524" s="17">
        <f t="shared" si="247"/>
        <v>18438788.350000054</v>
      </c>
      <c r="P2524" s="17">
        <v>0</v>
      </c>
      <c r="Q2524" s="17">
        <v>0</v>
      </c>
      <c r="R2524" s="35">
        <v>329721824.42509526</v>
      </c>
      <c r="S2524" s="40">
        <f t="shared" si="250"/>
        <v>348160612.77509534</v>
      </c>
      <c r="T2524" s="52">
        <v>0</v>
      </c>
      <c r="U2524" s="64">
        <f t="shared" si="251"/>
        <v>348160612.77509534</v>
      </c>
      <c r="V2524" s="47">
        <v>0</v>
      </c>
      <c r="W2524" s="29">
        <v>0</v>
      </c>
      <c r="X2524" s="36">
        <v>331095756.33999997</v>
      </c>
      <c r="Y2524" s="41">
        <f t="shared" si="252"/>
        <v>331095756.33999997</v>
      </c>
      <c r="Z2524" s="42">
        <f t="shared" si="253"/>
        <v>17064856.43509537</v>
      </c>
    </row>
    <row r="2525" spans="1:26" x14ac:dyDescent="0.25">
      <c r="A2525" s="7" t="s">
        <v>2375</v>
      </c>
      <c r="B2525" s="56" t="s">
        <v>415</v>
      </c>
      <c r="C2525" s="6" t="s">
        <v>414</v>
      </c>
      <c r="D2525" s="6" t="s">
        <v>513</v>
      </c>
      <c r="E2525" s="8" t="s">
        <v>514</v>
      </c>
      <c r="F2525" s="5">
        <v>154572340.61603862</v>
      </c>
      <c r="G2525" s="2">
        <v>0</v>
      </c>
      <c r="H2525" s="2">
        <v>6017382.6500000134</v>
      </c>
      <c r="I2525" s="2">
        <v>0</v>
      </c>
      <c r="J2525" s="2">
        <v>0</v>
      </c>
      <c r="K2525" s="2">
        <v>0</v>
      </c>
      <c r="L2525" s="2">
        <v>0</v>
      </c>
      <c r="M2525" s="24">
        <f t="shared" si="249"/>
        <v>160589723.26603863</v>
      </c>
      <c r="N2525" s="18">
        <f t="shared" si="248"/>
        <v>0</v>
      </c>
      <c r="O2525" s="17">
        <f t="shared" si="247"/>
        <v>6017382.6500000134</v>
      </c>
      <c r="P2525" s="17">
        <v>0</v>
      </c>
      <c r="Q2525" s="17">
        <v>0</v>
      </c>
      <c r="R2525" s="35">
        <v>108380370.29913852</v>
      </c>
      <c r="S2525" s="40">
        <f t="shared" si="250"/>
        <v>114397752.94913852</v>
      </c>
      <c r="T2525" s="52">
        <v>0</v>
      </c>
      <c r="U2525" s="64">
        <f t="shared" si="251"/>
        <v>114397752.94913852</v>
      </c>
      <c r="V2525" s="47">
        <v>0</v>
      </c>
      <c r="W2525" s="29">
        <v>0</v>
      </c>
      <c r="X2525" s="36">
        <v>108766479.51000001</v>
      </c>
      <c r="Y2525" s="41">
        <f t="shared" si="252"/>
        <v>108766479.51000001</v>
      </c>
      <c r="Z2525" s="42">
        <f t="shared" si="253"/>
        <v>5631273.4391385168</v>
      </c>
    </row>
    <row r="2526" spans="1:26" x14ac:dyDescent="0.25">
      <c r="A2526" s="7" t="s">
        <v>2375</v>
      </c>
      <c r="B2526" s="56" t="s">
        <v>415</v>
      </c>
      <c r="C2526" s="6" t="s">
        <v>414</v>
      </c>
      <c r="D2526" s="6" t="s">
        <v>515</v>
      </c>
      <c r="E2526" s="8" t="s">
        <v>516</v>
      </c>
      <c r="F2526" s="5">
        <v>228916616.72678244</v>
      </c>
      <c r="G2526" s="2">
        <v>0</v>
      </c>
      <c r="H2526" s="2">
        <v>9421246.4300000221</v>
      </c>
      <c r="I2526" s="2">
        <v>0</v>
      </c>
      <c r="J2526" s="2">
        <v>0</v>
      </c>
      <c r="K2526" s="2">
        <v>0</v>
      </c>
      <c r="L2526" s="2">
        <v>0</v>
      </c>
      <c r="M2526" s="24">
        <f t="shared" si="249"/>
        <v>238337863.15678245</v>
      </c>
      <c r="N2526" s="18">
        <f t="shared" si="248"/>
        <v>0</v>
      </c>
      <c r="O2526" s="17">
        <f t="shared" si="247"/>
        <v>9421246.4300000221</v>
      </c>
      <c r="P2526" s="17">
        <v>0</v>
      </c>
      <c r="Q2526" s="17">
        <v>0</v>
      </c>
      <c r="R2526" s="35">
        <v>162327408.21447599</v>
      </c>
      <c r="S2526" s="40">
        <f t="shared" si="250"/>
        <v>171748654.644476</v>
      </c>
      <c r="T2526" s="52">
        <v>0</v>
      </c>
      <c r="U2526" s="64">
        <f t="shared" si="251"/>
        <v>171748654.644476</v>
      </c>
      <c r="V2526" s="47">
        <v>0</v>
      </c>
      <c r="W2526" s="29">
        <v>0</v>
      </c>
      <c r="X2526" s="36">
        <v>163506311.5</v>
      </c>
      <c r="Y2526" s="41">
        <f t="shared" si="252"/>
        <v>163506311.5</v>
      </c>
      <c r="Z2526" s="42">
        <f t="shared" si="253"/>
        <v>8242343.1444759965</v>
      </c>
    </row>
    <row r="2527" spans="1:26" x14ac:dyDescent="0.25">
      <c r="A2527" s="7" t="s">
        <v>2375</v>
      </c>
      <c r="B2527" s="56" t="s">
        <v>415</v>
      </c>
      <c r="C2527" s="6" t="s">
        <v>414</v>
      </c>
      <c r="D2527" s="6" t="s">
        <v>519</v>
      </c>
      <c r="E2527" s="8" t="s">
        <v>520</v>
      </c>
      <c r="F2527" s="5">
        <v>445433392.76851141</v>
      </c>
      <c r="G2527" s="2">
        <v>0</v>
      </c>
      <c r="H2527" s="2">
        <v>17300317.540000081</v>
      </c>
      <c r="I2527" s="2">
        <v>0</v>
      </c>
      <c r="J2527" s="2">
        <v>0</v>
      </c>
      <c r="K2527" s="2">
        <v>0</v>
      </c>
      <c r="L2527" s="2">
        <v>0</v>
      </c>
      <c r="M2527" s="24">
        <f t="shared" si="249"/>
        <v>462733710.3085115</v>
      </c>
      <c r="N2527" s="18">
        <f t="shared" si="248"/>
        <v>0</v>
      </c>
      <c r="O2527" s="17">
        <f t="shared" si="247"/>
        <v>17300317.540000081</v>
      </c>
      <c r="P2527" s="17">
        <v>0</v>
      </c>
      <c r="Q2527" s="17">
        <v>0</v>
      </c>
      <c r="R2527" s="35">
        <v>312182792.54540378</v>
      </c>
      <c r="S2527" s="40">
        <f t="shared" si="250"/>
        <v>329483110.08540386</v>
      </c>
      <c r="T2527" s="52">
        <v>0</v>
      </c>
      <c r="U2527" s="64">
        <f t="shared" si="251"/>
        <v>329483110.08540386</v>
      </c>
      <c r="V2527" s="47">
        <v>0</v>
      </c>
      <c r="W2527" s="29">
        <v>0</v>
      </c>
      <c r="X2527" s="36">
        <v>313249184.58999997</v>
      </c>
      <c r="Y2527" s="41">
        <f t="shared" si="252"/>
        <v>313249184.58999997</v>
      </c>
      <c r="Z2527" s="42">
        <f t="shared" si="253"/>
        <v>16233925.495403886</v>
      </c>
    </row>
    <row r="2528" spans="1:26" x14ac:dyDescent="0.25">
      <c r="A2528" s="7" t="s">
        <v>2375</v>
      </c>
      <c r="B2528" s="56" t="s">
        <v>415</v>
      </c>
      <c r="C2528" s="6" t="s">
        <v>414</v>
      </c>
      <c r="D2528" s="6" t="s">
        <v>521</v>
      </c>
      <c r="E2528" s="8" t="s">
        <v>522</v>
      </c>
      <c r="F2528" s="5">
        <v>688104431.03466034</v>
      </c>
      <c r="G2528" s="2">
        <v>0</v>
      </c>
      <c r="H2528" s="2">
        <v>27038007.53000018</v>
      </c>
      <c r="I2528" s="2">
        <v>0</v>
      </c>
      <c r="J2528" s="2">
        <v>0</v>
      </c>
      <c r="K2528" s="2">
        <v>0</v>
      </c>
      <c r="L2528" s="2">
        <v>0</v>
      </c>
      <c r="M2528" s="24">
        <f t="shared" si="249"/>
        <v>715142438.56466055</v>
      </c>
      <c r="N2528" s="18">
        <f t="shared" si="248"/>
        <v>0</v>
      </c>
      <c r="O2528" s="17">
        <f t="shared" si="247"/>
        <v>27038007.53000018</v>
      </c>
      <c r="P2528" s="17">
        <v>0</v>
      </c>
      <c r="Q2528" s="17">
        <v>0</v>
      </c>
      <c r="R2528" s="35">
        <v>483424528.48465765</v>
      </c>
      <c r="S2528" s="40">
        <f t="shared" si="250"/>
        <v>510462536.01465786</v>
      </c>
      <c r="T2528" s="52">
        <v>0</v>
      </c>
      <c r="U2528" s="64">
        <f t="shared" si="251"/>
        <v>510462536.01465786</v>
      </c>
      <c r="V2528" s="47">
        <v>0</v>
      </c>
      <c r="W2528" s="29">
        <v>0</v>
      </c>
      <c r="X2528" s="36">
        <v>485462457.64999998</v>
      </c>
      <c r="Y2528" s="41">
        <f t="shared" si="252"/>
        <v>485462457.64999998</v>
      </c>
      <c r="Z2528" s="42">
        <f t="shared" si="253"/>
        <v>25000078.364657879</v>
      </c>
    </row>
    <row r="2529" spans="1:26" x14ac:dyDescent="0.25">
      <c r="A2529" s="7" t="s">
        <v>2375</v>
      </c>
      <c r="B2529" s="56" t="s">
        <v>415</v>
      </c>
      <c r="C2529" s="6" t="s">
        <v>414</v>
      </c>
      <c r="D2529" s="6" t="s">
        <v>525</v>
      </c>
      <c r="E2529" s="8" t="s">
        <v>526</v>
      </c>
      <c r="F2529" s="5">
        <v>432792877.443367</v>
      </c>
      <c r="G2529" s="2">
        <v>0</v>
      </c>
      <c r="H2529" s="2">
        <v>17164717.319999963</v>
      </c>
      <c r="I2529" s="2">
        <v>0</v>
      </c>
      <c r="J2529" s="2">
        <v>0</v>
      </c>
      <c r="K2529" s="2">
        <v>0</v>
      </c>
      <c r="L2529" s="2">
        <v>0</v>
      </c>
      <c r="M2529" s="24">
        <f t="shared" si="249"/>
        <v>449957594.76336694</v>
      </c>
      <c r="N2529" s="18">
        <f t="shared" si="248"/>
        <v>0</v>
      </c>
      <c r="O2529" s="17">
        <f t="shared" ref="O2529:O2592" si="254">+H2529</f>
        <v>17164717.319999963</v>
      </c>
      <c r="P2529" s="17">
        <v>0</v>
      </c>
      <c r="Q2529" s="17">
        <v>0</v>
      </c>
      <c r="R2529" s="35">
        <v>304607432.94862592</v>
      </c>
      <c r="S2529" s="40">
        <f t="shared" si="250"/>
        <v>321772150.26862586</v>
      </c>
      <c r="T2529" s="52">
        <v>0</v>
      </c>
      <c r="U2529" s="64">
        <f t="shared" si="251"/>
        <v>321772150.26862586</v>
      </c>
      <c r="V2529" s="47">
        <v>0</v>
      </c>
      <c r="W2529" s="29">
        <v>0</v>
      </c>
      <c r="X2529" s="36">
        <v>306074451.13</v>
      </c>
      <c r="Y2529" s="41">
        <f t="shared" si="252"/>
        <v>306074451.13</v>
      </c>
      <c r="Z2529" s="42">
        <f t="shared" si="253"/>
        <v>15697699.13862586</v>
      </c>
    </row>
    <row r="2530" spans="1:26" x14ac:dyDescent="0.25">
      <c r="A2530" s="7" t="s">
        <v>2375</v>
      </c>
      <c r="B2530" s="56" t="s">
        <v>415</v>
      </c>
      <c r="C2530" s="6" t="s">
        <v>414</v>
      </c>
      <c r="D2530" s="6" t="s">
        <v>531</v>
      </c>
      <c r="E2530" s="8" t="s">
        <v>532</v>
      </c>
      <c r="F2530" s="5">
        <v>750774376.71464801</v>
      </c>
      <c r="G2530" s="2">
        <v>0</v>
      </c>
      <c r="H2530" s="2">
        <v>28506610.030000001</v>
      </c>
      <c r="I2530" s="2">
        <v>0</v>
      </c>
      <c r="J2530" s="2">
        <v>0</v>
      </c>
      <c r="K2530" s="2">
        <v>0</v>
      </c>
      <c r="L2530" s="2">
        <v>0</v>
      </c>
      <c r="M2530" s="24">
        <f t="shared" si="249"/>
        <v>779280986.74464798</v>
      </c>
      <c r="N2530" s="18">
        <f t="shared" ref="N2530:N2593" si="255">+G2530</f>
        <v>0</v>
      </c>
      <c r="O2530" s="17">
        <f t="shared" si="254"/>
        <v>28506610.030000001</v>
      </c>
      <c r="P2530" s="17">
        <v>0</v>
      </c>
      <c r="Q2530" s="17">
        <v>0</v>
      </c>
      <c r="R2530" s="35">
        <v>523841669.6792497</v>
      </c>
      <c r="S2530" s="40">
        <f t="shared" si="250"/>
        <v>552348279.70924973</v>
      </c>
      <c r="T2530" s="52">
        <v>0</v>
      </c>
      <c r="U2530" s="64">
        <f t="shared" si="251"/>
        <v>552348279.70924973</v>
      </c>
      <c r="V2530" s="47">
        <v>0</v>
      </c>
      <c r="W2530" s="29">
        <v>0</v>
      </c>
      <c r="X2530" s="36">
        <v>524851804.56999999</v>
      </c>
      <c r="Y2530" s="41">
        <f t="shared" si="252"/>
        <v>524851804.56999999</v>
      </c>
      <c r="Z2530" s="42">
        <f t="shared" si="253"/>
        <v>27496475.139249742</v>
      </c>
    </row>
    <row r="2531" spans="1:26" x14ac:dyDescent="0.25">
      <c r="A2531" s="7" t="s">
        <v>2375</v>
      </c>
      <c r="B2531" s="56" t="s">
        <v>415</v>
      </c>
      <c r="C2531" s="6" t="s">
        <v>414</v>
      </c>
      <c r="D2531" s="6" t="s">
        <v>533</v>
      </c>
      <c r="E2531" s="8" t="s">
        <v>534</v>
      </c>
      <c r="F2531" s="5">
        <v>828928796.94928765</v>
      </c>
      <c r="G2531" s="2">
        <v>0</v>
      </c>
      <c r="H2531" s="2">
        <v>32921111.330000103</v>
      </c>
      <c r="I2531" s="2">
        <v>0</v>
      </c>
      <c r="J2531" s="2">
        <v>0</v>
      </c>
      <c r="K2531" s="2">
        <v>0</v>
      </c>
      <c r="L2531" s="2">
        <v>0</v>
      </c>
      <c r="M2531" s="24">
        <f t="shared" si="249"/>
        <v>861849908.27928782</v>
      </c>
      <c r="N2531" s="18">
        <f t="shared" si="255"/>
        <v>0</v>
      </c>
      <c r="O2531" s="17">
        <f t="shared" si="254"/>
        <v>32921111.330000103</v>
      </c>
      <c r="P2531" s="17">
        <v>0</v>
      </c>
      <c r="Q2531" s="17">
        <v>0</v>
      </c>
      <c r="R2531" s="35">
        <v>583614148.76617968</v>
      </c>
      <c r="S2531" s="40">
        <f t="shared" si="250"/>
        <v>616535260.09617972</v>
      </c>
      <c r="T2531" s="52">
        <v>0</v>
      </c>
      <c r="U2531" s="64">
        <f t="shared" si="251"/>
        <v>616535260.09617972</v>
      </c>
      <c r="V2531" s="47">
        <v>0</v>
      </c>
      <c r="W2531" s="29">
        <v>0</v>
      </c>
      <c r="X2531" s="36">
        <v>586481500.25999999</v>
      </c>
      <c r="Y2531" s="41">
        <f t="shared" si="252"/>
        <v>586481500.25999999</v>
      </c>
      <c r="Z2531" s="42">
        <f t="shared" si="253"/>
        <v>30053759.836179733</v>
      </c>
    </row>
    <row r="2532" spans="1:26" x14ac:dyDescent="0.25">
      <c r="A2532" s="7" t="s">
        <v>2375</v>
      </c>
      <c r="B2532" s="56" t="s">
        <v>415</v>
      </c>
      <c r="C2532" s="6" t="s">
        <v>414</v>
      </c>
      <c r="D2532" s="6" t="s">
        <v>539</v>
      </c>
      <c r="E2532" s="8" t="s">
        <v>540</v>
      </c>
      <c r="F2532" s="5">
        <v>261545334.89460611</v>
      </c>
      <c r="G2532" s="2">
        <v>0</v>
      </c>
      <c r="H2532" s="2">
        <v>10180083.88000001</v>
      </c>
      <c r="I2532" s="2">
        <v>0</v>
      </c>
      <c r="J2532" s="2">
        <v>0</v>
      </c>
      <c r="K2532" s="2">
        <v>0</v>
      </c>
      <c r="L2532" s="2">
        <v>0</v>
      </c>
      <c r="M2532" s="24">
        <f t="shared" si="249"/>
        <v>271725418.77460611</v>
      </c>
      <c r="N2532" s="18">
        <f t="shared" si="255"/>
        <v>0</v>
      </c>
      <c r="O2532" s="17">
        <f t="shared" si="254"/>
        <v>10180083.88000001</v>
      </c>
      <c r="P2532" s="17">
        <v>0</v>
      </c>
      <c r="Q2532" s="17">
        <v>0</v>
      </c>
      <c r="R2532" s="35">
        <v>183400432.93041366</v>
      </c>
      <c r="S2532" s="40">
        <f t="shared" si="250"/>
        <v>193580516.81041366</v>
      </c>
      <c r="T2532" s="52">
        <v>0</v>
      </c>
      <c r="U2532" s="64">
        <f t="shared" si="251"/>
        <v>193580516.81041366</v>
      </c>
      <c r="V2532" s="47">
        <v>0</v>
      </c>
      <c r="W2532" s="29">
        <v>0</v>
      </c>
      <c r="X2532" s="36">
        <v>184056631.72999999</v>
      </c>
      <c r="Y2532" s="41">
        <f t="shared" si="252"/>
        <v>184056631.72999999</v>
      </c>
      <c r="Z2532" s="42">
        <f t="shared" si="253"/>
        <v>9523885.0804136693</v>
      </c>
    </row>
    <row r="2533" spans="1:26" x14ac:dyDescent="0.25">
      <c r="A2533" s="7" t="s">
        <v>2375</v>
      </c>
      <c r="B2533" s="56" t="s">
        <v>415</v>
      </c>
      <c r="C2533" s="6" t="s">
        <v>414</v>
      </c>
      <c r="D2533" s="6" t="s">
        <v>541</v>
      </c>
      <c r="E2533" s="8" t="s">
        <v>542</v>
      </c>
      <c r="F2533" s="5">
        <v>984819952.71127594</v>
      </c>
      <c r="G2533" s="2">
        <v>0</v>
      </c>
      <c r="H2533" s="2">
        <v>38270874.390000105</v>
      </c>
      <c r="I2533" s="2">
        <v>0</v>
      </c>
      <c r="J2533" s="2">
        <v>0</v>
      </c>
      <c r="K2533" s="2">
        <v>0</v>
      </c>
      <c r="L2533" s="2">
        <v>0</v>
      </c>
      <c r="M2533" s="24">
        <f t="shared" si="249"/>
        <v>1023090827.101276</v>
      </c>
      <c r="N2533" s="18">
        <f t="shared" si="255"/>
        <v>0</v>
      </c>
      <c r="O2533" s="17">
        <f t="shared" si="254"/>
        <v>38270874.390000105</v>
      </c>
      <c r="P2533" s="17">
        <v>0</v>
      </c>
      <c r="Q2533" s="17">
        <v>0</v>
      </c>
      <c r="R2533" s="35">
        <v>690279785.67367184</v>
      </c>
      <c r="S2533" s="40">
        <f t="shared" si="250"/>
        <v>728550660.06367195</v>
      </c>
      <c r="T2533" s="52">
        <v>0</v>
      </c>
      <c r="U2533" s="64">
        <f t="shared" si="251"/>
        <v>728550660.06367195</v>
      </c>
      <c r="V2533" s="47">
        <v>0</v>
      </c>
      <c r="W2533" s="29">
        <v>0</v>
      </c>
      <c r="X2533" s="36">
        <v>692660654.11000001</v>
      </c>
      <c r="Y2533" s="41">
        <f t="shared" si="252"/>
        <v>692660654.11000001</v>
      </c>
      <c r="Z2533" s="42">
        <f t="shared" si="253"/>
        <v>35890005.953671932</v>
      </c>
    </row>
    <row r="2534" spans="1:26" x14ac:dyDescent="0.25">
      <c r="A2534" s="7" t="s">
        <v>2375</v>
      </c>
      <c r="B2534" s="56" t="s">
        <v>415</v>
      </c>
      <c r="C2534" s="6" t="s">
        <v>414</v>
      </c>
      <c r="D2534" s="6" t="s">
        <v>543</v>
      </c>
      <c r="E2534" s="8" t="s">
        <v>544</v>
      </c>
      <c r="F2534" s="5">
        <v>229050287.27987164</v>
      </c>
      <c r="G2534" s="2">
        <v>0</v>
      </c>
      <c r="H2534" s="2">
        <v>9210185.5399999917</v>
      </c>
      <c r="I2534" s="2">
        <v>0</v>
      </c>
      <c r="J2534" s="2">
        <v>0</v>
      </c>
      <c r="K2534" s="2">
        <v>0</v>
      </c>
      <c r="L2534" s="2">
        <v>0</v>
      </c>
      <c r="M2534" s="24">
        <f t="shared" si="249"/>
        <v>238260472.81987163</v>
      </c>
      <c r="N2534" s="18">
        <f t="shared" si="255"/>
        <v>0</v>
      </c>
      <c r="O2534" s="17">
        <f t="shared" si="254"/>
        <v>9210185.5399999917</v>
      </c>
      <c r="P2534" s="17">
        <v>0</v>
      </c>
      <c r="Q2534" s="17">
        <v>0</v>
      </c>
      <c r="R2534" s="35">
        <v>161677132.13373318</v>
      </c>
      <c r="S2534" s="40">
        <f t="shared" si="250"/>
        <v>170887317.67373317</v>
      </c>
      <c r="T2534" s="52">
        <v>0</v>
      </c>
      <c r="U2534" s="64">
        <f t="shared" si="251"/>
        <v>170887317.67373317</v>
      </c>
      <c r="V2534" s="47">
        <v>0</v>
      </c>
      <c r="W2534" s="29">
        <v>0</v>
      </c>
      <c r="X2534" s="36">
        <v>162605185.88999999</v>
      </c>
      <c r="Y2534" s="41">
        <f t="shared" si="252"/>
        <v>162605185.88999999</v>
      </c>
      <c r="Z2534" s="42">
        <f t="shared" si="253"/>
        <v>8282131.7837331891</v>
      </c>
    </row>
    <row r="2535" spans="1:26" x14ac:dyDescent="0.25">
      <c r="A2535" s="7" t="s">
        <v>2375</v>
      </c>
      <c r="B2535" s="56" t="s">
        <v>415</v>
      </c>
      <c r="C2535" s="6" t="s">
        <v>414</v>
      </c>
      <c r="D2535" s="6" t="s">
        <v>545</v>
      </c>
      <c r="E2535" s="8" t="s">
        <v>546</v>
      </c>
      <c r="F2535" s="5">
        <v>266861019.6731478</v>
      </c>
      <c r="G2535" s="2">
        <v>0</v>
      </c>
      <c r="H2535" s="2">
        <v>10664404.860000014</v>
      </c>
      <c r="I2535" s="2">
        <v>0</v>
      </c>
      <c r="J2535" s="2">
        <v>0</v>
      </c>
      <c r="K2535" s="2">
        <v>0</v>
      </c>
      <c r="L2535" s="2">
        <v>0</v>
      </c>
      <c r="M2535" s="24">
        <f t="shared" si="249"/>
        <v>277525424.53314781</v>
      </c>
      <c r="N2535" s="18">
        <f t="shared" si="255"/>
        <v>0</v>
      </c>
      <c r="O2535" s="17">
        <f t="shared" si="254"/>
        <v>10664404.860000014</v>
      </c>
      <c r="P2535" s="17">
        <v>0</v>
      </c>
      <c r="Q2535" s="17">
        <v>0</v>
      </c>
      <c r="R2535" s="35">
        <v>188062069.95612431</v>
      </c>
      <c r="S2535" s="40">
        <f t="shared" si="250"/>
        <v>198726474.81612432</v>
      </c>
      <c r="T2535" s="52">
        <v>0</v>
      </c>
      <c r="U2535" s="64">
        <f t="shared" si="251"/>
        <v>198726474.81612432</v>
      </c>
      <c r="V2535" s="47">
        <v>0</v>
      </c>
      <c r="W2535" s="29">
        <v>0</v>
      </c>
      <c r="X2535" s="36">
        <v>189056690.22</v>
      </c>
      <c r="Y2535" s="41">
        <f t="shared" si="252"/>
        <v>189056690.22</v>
      </c>
      <c r="Z2535" s="42">
        <f t="shared" si="253"/>
        <v>9669784.5961243212</v>
      </c>
    </row>
    <row r="2536" spans="1:26" x14ac:dyDescent="0.25">
      <c r="A2536" s="7" t="s">
        <v>2375</v>
      </c>
      <c r="B2536" s="56" t="s">
        <v>415</v>
      </c>
      <c r="C2536" s="6" t="s">
        <v>414</v>
      </c>
      <c r="D2536" s="6" t="s">
        <v>549</v>
      </c>
      <c r="E2536" s="8" t="s">
        <v>550</v>
      </c>
      <c r="F2536" s="5">
        <v>156472431.03047574</v>
      </c>
      <c r="G2536" s="2">
        <v>0</v>
      </c>
      <c r="H2536" s="2">
        <v>6388483.75</v>
      </c>
      <c r="I2536" s="2">
        <v>0</v>
      </c>
      <c r="J2536" s="2">
        <v>0</v>
      </c>
      <c r="K2536" s="2">
        <v>0</v>
      </c>
      <c r="L2536" s="2">
        <v>0</v>
      </c>
      <c r="M2536" s="24">
        <f t="shared" si="249"/>
        <v>162860914.78047574</v>
      </c>
      <c r="N2536" s="18">
        <f t="shared" si="255"/>
        <v>0</v>
      </c>
      <c r="O2536" s="17">
        <f t="shared" si="254"/>
        <v>6388483.75</v>
      </c>
      <c r="P2536" s="17">
        <v>0</v>
      </c>
      <c r="Q2536" s="17">
        <v>0</v>
      </c>
      <c r="R2536" s="35">
        <v>110768068.01615486</v>
      </c>
      <c r="S2536" s="40">
        <f t="shared" si="250"/>
        <v>117156551.76615486</v>
      </c>
      <c r="T2536" s="52">
        <v>0</v>
      </c>
      <c r="U2536" s="64">
        <f t="shared" si="251"/>
        <v>117156551.76615486</v>
      </c>
      <c r="V2536" s="47">
        <v>0</v>
      </c>
      <c r="W2536" s="29">
        <v>0</v>
      </c>
      <c r="X2536" s="36">
        <v>111508768.23</v>
      </c>
      <c r="Y2536" s="41">
        <f t="shared" si="252"/>
        <v>111508768.23</v>
      </c>
      <c r="Z2536" s="42">
        <f t="shared" si="253"/>
        <v>5647783.5361548513</v>
      </c>
    </row>
    <row r="2537" spans="1:26" x14ac:dyDescent="0.25">
      <c r="A2537" s="7" t="s">
        <v>2375</v>
      </c>
      <c r="B2537" s="56" t="s">
        <v>415</v>
      </c>
      <c r="C2537" s="6" t="s">
        <v>414</v>
      </c>
      <c r="D2537" s="6" t="s">
        <v>551</v>
      </c>
      <c r="E2537" s="8" t="s">
        <v>552</v>
      </c>
      <c r="F2537" s="5">
        <v>135694527.5305151</v>
      </c>
      <c r="G2537" s="2">
        <v>0</v>
      </c>
      <c r="H2537" s="2">
        <v>5470327.3100000098</v>
      </c>
      <c r="I2537" s="2">
        <v>0</v>
      </c>
      <c r="J2537" s="2">
        <v>0</v>
      </c>
      <c r="K2537" s="2">
        <v>0</v>
      </c>
      <c r="L2537" s="2">
        <v>0</v>
      </c>
      <c r="M2537" s="24">
        <f t="shared" si="249"/>
        <v>141164854.84051511</v>
      </c>
      <c r="N2537" s="18">
        <f t="shared" si="255"/>
        <v>0</v>
      </c>
      <c r="O2537" s="17">
        <f t="shared" si="254"/>
        <v>5470327.3100000098</v>
      </c>
      <c r="P2537" s="17">
        <v>0</v>
      </c>
      <c r="Q2537" s="17">
        <v>0</v>
      </c>
      <c r="R2537" s="35">
        <v>95831810.071053252</v>
      </c>
      <c r="S2537" s="40">
        <f t="shared" si="250"/>
        <v>101302137.38105327</v>
      </c>
      <c r="T2537" s="52">
        <v>0</v>
      </c>
      <c r="U2537" s="64">
        <f t="shared" si="251"/>
        <v>101302137.38105327</v>
      </c>
      <c r="V2537" s="47">
        <v>0</v>
      </c>
      <c r="W2537" s="29">
        <v>0</v>
      </c>
      <c r="X2537" s="36">
        <v>96398279.780000001</v>
      </c>
      <c r="Y2537" s="41">
        <f t="shared" si="252"/>
        <v>96398279.780000001</v>
      </c>
      <c r="Z2537" s="42">
        <f t="shared" si="253"/>
        <v>4903857.6010532677</v>
      </c>
    </row>
    <row r="2538" spans="1:26" x14ac:dyDescent="0.25">
      <c r="A2538" s="7" t="s">
        <v>2375</v>
      </c>
      <c r="B2538" s="56" t="s">
        <v>415</v>
      </c>
      <c r="C2538" s="6" t="s">
        <v>414</v>
      </c>
      <c r="D2538" s="6" t="s">
        <v>553</v>
      </c>
      <c r="E2538" s="8" t="s">
        <v>554</v>
      </c>
      <c r="F2538" s="5">
        <v>996083909.32544184</v>
      </c>
      <c r="G2538" s="2">
        <v>0</v>
      </c>
      <c r="H2538" s="2">
        <v>38658119.030000031</v>
      </c>
      <c r="I2538" s="2">
        <v>0</v>
      </c>
      <c r="J2538" s="2">
        <v>0</v>
      </c>
      <c r="K2538" s="2">
        <v>0</v>
      </c>
      <c r="L2538" s="2">
        <v>0</v>
      </c>
      <c r="M2538" s="24">
        <f t="shared" si="249"/>
        <v>1034742028.3554418</v>
      </c>
      <c r="N2538" s="18">
        <f t="shared" si="255"/>
        <v>0</v>
      </c>
      <c r="O2538" s="17">
        <f t="shared" si="254"/>
        <v>38658119.030000031</v>
      </c>
      <c r="P2538" s="17">
        <v>0</v>
      </c>
      <c r="Q2538" s="17">
        <v>0</v>
      </c>
      <c r="R2538" s="35">
        <v>697990752.69992542</v>
      </c>
      <c r="S2538" s="40">
        <f t="shared" si="250"/>
        <v>736648871.72992539</v>
      </c>
      <c r="T2538" s="52">
        <v>0</v>
      </c>
      <c r="U2538" s="64">
        <f t="shared" si="251"/>
        <v>736648871.72992539</v>
      </c>
      <c r="V2538" s="47">
        <v>0</v>
      </c>
      <c r="W2538" s="29">
        <v>0</v>
      </c>
      <c r="X2538" s="36">
        <v>700340710.77999997</v>
      </c>
      <c r="Y2538" s="41">
        <f t="shared" si="252"/>
        <v>700340710.77999997</v>
      </c>
      <c r="Z2538" s="42">
        <f t="shared" si="253"/>
        <v>36308160.949925423</v>
      </c>
    </row>
    <row r="2539" spans="1:26" x14ac:dyDescent="0.25">
      <c r="A2539" s="7" t="s">
        <v>2375</v>
      </c>
      <c r="B2539" s="56" t="s">
        <v>415</v>
      </c>
      <c r="C2539" s="6" t="s">
        <v>414</v>
      </c>
      <c r="D2539" s="6" t="s">
        <v>555</v>
      </c>
      <c r="E2539" s="8" t="s">
        <v>556</v>
      </c>
      <c r="F2539" s="5">
        <v>234861372.10534009</v>
      </c>
      <c r="G2539" s="2">
        <v>0</v>
      </c>
      <c r="H2539" s="2">
        <v>9213828.3699999154</v>
      </c>
      <c r="I2539" s="2">
        <v>0</v>
      </c>
      <c r="J2539" s="2">
        <v>0</v>
      </c>
      <c r="K2539" s="2">
        <v>0</v>
      </c>
      <c r="L2539" s="2">
        <v>0</v>
      </c>
      <c r="M2539" s="24">
        <f t="shared" si="249"/>
        <v>244075200.47534001</v>
      </c>
      <c r="N2539" s="18">
        <f t="shared" si="255"/>
        <v>0</v>
      </c>
      <c r="O2539" s="17">
        <f t="shared" si="254"/>
        <v>9213828.3699999154</v>
      </c>
      <c r="P2539" s="17">
        <v>0</v>
      </c>
      <c r="Q2539" s="17">
        <v>0</v>
      </c>
      <c r="R2539" s="35">
        <v>164928633.80244893</v>
      </c>
      <c r="S2539" s="40">
        <f t="shared" si="250"/>
        <v>174142462.17244884</v>
      </c>
      <c r="T2539" s="52">
        <v>0</v>
      </c>
      <c r="U2539" s="64">
        <f t="shared" si="251"/>
        <v>174142462.17244884</v>
      </c>
      <c r="V2539" s="47">
        <v>0</v>
      </c>
      <c r="W2539" s="29">
        <v>0</v>
      </c>
      <c r="X2539" s="36">
        <v>165601244.5</v>
      </c>
      <c r="Y2539" s="41">
        <f t="shared" si="252"/>
        <v>165601244.5</v>
      </c>
      <c r="Z2539" s="42">
        <f t="shared" si="253"/>
        <v>8541217.6724488437</v>
      </c>
    </row>
    <row r="2540" spans="1:26" x14ac:dyDescent="0.25">
      <c r="A2540" s="7" t="s">
        <v>2375</v>
      </c>
      <c r="B2540" s="56" t="s">
        <v>415</v>
      </c>
      <c r="C2540" s="6" t="s">
        <v>414</v>
      </c>
      <c r="D2540" s="6" t="s">
        <v>559</v>
      </c>
      <c r="E2540" s="8" t="s">
        <v>560</v>
      </c>
      <c r="F2540" s="5">
        <v>733828009.11907089</v>
      </c>
      <c r="G2540" s="2">
        <v>0</v>
      </c>
      <c r="H2540" s="2">
        <v>29498156.98999998</v>
      </c>
      <c r="I2540" s="2">
        <v>0</v>
      </c>
      <c r="J2540" s="2">
        <v>0</v>
      </c>
      <c r="K2540" s="2">
        <v>0</v>
      </c>
      <c r="L2540" s="2">
        <v>0</v>
      </c>
      <c r="M2540" s="24">
        <f t="shared" si="249"/>
        <v>763326166.1090709</v>
      </c>
      <c r="N2540" s="18">
        <f t="shared" si="255"/>
        <v>0</v>
      </c>
      <c r="O2540" s="17">
        <f t="shared" si="254"/>
        <v>29498156.98999998</v>
      </c>
      <c r="P2540" s="17">
        <v>0</v>
      </c>
      <c r="Q2540" s="17">
        <v>0</v>
      </c>
      <c r="R2540" s="35">
        <v>517873190.57806325</v>
      </c>
      <c r="S2540" s="40">
        <f t="shared" si="250"/>
        <v>547371347.56806326</v>
      </c>
      <c r="T2540" s="52">
        <v>0</v>
      </c>
      <c r="U2540" s="64">
        <f t="shared" si="251"/>
        <v>547371347.56806326</v>
      </c>
      <c r="V2540" s="47">
        <v>0</v>
      </c>
      <c r="W2540" s="29">
        <v>0</v>
      </c>
      <c r="X2540" s="36">
        <v>520831838.63</v>
      </c>
      <c r="Y2540" s="41">
        <f t="shared" si="252"/>
        <v>520831838.63</v>
      </c>
      <c r="Z2540" s="42">
        <f t="shared" si="253"/>
        <v>26539508.938063264</v>
      </c>
    </row>
    <row r="2541" spans="1:26" x14ac:dyDescent="0.25">
      <c r="A2541" s="7" t="s">
        <v>2375</v>
      </c>
      <c r="B2541" s="56" t="s">
        <v>415</v>
      </c>
      <c r="C2541" s="6" t="s">
        <v>414</v>
      </c>
      <c r="D2541" s="6" t="s">
        <v>561</v>
      </c>
      <c r="E2541" s="8" t="s">
        <v>562</v>
      </c>
      <c r="F2541" s="5">
        <v>123134627.80285282</v>
      </c>
      <c r="G2541" s="2">
        <v>0</v>
      </c>
      <c r="H2541" s="2">
        <v>4904443.1699999943</v>
      </c>
      <c r="I2541" s="2">
        <v>0</v>
      </c>
      <c r="J2541" s="2">
        <v>0</v>
      </c>
      <c r="K2541" s="2">
        <v>0</v>
      </c>
      <c r="L2541" s="2">
        <v>0</v>
      </c>
      <c r="M2541" s="24">
        <f t="shared" si="249"/>
        <v>128039070.97285283</v>
      </c>
      <c r="N2541" s="18">
        <f t="shared" si="255"/>
        <v>0</v>
      </c>
      <c r="O2541" s="17">
        <f t="shared" si="254"/>
        <v>4904443.1699999943</v>
      </c>
      <c r="P2541" s="17">
        <v>0</v>
      </c>
      <c r="Q2541" s="17">
        <v>0</v>
      </c>
      <c r="R2541" s="35">
        <v>86735410.521802694</v>
      </c>
      <c r="S2541" s="40">
        <f t="shared" si="250"/>
        <v>91639853.69180268</v>
      </c>
      <c r="T2541" s="52">
        <v>0</v>
      </c>
      <c r="U2541" s="64">
        <f t="shared" si="251"/>
        <v>91639853.69180268</v>
      </c>
      <c r="V2541" s="47">
        <v>0</v>
      </c>
      <c r="W2541" s="29">
        <v>0</v>
      </c>
      <c r="X2541" s="36">
        <v>87178637.129999995</v>
      </c>
      <c r="Y2541" s="41">
        <f t="shared" si="252"/>
        <v>87178637.129999995</v>
      </c>
      <c r="Z2541" s="42">
        <f t="shared" si="253"/>
        <v>4461216.5618026853</v>
      </c>
    </row>
    <row r="2542" spans="1:26" x14ac:dyDescent="0.25">
      <c r="A2542" s="7" t="s">
        <v>2375</v>
      </c>
      <c r="B2542" s="56" t="s">
        <v>415</v>
      </c>
      <c r="C2542" s="6" t="s">
        <v>414</v>
      </c>
      <c r="D2542" s="6" t="s">
        <v>563</v>
      </c>
      <c r="E2542" s="8" t="s">
        <v>564</v>
      </c>
      <c r="F2542" s="5">
        <v>5123727066.5763359</v>
      </c>
      <c r="G2542" s="2">
        <v>0</v>
      </c>
      <c r="H2542" s="2">
        <v>197090320.19000006</v>
      </c>
      <c r="I2542" s="2">
        <v>0</v>
      </c>
      <c r="J2542" s="2">
        <v>0</v>
      </c>
      <c r="K2542" s="2">
        <v>0</v>
      </c>
      <c r="L2542" s="2">
        <v>0</v>
      </c>
      <c r="M2542" s="24">
        <f t="shared" si="249"/>
        <v>5320817386.7663364</v>
      </c>
      <c r="N2542" s="18">
        <f t="shared" si="255"/>
        <v>0</v>
      </c>
      <c r="O2542" s="17">
        <f t="shared" si="254"/>
        <v>197090320.19000006</v>
      </c>
      <c r="P2542" s="17">
        <v>0</v>
      </c>
      <c r="Q2542" s="17">
        <v>0</v>
      </c>
      <c r="R2542" s="35">
        <v>3584149667.8901992</v>
      </c>
      <c r="S2542" s="40">
        <f t="shared" si="250"/>
        <v>3781239988.0801992</v>
      </c>
      <c r="T2542" s="52">
        <v>0</v>
      </c>
      <c r="U2542" s="64">
        <f t="shared" si="251"/>
        <v>3781239988.0801992</v>
      </c>
      <c r="V2542" s="47">
        <v>0</v>
      </c>
      <c r="W2542" s="29">
        <v>0</v>
      </c>
      <c r="X2542" s="36">
        <v>3594121450.2199998</v>
      </c>
      <c r="Y2542" s="41">
        <f t="shared" si="252"/>
        <v>3594121450.2199998</v>
      </c>
      <c r="Z2542" s="42">
        <f t="shared" si="253"/>
        <v>187118537.86019945</v>
      </c>
    </row>
    <row r="2543" spans="1:26" x14ac:dyDescent="0.25">
      <c r="A2543" s="7" t="s">
        <v>2375</v>
      </c>
      <c r="B2543" s="56" t="s">
        <v>415</v>
      </c>
      <c r="C2543" s="6" t="s">
        <v>414</v>
      </c>
      <c r="D2543" s="6" t="s">
        <v>565</v>
      </c>
      <c r="E2543" s="8" t="s">
        <v>566</v>
      </c>
      <c r="F2543" s="5">
        <v>722552330.98135018</v>
      </c>
      <c r="G2543" s="2">
        <v>0</v>
      </c>
      <c r="H2543" s="2">
        <v>28638674.709999979</v>
      </c>
      <c r="I2543" s="2">
        <v>0</v>
      </c>
      <c r="J2543" s="2">
        <v>0</v>
      </c>
      <c r="K2543" s="2">
        <v>0</v>
      </c>
      <c r="L2543" s="2">
        <v>0</v>
      </c>
      <c r="M2543" s="24">
        <f t="shared" si="249"/>
        <v>751191005.69135022</v>
      </c>
      <c r="N2543" s="18">
        <f t="shared" si="255"/>
        <v>0</v>
      </c>
      <c r="O2543" s="17">
        <f t="shared" si="254"/>
        <v>28638674.709999979</v>
      </c>
      <c r="P2543" s="17">
        <v>0</v>
      </c>
      <c r="Q2543" s="17">
        <v>0</v>
      </c>
      <c r="R2543" s="35">
        <v>508510887.77074987</v>
      </c>
      <c r="S2543" s="40">
        <f t="shared" si="250"/>
        <v>537149562.48074985</v>
      </c>
      <c r="T2543" s="52">
        <v>0</v>
      </c>
      <c r="U2543" s="64">
        <f t="shared" si="251"/>
        <v>537149562.48074985</v>
      </c>
      <c r="V2543" s="47">
        <v>0</v>
      </c>
      <c r="W2543" s="29">
        <v>0</v>
      </c>
      <c r="X2543" s="36">
        <v>510938200.81</v>
      </c>
      <c r="Y2543" s="41">
        <f t="shared" si="252"/>
        <v>510938200.81</v>
      </c>
      <c r="Z2543" s="42">
        <f t="shared" si="253"/>
        <v>26211361.670749843</v>
      </c>
    </row>
    <row r="2544" spans="1:26" x14ac:dyDescent="0.25">
      <c r="A2544" s="7" t="s">
        <v>2375</v>
      </c>
      <c r="B2544" s="56" t="s">
        <v>415</v>
      </c>
      <c r="C2544" s="6" t="s">
        <v>414</v>
      </c>
      <c r="D2544" s="6" t="s">
        <v>567</v>
      </c>
      <c r="E2544" s="8" t="s">
        <v>568</v>
      </c>
      <c r="F2544" s="5">
        <v>920660305.49496269</v>
      </c>
      <c r="G2544" s="2">
        <v>0</v>
      </c>
      <c r="H2544" s="2">
        <v>36300443.380000114</v>
      </c>
      <c r="I2544" s="2">
        <v>0</v>
      </c>
      <c r="J2544" s="2">
        <v>0</v>
      </c>
      <c r="K2544" s="2">
        <v>0</v>
      </c>
      <c r="L2544" s="2">
        <v>0</v>
      </c>
      <c r="M2544" s="24">
        <f t="shared" si="249"/>
        <v>956960748.87496281</v>
      </c>
      <c r="N2544" s="18">
        <f t="shared" si="255"/>
        <v>0</v>
      </c>
      <c r="O2544" s="17">
        <f t="shared" si="254"/>
        <v>36300443.380000114</v>
      </c>
      <c r="P2544" s="17">
        <v>0</v>
      </c>
      <c r="Q2544" s="17">
        <v>0</v>
      </c>
      <c r="R2544" s="35">
        <v>647204969.75545478</v>
      </c>
      <c r="S2544" s="40">
        <f t="shared" si="250"/>
        <v>683505413.13545489</v>
      </c>
      <c r="T2544" s="52">
        <v>0</v>
      </c>
      <c r="U2544" s="64">
        <f t="shared" si="251"/>
        <v>683505413.13545489</v>
      </c>
      <c r="V2544" s="47">
        <v>0</v>
      </c>
      <c r="W2544" s="29">
        <v>0</v>
      </c>
      <c r="X2544" s="36">
        <v>650068971.37</v>
      </c>
      <c r="Y2544" s="41">
        <f t="shared" si="252"/>
        <v>650068971.37</v>
      </c>
      <c r="Z2544" s="42">
        <f t="shared" si="253"/>
        <v>33436441.765454888</v>
      </c>
    </row>
    <row r="2545" spans="1:26" x14ac:dyDescent="0.25">
      <c r="A2545" s="7" t="s">
        <v>2375</v>
      </c>
      <c r="B2545" s="56" t="s">
        <v>415</v>
      </c>
      <c r="C2545" s="6" t="s">
        <v>414</v>
      </c>
      <c r="D2545" s="6" t="s">
        <v>569</v>
      </c>
      <c r="E2545" s="8" t="s">
        <v>570</v>
      </c>
      <c r="F2545" s="5">
        <v>1259002872.5501378</v>
      </c>
      <c r="G2545" s="2">
        <v>84137186.839999914</v>
      </c>
      <c r="H2545" s="2">
        <v>68922396.689999998</v>
      </c>
      <c r="I2545" s="2">
        <v>0</v>
      </c>
      <c r="J2545" s="2">
        <v>0</v>
      </c>
      <c r="K2545" s="2">
        <v>0</v>
      </c>
      <c r="L2545" s="2">
        <v>0</v>
      </c>
      <c r="M2545" s="24">
        <f t="shared" si="249"/>
        <v>1412062456.0801377</v>
      </c>
      <c r="N2545" s="18">
        <f t="shared" si="255"/>
        <v>84137186.839999914</v>
      </c>
      <c r="O2545" s="17">
        <f t="shared" si="254"/>
        <v>68922396.689999998</v>
      </c>
      <c r="P2545" s="17">
        <v>0</v>
      </c>
      <c r="Q2545" s="17">
        <v>0</v>
      </c>
      <c r="R2545" s="35">
        <v>880782034.58038604</v>
      </c>
      <c r="S2545" s="40">
        <f t="shared" si="250"/>
        <v>1033841618.1103859</v>
      </c>
      <c r="T2545" s="52">
        <v>0</v>
      </c>
      <c r="U2545" s="64">
        <f t="shared" si="251"/>
        <v>1033841618.1103859</v>
      </c>
      <c r="V2545" s="47">
        <v>0</v>
      </c>
      <c r="W2545" s="29">
        <v>0</v>
      </c>
      <c r="X2545" s="36">
        <v>987870005.75999999</v>
      </c>
      <c r="Y2545" s="41">
        <f t="shared" si="252"/>
        <v>987870005.75999999</v>
      </c>
      <c r="Z2545" s="42">
        <f t="shared" si="253"/>
        <v>45971612.350385904</v>
      </c>
    </row>
    <row r="2546" spans="1:26" x14ac:dyDescent="0.25">
      <c r="A2546" s="7" t="s">
        <v>2375</v>
      </c>
      <c r="B2546" s="56" t="s">
        <v>415</v>
      </c>
      <c r="C2546" s="6" t="s">
        <v>414</v>
      </c>
      <c r="D2546" s="6" t="s">
        <v>571</v>
      </c>
      <c r="E2546" s="8" t="s">
        <v>572</v>
      </c>
      <c r="F2546" s="5">
        <v>259378782.48825723</v>
      </c>
      <c r="G2546" s="2">
        <v>0</v>
      </c>
      <c r="H2546" s="2">
        <v>10213617.659999922</v>
      </c>
      <c r="I2546" s="2">
        <v>0</v>
      </c>
      <c r="J2546" s="2">
        <v>0</v>
      </c>
      <c r="K2546" s="2">
        <v>0</v>
      </c>
      <c r="L2546" s="2">
        <v>0</v>
      </c>
      <c r="M2546" s="24">
        <f t="shared" si="249"/>
        <v>269592400.14825714</v>
      </c>
      <c r="N2546" s="18">
        <f t="shared" si="255"/>
        <v>0</v>
      </c>
      <c r="O2546" s="17">
        <f t="shared" si="254"/>
        <v>10213617.659999922</v>
      </c>
      <c r="P2546" s="17">
        <v>0</v>
      </c>
      <c r="Q2546" s="17">
        <v>0</v>
      </c>
      <c r="R2546" s="35">
        <v>182305751.83908141</v>
      </c>
      <c r="S2546" s="40">
        <f t="shared" si="250"/>
        <v>192519369.49908131</v>
      </c>
      <c r="T2546" s="52">
        <v>0</v>
      </c>
      <c r="U2546" s="64">
        <f t="shared" si="251"/>
        <v>192519369.49908131</v>
      </c>
      <c r="V2546" s="47">
        <v>0</v>
      </c>
      <c r="W2546" s="29">
        <v>0</v>
      </c>
      <c r="X2546" s="36">
        <v>183101858.31999999</v>
      </c>
      <c r="Y2546" s="41">
        <f t="shared" si="252"/>
        <v>183101858.31999999</v>
      </c>
      <c r="Z2546" s="42">
        <f t="shared" si="253"/>
        <v>9417511.1790813208</v>
      </c>
    </row>
    <row r="2547" spans="1:26" x14ac:dyDescent="0.25">
      <c r="A2547" s="7" t="s">
        <v>2375</v>
      </c>
      <c r="B2547" s="56" t="s">
        <v>415</v>
      </c>
      <c r="C2547" s="6" t="s">
        <v>414</v>
      </c>
      <c r="D2547" s="6" t="s">
        <v>573</v>
      </c>
      <c r="E2547" s="8" t="s">
        <v>574</v>
      </c>
      <c r="F2547" s="5">
        <v>1139495472.8576398</v>
      </c>
      <c r="G2547" s="2">
        <v>0</v>
      </c>
      <c r="H2547" s="2">
        <v>44713972.99000001</v>
      </c>
      <c r="I2547" s="2">
        <v>0</v>
      </c>
      <c r="J2547" s="2">
        <v>0</v>
      </c>
      <c r="K2547" s="2">
        <v>0</v>
      </c>
      <c r="L2547" s="2">
        <v>0</v>
      </c>
      <c r="M2547" s="24">
        <f t="shared" si="249"/>
        <v>1184209445.8476398</v>
      </c>
      <c r="N2547" s="18">
        <f t="shared" si="255"/>
        <v>0</v>
      </c>
      <c r="O2547" s="17">
        <f t="shared" si="254"/>
        <v>44713972.99000001</v>
      </c>
      <c r="P2547" s="17">
        <v>0</v>
      </c>
      <c r="Q2547" s="17">
        <v>0</v>
      </c>
      <c r="R2547" s="35">
        <v>800228745.8656106</v>
      </c>
      <c r="S2547" s="40">
        <f t="shared" si="250"/>
        <v>844942718.85561061</v>
      </c>
      <c r="T2547" s="52">
        <v>0</v>
      </c>
      <c r="U2547" s="64">
        <f t="shared" si="251"/>
        <v>844942718.85561061</v>
      </c>
      <c r="V2547" s="47">
        <v>0</v>
      </c>
      <c r="W2547" s="29">
        <v>0</v>
      </c>
      <c r="X2547" s="36">
        <v>803501324.04999995</v>
      </c>
      <c r="Y2547" s="41">
        <f t="shared" si="252"/>
        <v>803501324.04999995</v>
      </c>
      <c r="Z2547" s="42">
        <f t="shared" si="253"/>
        <v>41441394.805610657</v>
      </c>
    </row>
    <row r="2548" spans="1:26" x14ac:dyDescent="0.25">
      <c r="A2548" s="7" t="s">
        <v>2375</v>
      </c>
      <c r="B2548" s="56" t="s">
        <v>415</v>
      </c>
      <c r="C2548" s="6" t="s">
        <v>414</v>
      </c>
      <c r="D2548" s="6" t="s">
        <v>575</v>
      </c>
      <c r="E2548" s="8" t="s">
        <v>576</v>
      </c>
      <c r="F2548" s="5">
        <v>349543783.39527988</v>
      </c>
      <c r="G2548" s="2">
        <v>0</v>
      </c>
      <c r="H2548" s="2">
        <v>13663751.059999973</v>
      </c>
      <c r="I2548" s="2">
        <v>0</v>
      </c>
      <c r="J2548" s="2">
        <v>0</v>
      </c>
      <c r="K2548" s="2">
        <v>0</v>
      </c>
      <c r="L2548" s="2">
        <v>0</v>
      </c>
      <c r="M2548" s="24">
        <f t="shared" si="249"/>
        <v>363207534.45527983</v>
      </c>
      <c r="N2548" s="18">
        <f t="shared" si="255"/>
        <v>0</v>
      </c>
      <c r="O2548" s="17">
        <f t="shared" si="254"/>
        <v>13663751.059999973</v>
      </c>
      <c r="P2548" s="17">
        <v>0</v>
      </c>
      <c r="Q2548" s="17">
        <v>0</v>
      </c>
      <c r="R2548" s="35">
        <v>245290731.13951936</v>
      </c>
      <c r="S2548" s="40">
        <f t="shared" si="250"/>
        <v>258954482.19951934</v>
      </c>
      <c r="T2548" s="52">
        <v>0</v>
      </c>
      <c r="U2548" s="64">
        <f t="shared" si="251"/>
        <v>258954482.19951934</v>
      </c>
      <c r="V2548" s="47">
        <v>0</v>
      </c>
      <c r="W2548" s="29">
        <v>0</v>
      </c>
      <c r="X2548" s="36">
        <v>246233213.56999999</v>
      </c>
      <c r="Y2548" s="41">
        <f t="shared" si="252"/>
        <v>246233213.56999999</v>
      </c>
      <c r="Z2548" s="42">
        <f t="shared" si="253"/>
        <v>12721268.629519343</v>
      </c>
    </row>
    <row r="2549" spans="1:26" x14ac:dyDescent="0.25">
      <c r="A2549" s="7" t="s">
        <v>2375</v>
      </c>
      <c r="B2549" s="56" t="s">
        <v>415</v>
      </c>
      <c r="C2549" s="6" t="s">
        <v>414</v>
      </c>
      <c r="D2549" s="6" t="s">
        <v>581</v>
      </c>
      <c r="E2549" s="8" t="s">
        <v>582</v>
      </c>
      <c r="F2549" s="5">
        <v>479192720.32162297</v>
      </c>
      <c r="G2549" s="2">
        <v>0</v>
      </c>
      <c r="H2549" s="2">
        <v>18987255.74999997</v>
      </c>
      <c r="I2549" s="2">
        <v>0</v>
      </c>
      <c r="J2549" s="2">
        <v>0</v>
      </c>
      <c r="K2549" s="2">
        <v>0</v>
      </c>
      <c r="L2549" s="2">
        <v>0</v>
      </c>
      <c r="M2549" s="24">
        <f t="shared" si="249"/>
        <v>498179976.07162297</v>
      </c>
      <c r="N2549" s="18">
        <f t="shared" si="255"/>
        <v>0</v>
      </c>
      <c r="O2549" s="17">
        <f t="shared" si="254"/>
        <v>18987255.74999997</v>
      </c>
      <c r="P2549" s="17">
        <v>0</v>
      </c>
      <c r="Q2549" s="17">
        <v>0</v>
      </c>
      <c r="R2549" s="35">
        <v>337194462.97041529</v>
      </c>
      <c r="S2549" s="40">
        <f t="shared" si="250"/>
        <v>356181718.72041523</v>
      </c>
      <c r="T2549" s="52">
        <v>0</v>
      </c>
      <c r="U2549" s="64">
        <f t="shared" si="251"/>
        <v>356181718.72041523</v>
      </c>
      <c r="V2549" s="47">
        <v>0</v>
      </c>
      <c r="W2549" s="29">
        <v>0</v>
      </c>
      <c r="X2549" s="36">
        <v>338797502.29000002</v>
      </c>
      <c r="Y2549" s="41">
        <f t="shared" si="252"/>
        <v>338797502.29000002</v>
      </c>
      <c r="Z2549" s="42">
        <f t="shared" si="253"/>
        <v>17384216.430415213</v>
      </c>
    </row>
    <row r="2550" spans="1:26" x14ac:dyDescent="0.25">
      <c r="A2550" s="7" t="s">
        <v>2375</v>
      </c>
      <c r="B2550" s="56" t="s">
        <v>415</v>
      </c>
      <c r="C2550" s="6" t="s">
        <v>414</v>
      </c>
      <c r="D2550" s="6" t="s">
        <v>585</v>
      </c>
      <c r="E2550" s="8" t="s">
        <v>586</v>
      </c>
      <c r="F2550" s="5">
        <v>335383075.51104599</v>
      </c>
      <c r="G2550" s="2">
        <v>0</v>
      </c>
      <c r="H2550" s="2">
        <v>13609387.970000044</v>
      </c>
      <c r="I2550" s="2">
        <v>0</v>
      </c>
      <c r="J2550" s="2">
        <v>0</v>
      </c>
      <c r="K2550" s="2">
        <v>0</v>
      </c>
      <c r="L2550" s="2">
        <v>0</v>
      </c>
      <c r="M2550" s="24">
        <f t="shared" si="249"/>
        <v>348992463.48104602</v>
      </c>
      <c r="N2550" s="18">
        <f t="shared" si="255"/>
        <v>0</v>
      </c>
      <c r="O2550" s="17">
        <f t="shared" si="254"/>
        <v>13609387.970000044</v>
      </c>
      <c r="P2550" s="17">
        <v>0</v>
      </c>
      <c r="Q2550" s="17">
        <v>0</v>
      </c>
      <c r="R2550" s="35">
        <v>237146064.53775463</v>
      </c>
      <c r="S2550" s="40">
        <f t="shared" si="250"/>
        <v>250755452.50775468</v>
      </c>
      <c r="T2550" s="52">
        <v>0</v>
      </c>
      <c r="U2550" s="64">
        <f t="shared" si="251"/>
        <v>250755452.50775468</v>
      </c>
      <c r="V2550" s="47">
        <v>0</v>
      </c>
      <c r="W2550" s="29">
        <v>0</v>
      </c>
      <c r="X2550" s="36">
        <v>238650606.02000001</v>
      </c>
      <c r="Y2550" s="41">
        <f t="shared" si="252"/>
        <v>238650606.02000001</v>
      </c>
      <c r="Z2550" s="42">
        <f t="shared" si="253"/>
        <v>12104846.487754673</v>
      </c>
    </row>
    <row r="2551" spans="1:26" x14ac:dyDescent="0.25">
      <c r="A2551" s="7" t="s">
        <v>2375</v>
      </c>
      <c r="B2551" s="56" t="s">
        <v>415</v>
      </c>
      <c r="C2551" s="6" t="s">
        <v>414</v>
      </c>
      <c r="D2551" s="6" t="s">
        <v>589</v>
      </c>
      <c r="E2551" s="8" t="s">
        <v>590</v>
      </c>
      <c r="F2551" s="5">
        <v>969638847.88621235</v>
      </c>
      <c r="G2551" s="2">
        <v>0</v>
      </c>
      <c r="H2551" s="2">
        <v>37977597.660000086</v>
      </c>
      <c r="I2551" s="2">
        <v>0</v>
      </c>
      <c r="J2551" s="2">
        <v>0</v>
      </c>
      <c r="K2551" s="2">
        <v>0</v>
      </c>
      <c r="L2551" s="2">
        <v>0</v>
      </c>
      <c r="M2551" s="24">
        <f t="shared" si="249"/>
        <v>1007616445.5462124</v>
      </c>
      <c r="N2551" s="18">
        <f t="shared" si="255"/>
        <v>0</v>
      </c>
      <c r="O2551" s="17">
        <f t="shared" si="254"/>
        <v>37977597.660000086</v>
      </c>
      <c r="P2551" s="17">
        <v>0</v>
      </c>
      <c r="Q2551" s="17">
        <v>0</v>
      </c>
      <c r="R2551" s="35">
        <v>680749306.51373339</v>
      </c>
      <c r="S2551" s="40">
        <f t="shared" si="250"/>
        <v>718726904.17373347</v>
      </c>
      <c r="T2551" s="52">
        <v>0</v>
      </c>
      <c r="U2551" s="64">
        <f t="shared" si="251"/>
        <v>718726904.17373347</v>
      </c>
      <c r="V2551" s="47">
        <v>0</v>
      </c>
      <c r="W2551" s="29">
        <v>0</v>
      </c>
      <c r="X2551" s="36">
        <v>683453926.72000003</v>
      </c>
      <c r="Y2551" s="41">
        <f t="shared" si="252"/>
        <v>683453926.72000003</v>
      </c>
      <c r="Z2551" s="42">
        <f t="shared" si="253"/>
        <v>35272977.453733444</v>
      </c>
    </row>
    <row r="2552" spans="1:26" x14ac:dyDescent="0.25">
      <c r="A2552" s="7" t="s">
        <v>2375</v>
      </c>
      <c r="B2552" s="56" t="s">
        <v>415</v>
      </c>
      <c r="C2552" s="6" t="s">
        <v>414</v>
      </c>
      <c r="D2552" s="6" t="s">
        <v>591</v>
      </c>
      <c r="E2552" s="8" t="s">
        <v>592</v>
      </c>
      <c r="F2552" s="5">
        <v>709290672.14611042</v>
      </c>
      <c r="G2552" s="2">
        <v>0</v>
      </c>
      <c r="H2552" s="2">
        <v>27722979.150000036</v>
      </c>
      <c r="I2552" s="2">
        <v>0</v>
      </c>
      <c r="J2552" s="2">
        <v>0</v>
      </c>
      <c r="K2552" s="2">
        <v>0</v>
      </c>
      <c r="L2552" s="2">
        <v>0</v>
      </c>
      <c r="M2552" s="24">
        <f t="shared" si="249"/>
        <v>737013651.29611039</v>
      </c>
      <c r="N2552" s="18">
        <f t="shared" si="255"/>
        <v>0</v>
      </c>
      <c r="O2552" s="17">
        <f t="shared" si="254"/>
        <v>27722979.150000036</v>
      </c>
      <c r="P2552" s="17">
        <v>0</v>
      </c>
      <c r="Q2552" s="17">
        <v>0</v>
      </c>
      <c r="R2552" s="35">
        <v>497727710.50360101</v>
      </c>
      <c r="S2552" s="40">
        <f t="shared" si="250"/>
        <v>525450689.65360105</v>
      </c>
      <c r="T2552" s="52">
        <v>0</v>
      </c>
      <c r="U2552" s="64">
        <f t="shared" si="251"/>
        <v>525450689.65360105</v>
      </c>
      <c r="V2552" s="47">
        <v>0</v>
      </c>
      <c r="W2552" s="29">
        <v>0</v>
      </c>
      <c r="X2552" s="36">
        <v>499634861.51999998</v>
      </c>
      <c r="Y2552" s="41">
        <f t="shared" si="252"/>
        <v>499634861.51999998</v>
      </c>
      <c r="Z2552" s="42">
        <f t="shared" si="253"/>
        <v>25815828.133601069</v>
      </c>
    </row>
    <row r="2553" spans="1:26" x14ac:dyDescent="0.25">
      <c r="A2553" s="7" t="s">
        <v>2375</v>
      </c>
      <c r="B2553" s="56" t="s">
        <v>415</v>
      </c>
      <c r="C2553" s="6" t="s">
        <v>414</v>
      </c>
      <c r="D2553" s="6" t="s">
        <v>597</v>
      </c>
      <c r="E2553" s="8" t="s">
        <v>598</v>
      </c>
      <c r="F2553" s="5">
        <v>247562561.37640226</v>
      </c>
      <c r="G2553" s="2">
        <v>0</v>
      </c>
      <c r="H2553" s="2">
        <v>9870342.7199999541</v>
      </c>
      <c r="I2553" s="2">
        <v>0</v>
      </c>
      <c r="J2553" s="2">
        <v>0</v>
      </c>
      <c r="K2553" s="2">
        <v>0</v>
      </c>
      <c r="L2553" s="2">
        <v>0</v>
      </c>
      <c r="M2553" s="24">
        <f t="shared" si="249"/>
        <v>257432904.09640223</v>
      </c>
      <c r="N2553" s="18">
        <f t="shared" si="255"/>
        <v>0</v>
      </c>
      <c r="O2553" s="17">
        <f t="shared" si="254"/>
        <v>9870342.7199999541</v>
      </c>
      <c r="P2553" s="17">
        <v>0</v>
      </c>
      <c r="Q2553" s="17">
        <v>0</v>
      </c>
      <c r="R2553" s="35">
        <v>174439463.72237763</v>
      </c>
      <c r="S2553" s="40">
        <f t="shared" si="250"/>
        <v>184309806.44237757</v>
      </c>
      <c r="T2553" s="52">
        <v>0</v>
      </c>
      <c r="U2553" s="64">
        <f t="shared" si="251"/>
        <v>184309806.44237757</v>
      </c>
      <c r="V2553" s="47">
        <v>0</v>
      </c>
      <c r="W2553" s="29">
        <v>0</v>
      </c>
      <c r="X2553" s="36">
        <v>175344650.27000001</v>
      </c>
      <c r="Y2553" s="41">
        <f t="shared" si="252"/>
        <v>175344650.27000001</v>
      </c>
      <c r="Z2553" s="42">
        <f t="shared" si="253"/>
        <v>8965156.1723775566</v>
      </c>
    </row>
    <row r="2554" spans="1:26" x14ac:dyDescent="0.25">
      <c r="A2554" s="7" t="s">
        <v>2375</v>
      </c>
      <c r="B2554" s="56" t="s">
        <v>415</v>
      </c>
      <c r="C2554" s="6" t="s">
        <v>414</v>
      </c>
      <c r="D2554" s="6" t="s">
        <v>599</v>
      </c>
      <c r="E2554" s="8" t="s">
        <v>600</v>
      </c>
      <c r="F2554" s="5">
        <v>214457798.73703852</v>
      </c>
      <c r="G2554" s="2">
        <v>0</v>
      </c>
      <c r="H2554" s="2">
        <v>8593073.2600000054</v>
      </c>
      <c r="I2554" s="2">
        <v>0</v>
      </c>
      <c r="J2554" s="2">
        <v>0</v>
      </c>
      <c r="K2554" s="2">
        <v>0</v>
      </c>
      <c r="L2554" s="2">
        <v>0</v>
      </c>
      <c r="M2554" s="24">
        <f t="shared" si="249"/>
        <v>223050871.99703854</v>
      </c>
      <c r="N2554" s="18">
        <f t="shared" si="255"/>
        <v>0</v>
      </c>
      <c r="O2554" s="17">
        <f t="shared" si="254"/>
        <v>8593073.2600000054</v>
      </c>
      <c r="P2554" s="17">
        <v>0</v>
      </c>
      <c r="Q2554" s="17">
        <v>0</v>
      </c>
      <c r="R2554" s="35">
        <v>151158105.01946369</v>
      </c>
      <c r="S2554" s="40">
        <f t="shared" si="250"/>
        <v>159751178.27946371</v>
      </c>
      <c r="T2554" s="52">
        <v>0</v>
      </c>
      <c r="U2554" s="64">
        <f t="shared" si="251"/>
        <v>159751178.27946371</v>
      </c>
      <c r="V2554" s="47">
        <v>0</v>
      </c>
      <c r="W2554" s="29">
        <v>0</v>
      </c>
      <c r="X2554" s="36">
        <v>151973402.03</v>
      </c>
      <c r="Y2554" s="41">
        <f t="shared" si="252"/>
        <v>151973402.03</v>
      </c>
      <c r="Z2554" s="42">
        <f t="shared" si="253"/>
        <v>7777776.2494637072</v>
      </c>
    </row>
    <row r="2555" spans="1:26" x14ac:dyDescent="0.25">
      <c r="A2555" s="7" t="s">
        <v>2375</v>
      </c>
      <c r="B2555" s="56" t="s">
        <v>415</v>
      </c>
      <c r="C2555" s="6" t="s">
        <v>414</v>
      </c>
      <c r="D2555" s="6" t="s">
        <v>601</v>
      </c>
      <c r="E2555" s="8" t="s">
        <v>602</v>
      </c>
      <c r="F2555" s="5">
        <v>101757851.68755123</v>
      </c>
      <c r="G2555" s="2">
        <v>0</v>
      </c>
      <c r="H2555" s="2">
        <v>4074296.3700000122</v>
      </c>
      <c r="I2555" s="2">
        <v>0</v>
      </c>
      <c r="J2555" s="2">
        <v>0</v>
      </c>
      <c r="K2555" s="2">
        <v>0</v>
      </c>
      <c r="L2555" s="2">
        <v>0</v>
      </c>
      <c r="M2555" s="24">
        <f t="shared" si="249"/>
        <v>105832148.05755123</v>
      </c>
      <c r="N2555" s="18">
        <f t="shared" si="255"/>
        <v>0</v>
      </c>
      <c r="O2555" s="17">
        <f t="shared" si="254"/>
        <v>4074296.3700000122</v>
      </c>
      <c r="P2555" s="17">
        <v>0</v>
      </c>
      <c r="Q2555" s="17">
        <v>0</v>
      </c>
      <c r="R2555" s="35">
        <v>71736162.642463744</v>
      </c>
      <c r="S2555" s="40">
        <f t="shared" si="250"/>
        <v>75810459.012463748</v>
      </c>
      <c r="T2555" s="52">
        <v>0</v>
      </c>
      <c r="U2555" s="64">
        <f t="shared" si="251"/>
        <v>75810459.012463748</v>
      </c>
      <c r="V2555" s="47">
        <v>0</v>
      </c>
      <c r="W2555" s="29">
        <v>0</v>
      </c>
      <c r="X2555" s="36">
        <v>72119207.239999995</v>
      </c>
      <c r="Y2555" s="41">
        <f t="shared" si="252"/>
        <v>72119207.239999995</v>
      </c>
      <c r="Z2555" s="42">
        <f t="shared" si="253"/>
        <v>3691251.7724637538</v>
      </c>
    </row>
    <row r="2556" spans="1:26" x14ac:dyDescent="0.25">
      <c r="A2556" s="7" t="s">
        <v>2375</v>
      </c>
      <c r="B2556" s="56" t="s">
        <v>415</v>
      </c>
      <c r="C2556" s="6" t="s">
        <v>414</v>
      </c>
      <c r="D2556" s="6" t="s">
        <v>603</v>
      </c>
      <c r="E2556" s="8" t="s">
        <v>604</v>
      </c>
      <c r="F2556" s="5">
        <v>827848019.10062921</v>
      </c>
      <c r="G2556" s="2">
        <v>0</v>
      </c>
      <c r="H2556" s="2">
        <v>32207457.129999995</v>
      </c>
      <c r="I2556" s="2">
        <v>0</v>
      </c>
      <c r="J2556" s="2">
        <v>0</v>
      </c>
      <c r="K2556" s="2">
        <v>0</v>
      </c>
      <c r="L2556" s="2">
        <v>0</v>
      </c>
      <c r="M2556" s="24">
        <f t="shared" si="249"/>
        <v>860055476.23062921</v>
      </c>
      <c r="N2556" s="18">
        <f t="shared" si="255"/>
        <v>0</v>
      </c>
      <c r="O2556" s="17">
        <f t="shared" si="254"/>
        <v>32207457.129999995</v>
      </c>
      <c r="P2556" s="17">
        <v>0</v>
      </c>
      <c r="Q2556" s="17">
        <v>0</v>
      </c>
      <c r="R2556" s="35">
        <v>580386261.74333131</v>
      </c>
      <c r="S2556" s="40">
        <f t="shared" si="250"/>
        <v>612593718.87333131</v>
      </c>
      <c r="T2556" s="52">
        <v>0</v>
      </c>
      <c r="U2556" s="64">
        <f t="shared" si="251"/>
        <v>612593718.87333131</v>
      </c>
      <c r="V2556" s="47">
        <v>0</v>
      </c>
      <c r="W2556" s="29">
        <v>0</v>
      </c>
      <c r="X2556" s="36">
        <v>582431090.74000001</v>
      </c>
      <c r="Y2556" s="41">
        <f t="shared" si="252"/>
        <v>582431090.74000001</v>
      </c>
      <c r="Z2556" s="42">
        <f t="shared" si="253"/>
        <v>30162628.133331299</v>
      </c>
    </row>
    <row r="2557" spans="1:26" x14ac:dyDescent="0.25">
      <c r="A2557" s="7" t="s">
        <v>2375</v>
      </c>
      <c r="B2557" s="56" t="s">
        <v>415</v>
      </c>
      <c r="C2557" s="6" t="s">
        <v>414</v>
      </c>
      <c r="D2557" s="6" t="s">
        <v>605</v>
      </c>
      <c r="E2557" s="8" t="s">
        <v>606</v>
      </c>
      <c r="F2557" s="5">
        <v>661345713.40968966</v>
      </c>
      <c r="G2557" s="2">
        <v>0</v>
      </c>
      <c r="H2557" s="2">
        <v>26778842.699999988</v>
      </c>
      <c r="I2557" s="2">
        <v>0</v>
      </c>
      <c r="J2557" s="2">
        <v>0</v>
      </c>
      <c r="K2557" s="2">
        <v>0</v>
      </c>
      <c r="L2557" s="2">
        <v>0</v>
      </c>
      <c r="M2557" s="24">
        <f t="shared" si="249"/>
        <v>688124556.10968971</v>
      </c>
      <c r="N2557" s="18">
        <f t="shared" si="255"/>
        <v>0</v>
      </c>
      <c r="O2557" s="17">
        <f t="shared" si="254"/>
        <v>26778842.699999988</v>
      </c>
      <c r="P2557" s="17">
        <v>0</v>
      </c>
      <c r="Q2557" s="17">
        <v>0</v>
      </c>
      <c r="R2557" s="35">
        <v>467417103.22103578</v>
      </c>
      <c r="S2557" s="40">
        <f t="shared" si="250"/>
        <v>494195945.92103577</v>
      </c>
      <c r="T2557" s="52">
        <v>0</v>
      </c>
      <c r="U2557" s="64">
        <f t="shared" si="251"/>
        <v>494195945.92103577</v>
      </c>
      <c r="V2557" s="47">
        <v>0</v>
      </c>
      <c r="W2557" s="29">
        <v>0</v>
      </c>
      <c r="X2557" s="36">
        <v>470313318.99000001</v>
      </c>
      <c r="Y2557" s="41">
        <f t="shared" si="252"/>
        <v>470313318.99000001</v>
      </c>
      <c r="Z2557" s="42">
        <f t="shared" si="253"/>
        <v>23882626.931035757</v>
      </c>
    </row>
    <row r="2558" spans="1:26" x14ac:dyDescent="0.25">
      <c r="A2558" s="7" t="s">
        <v>2375</v>
      </c>
      <c r="B2558" s="56" t="s">
        <v>415</v>
      </c>
      <c r="C2558" s="6" t="s">
        <v>414</v>
      </c>
      <c r="D2558" s="6" t="s">
        <v>607</v>
      </c>
      <c r="E2558" s="8" t="s">
        <v>608</v>
      </c>
      <c r="F2558" s="5">
        <v>741587843.74325037</v>
      </c>
      <c r="G2558" s="2">
        <v>0</v>
      </c>
      <c r="H2558" s="2">
        <v>29968377.420000017</v>
      </c>
      <c r="I2558" s="2">
        <v>0</v>
      </c>
      <c r="J2558" s="2">
        <v>0</v>
      </c>
      <c r="K2558" s="2">
        <v>0</v>
      </c>
      <c r="L2558" s="2">
        <v>0</v>
      </c>
      <c r="M2558" s="24">
        <f t="shared" si="249"/>
        <v>771556221.16325045</v>
      </c>
      <c r="N2558" s="18">
        <f t="shared" si="255"/>
        <v>0</v>
      </c>
      <c r="O2558" s="17">
        <f t="shared" si="254"/>
        <v>29968377.420000017</v>
      </c>
      <c r="P2558" s="17">
        <v>0</v>
      </c>
      <c r="Q2558" s="17">
        <v>0</v>
      </c>
      <c r="R2558" s="35">
        <v>523903927.80422574</v>
      </c>
      <c r="S2558" s="40">
        <f t="shared" si="250"/>
        <v>553872305.22422576</v>
      </c>
      <c r="T2558" s="52">
        <v>0</v>
      </c>
      <c r="U2558" s="64">
        <f t="shared" si="251"/>
        <v>553872305.22422576</v>
      </c>
      <c r="V2558" s="47">
        <v>0</v>
      </c>
      <c r="W2558" s="29">
        <v>0</v>
      </c>
      <c r="X2558" s="36">
        <v>527073140.10000002</v>
      </c>
      <c r="Y2558" s="41">
        <f t="shared" si="252"/>
        <v>527073140.10000002</v>
      </c>
      <c r="Z2558" s="42">
        <f t="shared" si="253"/>
        <v>26799165.124225736</v>
      </c>
    </row>
    <row r="2559" spans="1:26" x14ac:dyDescent="0.25">
      <c r="A2559" s="7" t="s">
        <v>2375</v>
      </c>
      <c r="B2559" s="56" t="s">
        <v>415</v>
      </c>
      <c r="C2559" s="6" t="s">
        <v>414</v>
      </c>
      <c r="D2559" s="6" t="s">
        <v>613</v>
      </c>
      <c r="E2559" s="8" t="s">
        <v>614</v>
      </c>
      <c r="F2559" s="5">
        <v>331824726.41309714</v>
      </c>
      <c r="G2559" s="2">
        <v>0</v>
      </c>
      <c r="H2559" s="2">
        <v>13315234.680000022</v>
      </c>
      <c r="I2559" s="2">
        <v>0</v>
      </c>
      <c r="J2559" s="2">
        <v>0</v>
      </c>
      <c r="K2559" s="2">
        <v>0</v>
      </c>
      <c r="L2559" s="2">
        <v>0</v>
      </c>
      <c r="M2559" s="24">
        <f t="shared" si="249"/>
        <v>345139961.09309715</v>
      </c>
      <c r="N2559" s="18">
        <f t="shared" si="255"/>
        <v>0</v>
      </c>
      <c r="O2559" s="17">
        <f t="shared" si="254"/>
        <v>13315234.680000022</v>
      </c>
      <c r="P2559" s="17">
        <v>0</v>
      </c>
      <c r="Q2559" s="17">
        <v>0</v>
      </c>
      <c r="R2559" s="35">
        <v>234109928.25588313</v>
      </c>
      <c r="S2559" s="40">
        <f t="shared" si="250"/>
        <v>247425162.93588316</v>
      </c>
      <c r="T2559" s="52">
        <v>0</v>
      </c>
      <c r="U2559" s="64">
        <f t="shared" si="251"/>
        <v>247425162.93588316</v>
      </c>
      <c r="V2559" s="47">
        <v>0</v>
      </c>
      <c r="W2559" s="29">
        <v>0</v>
      </c>
      <c r="X2559" s="36">
        <v>235426465.28999999</v>
      </c>
      <c r="Y2559" s="41">
        <f t="shared" si="252"/>
        <v>235426465.28999999</v>
      </c>
      <c r="Z2559" s="42">
        <f t="shared" si="253"/>
        <v>11998697.645883173</v>
      </c>
    </row>
    <row r="2560" spans="1:26" x14ac:dyDescent="0.25">
      <c r="A2560" s="7" t="s">
        <v>2375</v>
      </c>
      <c r="B2560" s="56" t="s">
        <v>415</v>
      </c>
      <c r="C2560" s="6" t="s">
        <v>414</v>
      </c>
      <c r="D2560" s="6" t="s">
        <v>615</v>
      </c>
      <c r="E2560" s="8" t="s">
        <v>616</v>
      </c>
      <c r="F2560" s="5">
        <v>279411835.22005504</v>
      </c>
      <c r="G2560" s="2">
        <v>0</v>
      </c>
      <c r="H2560" s="2">
        <v>10862712.780000031</v>
      </c>
      <c r="I2560" s="2">
        <v>0</v>
      </c>
      <c r="J2560" s="2">
        <v>0</v>
      </c>
      <c r="K2560" s="2">
        <v>0</v>
      </c>
      <c r="L2560" s="2">
        <v>0</v>
      </c>
      <c r="M2560" s="24">
        <f t="shared" si="249"/>
        <v>290274548.00005507</v>
      </c>
      <c r="N2560" s="18">
        <f t="shared" si="255"/>
        <v>0</v>
      </c>
      <c r="O2560" s="17">
        <f t="shared" si="254"/>
        <v>10862712.780000031</v>
      </c>
      <c r="P2560" s="17">
        <v>0</v>
      </c>
      <c r="Q2560" s="17">
        <v>0</v>
      </c>
      <c r="R2560" s="35">
        <v>195863777.52939385</v>
      </c>
      <c r="S2560" s="40">
        <f t="shared" si="250"/>
        <v>206726490.30939388</v>
      </c>
      <c r="T2560" s="52">
        <v>0</v>
      </c>
      <c r="U2560" s="64">
        <f t="shared" si="251"/>
        <v>206726490.30939388</v>
      </c>
      <c r="V2560" s="47">
        <v>0</v>
      </c>
      <c r="W2560" s="29">
        <v>0</v>
      </c>
      <c r="X2560" s="36">
        <v>196545173.02000001</v>
      </c>
      <c r="Y2560" s="41">
        <f t="shared" si="252"/>
        <v>196545173.02000001</v>
      </c>
      <c r="Z2560" s="42">
        <f t="shared" si="253"/>
        <v>10181317.289393872</v>
      </c>
    </row>
    <row r="2561" spans="1:26" x14ac:dyDescent="0.25">
      <c r="A2561" s="7" t="s">
        <v>2375</v>
      </c>
      <c r="B2561" s="56" t="s">
        <v>415</v>
      </c>
      <c r="C2561" s="6" t="s">
        <v>414</v>
      </c>
      <c r="D2561" s="6" t="s">
        <v>617</v>
      </c>
      <c r="E2561" s="8" t="s">
        <v>618</v>
      </c>
      <c r="F2561" s="5">
        <v>705797978.64159012</v>
      </c>
      <c r="G2561" s="2">
        <v>0</v>
      </c>
      <c r="H2561" s="2">
        <v>28165715.920000076</v>
      </c>
      <c r="I2561" s="2">
        <v>0</v>
      </c>
      <c r="J2561" s="2">
        <v>0</v>
      </c>
      <c r="K2561" s="2">
        <v>0</v>
      </c>
      <c r="L2561" s="2">
        <v>0</v>
      </c>
      <c r="M2561" s="24">
        <f t="shared" si="249"/>
        <v>733963694.56159019</v>
      </c>
      <c r="N2561" s="18">
        <f t="shared" si="255"/>
        <v>0</v>
      </c>
      <c r="O2561" s="17">
        <f t="shared" si="254"/>
        <v>28165715.920000076</v>
      </c>
      <c r="P2561" s="17">
        <v>0</v>
      </c>
      <c r="Q2561" s="17">
        <v>0</v>
      </c>
      <c r="R2561" s="35">
        <v>497392884.42833549</v>
      </c>
      <c r="S2561" s="40">
        <f t="shared" si="250"/>
        <v>525558600.34833556</v>
      </c>
      <c r="T2561" s="52">
        <v>0</v>
      </c>
      <c r="U2561" s="64">
        <f t="shared" si="251"/>
        <v>525558600.34833556</v>
      </c>
      <c r="V2561" s="47">
        <v>0</v>
      </c>
      <c r="W2561" s="29">
        <v>0</v>
      </c>
      <c r="X2561" s="36">
        <v>499996695.91000003</v>
      </c>
      <c r="Y2561" s="41">
        <f t="shared" si="252"/>
        <v>499996695.91000003</v>
      </c>
      <c r="Z2561" s="42">
        <f t="shared" si="253"/>
        <v>25561904.438335538</v>
      </c>
    </row>
    <row r="2562" spans="1:26" x14ac:dyDescent="0.25">
      <c r="A2562" s="7" t="s">
        <v>2375</v>
      </c>
      <c r="B2562" s="56" t="s">
        <v>415</v>
      </c>
      <c r="C2562" s="6" t="s">
        <v>414</v>
      </c>
      <c r="D2562" s="6" t="s">
        <v>619</v>
      </c>
      <c r="E2562" s="8" t="s">
        <v>620</v>
      </c>
      <c r="F2562" s="5">
        <v>490874977.84229982</v>
      </c>
      <c r="G2562" s="2">
        <v>0</v>
      </c>
      <c r="H2562" s="2">
        <v>19397876.129999965</v>
      </c>
      <c r="I2562" s="2">
        <v>0</v>
      </c>
      <c r="J2562" s="2">
        <v>0</v>
      </c>
      <c r="K2562" s="2">
        <v>0</v>
      </c>
      <c r="L2562" s="2">
        <v>0</v>
      </c>
      <c r="M2562" s="24">
        <f t="shared" si="249"/>
        <v>510272853.97229981</v>
      </c>
      <c r="N2562" s="18">
        <f t="shared" si="255"/>
        <v>0</v>
      </c>
      <c r="O2562" s="17">
        <f t="shared" si="254"/>
        <v>19397876.129999965</v>
      </c>
      <c r="P2562" s="17">
        <v>0</v>
      </c>
      <c r="Q2562" s="17">
        <v>0</v>
      </c>
      <c r="R2562" s="35">
        <v>345370752.02579391</v>
      </c>
      <c r="S2562" s="40">
        <f t="shared" si="250"/>
        <v>364768628.15579391</v>
      </c>
      <c r="T2562" s="52">
        <v>0</v>
      </c>
      <c r="U2562" s="64">
        <f t="shared" si="251"/>
        <v>364768628.15579391</v>
      </c>
      <c r="V2562" s="47">
        <v>0</v>
      </c>
      <c r="W2562" s="29">
        <v>0</v>
      </c>
      <c r="X2562" s="36">
        <v>346975724.72000003</v>
      </c>
      <c r="Y2562" s="41">
        <f t="shared" si="252"/>
        <v>346975724.72000003</v>
      </c>
      <c r="Z2562" s="42">
        <f t="shared" si="253"/>
        <v>17792903.435793877</v>
      </c>
    </row>
    <row r="2563" spans="1:26" x14ac:dyDescent="0.25">
      <c r="A2563" s="7" t="s">
        <v>2375</v>
      </c>
      <c r="B2563" s="56" t="s">
        <v>415</v>
      </c>
      <c r="C2563" s="6" t="s">
        <v>414</v>
      </c>
      <c r="D2563" s="6" t="s">
        <v>621</v>
      </c>
      <c r="E2563" s="8" t="s">
        <v>622</v>
      </c>
      <c r="F2563" s="5">
        <v>282653890.78946269</v>
      </c>
      <c r="G2563" s="2">
        <v>18766674.949999928</v>
      </c>
      <c r="H2563" s="2">
        <v>16943962.920000002</v>
      </c>
      <c r="I2563" s="2">
        <v>0</v>
      </c>
      <c r="J2563" s="2">
        <v>0</v>
      </c>
      <c r="K2563" s="2">
        <v>0</v>
      </c>
      <c r="L2563" s="2">
        <v>0</v>
      </c>
      <c r="M2563" s="24">
        <f t="shared" si="249"/>
        <v>318364528.65946263</v>
      </c>
      <c r="N2563" s="18">
        <f t="shared" si="255"/>
        <v>18766674.949999928</v>
      </c>
      <c r="O2563" s="17">
        <f t="shared" si="254"/>
        <v>16943962.920000002</v>
      </c>
      <c r="P2563" s="17">
        <v>0</v>
      </c>
      <c r="Q2563" s="17">
        <v>0</v>
      </c>
      <c r="R2563" s="35">
        <v>199365946.41807544</v>
      </c>
      <c r="S2563" s="40">
        <f t="shared" si="250"/>
        <v>235076584.28807539</v>
      </c>
      <c r="T2563" s="52">
        <v>0</v>
      </c>
      <c r="U2563" s="64">
        <f t="shared" si="251"/>
        <v>235076584.28807539</v>
      </c>
      <c r="V2563" s="47">
        <v>0</v>
      </c>
      <c r="W2563" s="29">
        <v>0</v>
      </c>
      <c r="X2563" s="36">
        <v>224860252.06999999</v>
      </c>
      <c r="Y2563" s="41">
        <f t="shared" si="252"/>
        <v>224860252.06999999</v>
      </c>
      <c r="Z2563" s="42">
        <f t="shared" si="253"/>
        <v>10216332.218075395</v>
      </c>
    </row>
    <row r="2564" spans="1:26" x14ac:dyDescent="0.25">
      <c r="A2564" s="7" t="s">
        <v>2375</v>
      </c>
      <c r="B2564" s="56" t="s">
        <v>415</v>
      </c>
      <c r="C2564" s="6" t="s">
        <v>414</v>
      </c>
      <c r="D2564" s="6" t="s">
        <v>623</v>
      </c>
      <c r="E2564" s="8" t="s">
        <v>624</v>
      </c>
      <c r="F2564" s="5">
        <v>545069834.97692132</v>
      </c>
      <c r="G2564" s="2">
        <v>0</v>
      </c>
      <c r="H2564" s="2">
        <v>21360861.269999951</v>
      </c>
      <c r="I2564" s="2">
        <v>0</v>
      </c>
      <c r="J2564" s="2">
        <v>0</v>
      </c>
      <c r="K2564" s="2">
        <v>0</v>
      </c>
      <c r="L2564" s="2">
        <v>0</v>
      </c>
      <c r="M2564" s="24">
        <f t="shared" si="249"/>
        <v>566430696.2469213</v>
      </c>
      <c r="N2564" s="18">
        <f t="shared" si="255"/>
        <v>0</v>
      </c>
      <c r="O2564" s="17">
        <f t="shared" si="254"/>
        <v>21360861.269999951</v>
      </c>
      <c r="P2564" s="17">
        <v>0</v>
      </c>
      <c r="Q2564" s="17">
        <v>0</v>
      </c>
      <c r="R2564" s="35">
        <v>382688759.90329975</v>
      </c>
      <c r="S2564" s="40">
        <f t="shared" si="250"/>
        <v>404049621.17329967</v>
      </c>
      <c r="T2564" s="52">
        <v>0</v>
      </c>
      <c r="U2564" s="64">
        <f t="shared" si="251"/>
        <v>404049621.17329967</v>
      </c>
      <c r="V2564" s="47">
        <v>0</v>
      </c>
      <c r="W2564" s="29">
        <v>0</v>
      </c>
      <c r="X2564" s="36">
        <v>384222107.97000003</v>
      </c>
      <c r="Y2564" s="41">
        <f t="shared" si="252"/>
        <v>384222107.97000003</v>
      </c>
      <c r="Z2564" s="42">
        <f t="shared" si="253"/>
        <v>19827513.203299642</v>
      </c>
    </row>
    <row r="2565" spans="1:26" x14ac:dyDescent="0.25">
      <c r="A2565" s="7" t="s">
        <v>2375</v>
      </c>
      <c r="B2565" s="56" t="s">
        <v>415</v>
      </c>
      <c r="C2565" s="6" t="s">
        <v>414</v>
      </c>
      <c r="D2565" s="6" t="s">
        <v>625</v>
      </c>
      <c r="E2565" s="8" t="s">
        <v>626</v>
      </c>
      <c r="F2565" s="5">
        <v>374850308.35930067</v>
      </c>
      <c r="G2565" s="2">
        <v>0</v>
      </c>
      <c r="H2565" s="2">
        <v>14838307.100000009</v>
      </c>
      <c r="I2565" s="2">
        <v>0</v>
      </c>
      <c r="J2565" s="2">
        <v>0</v>
      </c>
      <c r="K2565" s="2">
        <v>0</v>
      </c>
      <c r="L2565" s="2">
        <v>0</v>
      </c>
      <c r="M2565" s="24">
        <f t="shared" ref="M2565:M2628" si="256">+F2565+G2565+H2565+I2565+J2565+K2565+L2565</f>
        <v>389688615.4593007</v>
      </c>
      <c r="N2565" s="18">
        <f t="shared" si="255"/>
        <v>0</v>
      </c>
      <c r="O2565" s="17">
        <f t="shared" si="254"/>
        <v>14838307.100000009</v>
      </c>
      <c r="P2565" s="17">
        <v>0</v>
      </c>
      <c r="Q2565" s="17">
        <v>0</v>
      </c>
      <c r="R2565" s="35">
        <v>263765068.75191045</v>
      </c>
      <c r="S2565" s="40">
        <f t="shared" si="250"/>
        <v>278603375.85191047</v>
      </c>
      <c r="T2565" s="52">
        <v>0</v>
      </c>
      <c r="U2565" s="64">
        <f t="shared" si="251"/>
        <v>278603375.85191047</v>
      </c>
      <c r="V2565" s="47">
        <v>0</v>
      </c>
      <c r="W2565" s="29">
        <v>0</v>
      </c>
      <c r="X2565" s="36">
        <v>265010372.77000001</v>
      </c>
      <c r="Y2565" s="41">
        <f t="shared" si="252"/>
        <v>265010372.77000001</v>
      </c>
      <c r="Z2565" s="42">
        <f t="shared" si="253"/>
        <v>13593003.081910461</v>
      </c>
    </row>
    <row r="2566" spans="1:26" x14ac:dyDescent="0.25">
      <c r="A2566" s="7" t="s">
        <v>2375</v>
      </c>
      <c r="B2566" s="56" t="s">
        <v>415</v>
      </c>
      <c r="C2566" s="6" t="s">
        <v>414</v>
      </c>
      <c r="D2566" s="6" t="s">
        <v>627</v>
      </c>
      <c r="E2566" s="8" t="s">
        <v>628</v>
      </c>
      <c r="F2566" s="5">
        <v>584364994.2209233</v>
      </c>
      <c r="G2566" s="2">
        <v>0</v>
      </c>
      <c r="H2566" s="2">
        <v>23092026.200000048</v>
      </c>
      <c r="I2566" s="2">
        <v>0</v>
      </c>
      <c r="J2566" s="2">
        <v>0</v>
      </c>
      <c r="K2566" s="2">
        <v>0</v>
      </c>
      <c r="L2566" s="2">
        <v>0</v>
      </c>
      <c r="M2566" s="24">
        <f t="shared" si="256"/>
        <v>607457020.42092335</v>
      </c>
      <c r="N2566" s="18">
        <f t="shared" si="255"/>
        <v>0</v>
      </c>
      <c r="O2566" s="17">
        <f t="shared" si="254"/>
        <v>23092026.200000048</v>
      </c>
      <c r="P2566" s="17">
        <v>0</v>
      </c>
      <c r="Q2566" s="17">
        <v>0</v>
      </c>
      <c r="R2566" s="35">
        <v>410969582.18945861</v>
      </c>
      <c r="S2566" s="40">
        <f t="shared" ref="S2566:S2629" si="257">+N2566+O2566+P2566+Q2566+R2566</f>
        <v>434061608.38945866</v>
      </c>
      <c r="T2566" s="52">
        <v>0</v>
      </c>
      <c r="U2566" s="64">
        <f t="shared" ref="U2566:U2629" si="258">+S2566+T2566</f>
        <v>434061608.38945866</v>
      </c>
      <c r="V2566" s="47">
        <v>0</v>
      </c>
      <c r="W2566" s="29">
        <v>0</v>
      </c>
      <c r="X2566" s="36">
        <v>412848547.01999998</v>
      </c>
      <c r="Y2566" s="41">
        <f t="shared" ref="Y2566:Y2629" si="259">+V2566+W2566+X2566</f>
        <v>412848547.01999998</v>
      </c>
      <c r="Z2566" s="42">
        <f t="shared" ref="Z2566:Z2629" si="260">+S2566-Y2566+T2566</f>
        <v>21213061.369458675</v>
      </c>
    </row>
    <row r="2567" spans="1:26" x14ac:dyDescent="0.25">
      <c r="A2567" s="7" t="s">
        <v>2375</v>
      </c>
      <c r="B2567" s="56" t="s">
        <v>415</v>
      </c>
      <c r="C2567" s="6" t="s">
        <v>414</v>
      </c>
      <c r="D2567" s="6" t="s">
        <v>631</v>
      </c>
      <c r="E2567" s="8" t="s">
        <v>632</v>
      </c>
      <c r="F2567" s="5">
        <v>845907691.77272952</v>
      </c>
      <c r="G2567" s="2">
        <v>0</v>
      </c>
      <c r="H2567" s="2">
        <v>33246252.629999876</v>
      </c>
      <c r="I2567" s="2">
        <v>0</v>
      </c>
      <c r="J2567" s="2">
        <v>0</v>
      </c>
      <c r="K2567" s="2">
        <v>0</v>
      </c>
      <c r="L2567" s="2">
        <v>0</v>
      </c>
      <c r="M2567" s="24">
        <f t="shared" si="256"/>
        <v>879153944.40272939</v>
      </c>
      <c r="N2567" s="18">
        <f t="shared" si="255"/>
        <v>0</v>
      </c>
      <c r="O2567" s="17">
        <f t="shared" si="254"/>
        <v>33246252.629999876</v>
      </c>
      <c r="P2567" s="17">
        <v>0</v>
      </c>
      <c r="Q2567" s="17">
        <v>0</v>
      </c>
      <c r="R2567" s="35">
        <v>594196123.05144429</v>
      </c>
      <c r="S2567" s="40">
        <f t="shared" si="257"/>
        <v>627442375.68144417</v>
      </c>
      <c r="T2567" s="52">
        <v>0</v>
      </c>
      <c r="U2567" s="64">
        <f t="shared" si="258"/>
        <v>627442375.68144417</v>
      </c>
      <c r="V2567" s="47">
        <v>0</v>
      </c>
      <c r="W2567" s="29">
        <v>0</v>
      </c>
      <c r="X2567" s="36">
        <v>596680206.49000001</v>
      </c>
      <c r="Y2567" s="41">
        <f t="shared" si="259"/>
        <v>596680206.49000001</v>
      </c>
      <c r="Z2567" s="42">
        <f t="shared" si="260"/>
        <v>30762169.191444159</v>
      </c>
    </row>
    <row r="2568" spans="1:26" x14ac:dyDescent="0.25">
      <c r="A2568" s="7" t="s">
        <v>2375</v>
      </c>
      <c r="B2568" s="56" t="s">
        <v>415</v>
      </c>
      <c r="C2568" s="6" t="s">
        <v>414</v>
      </c>
      <c r="D2568" s="6" t="s">
        <v>635</v>
      </c>
      <c r="E2568" s="8" t="s">
        <v>636</v>
      </c>
      <c r="F2568" s="5">
        <v>280427250.51337385</v>
      </c>
      <c r="G2568" s="2">
        <v>0</v>
      </c>
      <c r="H2568" s="2">
        <v>10891261.060000017</v>
      </c>
      <c r="I2568" s="2">
        <v>0</v>
      </c>
      <c r="J2568" s="2">
        <v>0</v>
      </c>
      <c r="K2568" s="2">
        <v>0</v>
      </c>
      <c r="L2568" s="2">
        <v>0</v>
      </c>
      <c r="M2568" s="24">
        <f t="shared" si="256"/>
        <v>291318511.57337385</v>
      </c>
      <c r="N2568" s="18">
        <f t="shared" si="255"/>
        <v>0</v>
      </c>
      <c r="O2568" s="17">
        <f t="shared" si="254"/>
        <v>10891261.060000017</v>
      </c>
      <c r="P2568" s="17">
        <v>0</v>
      </c>
      <c r="Q2568" s="17">
        <v>0</v>
      </c>
      <c r="R2568" s="35">
        <v>196533862.40998924</v>
      </c>
      <c r="S2568" s="40">
        <f t="shared" si="257"/>
        <v>207425123.46998924</v>
      </c>
      <c r="T2568" s="52">
        <v>0</v>
      </c>
      <c r="U2568" s="64">
        <f t="shared" si="258"/>
        <v>207425123.46998924</v>
      </c>
      <c r="V2568" s="47">
        <v>0</v>
      </c>
      <c r="W2568" s="29">
        <v>0</v>
      </c>
      <c r="X2568" s="36">
        <v>197204729.37</v>
      </c>
      <c r="Y2568" s="41">
        <f t="shared" si="259"/>
        <v>197204729.37</v>
      </c>
      <c r="Z2568" s="42">
        <f t="shared" si="260"/>
        <v>10220394.099989235</v>
      </c>
    </row>
    <row r="2569" spans="1:26" x14ac:dyDescent="0.25">
      <c r="A2569" s="7" t="s">
        <v>2375</v>
      </c>
      <c r="B2569" s="56" t="s">
        <v>415</v>
      </c>
      <c r="C2569" s="6" t="s">
        <v>414</v>
      </c>
      <c r="D2569" s="6" t="s">
        <v>637</v>
      </c>
      <c r="E2569" s="8" t="s">
        <v>638</v>
      </c>
      <c r="F2569" s="5">
        <v>293915796.1370064</v>
      </c>
      <c r="G2569" s="2">
        <v>0</v>
      </c>
      <c r="H2569" s="2">
        <v>11805079.550000042</v>
      </c>
      <c r="I2569" s="2">
        <v>0</v>
      </c>
      <c r="J2569" s="2">
        <v>0</v>
      </c>
      <c r="K2569" s="2">
        <v>0</v>
      </c>
      <c r="L2569" s="2">
        <v>0</v>
      </c>
      <c r="M2569" s="24">
        <f t="shared" si="256"/>
        <v>305720875.68700647</v>
      </c>
      <c r="N2569" s="18">
        <f t="shared" si="255"/>
        <v>0</v>
      </c>
      <c r="O2569" s="17">
        <f t="shared" si="254"/>
        <v>11805079.550000042</v>
      </c>
      <c r="P2569" s="17">
        <v>0</v>
      </c>
      <c r="Q2569" s="17">
        <v>0</v>
      </c>
      <c r="R2569" s="35">
        <v>207262267.76841938</v>
      </c>
      <c r="S2569" s="40">
        <f t="shared" si="257"/>
        <v>219067347.31841943</v>
      </c>
      <c r="T2569" s="52">
        <v>0</v>
      </c>
      <c r="U2569" s="64">
        <f t="shared" si="258"/>
        <v>219067347.31841943</v>
      </c>
      <c r="V2569" s="47">
        <v>0</v>
      </c>
      <c r="W2569" s="29">
        <v>0</v>
      </c>
      <c r="X2569" s="36">
        <v>208405357.05000001</v>
      </c>
      <c r="Y2569" s="41">
        <f t="shared" si="259"/>
        <v>208405357.05000001</v>
      </c>
      <c r="Z2569" s="42">
        <f t="shared" si="260"/>
        <v>10661990.268419415</v>
      </c>
    </row>
    <row r="2570" spans="1:26" x14ac:dyDescent="0.25">
      <c r="A2570" s="7" t="s">
        <v>2375</v>
      </c>
      <c r="B2570" s="56" t="s">
        <v>415</v>
      </c>
      <c r="C2570" s="6" t="s">
        <v>414</v>
      </c>
      <c r="D2570" s="6" t="s">
        <v>639</v>
      </c>
      <c r="E2570" s="8" t="s">
        <v>640</v>
      </c>
      <c r="F2570" s="5">
        <v>935521014.25824094</v>
      </c>
      <c r="G2570" s="2">
        <v>0</v>
      </c>
      <c r="H2570" s="2">
        <v>36679803.209999979</v>
      </c>
      <c r="I2570" s="2">
        <v>0</v>
      </c>
      <c r="J2570" s="2">
        <v>0</v>
      </c>
      <c r="K2570" s="2">
        <v>0</v>
      </c>
      <c r="L2570" s="2">
        <v>0</v>
      </c>
      <c r="M2570" s="24">
        <f t="shared" si="256"/>
        <v>972200817.46824098</v>
      </c>
      <c r="N2570" s="18">
        <f t="shared" si="255"/>
        <v>0</v>
      </c>
      <c r="O2570" s="17">
        <f t="shared" si="254"/>
        <v>36679803.209999979</v>
      </c>
      <c r="P2570" s="17">
        <v>0</v>
      </c>
      <c r="Q2570" s="17">
        <v>0</v>
      </c>
      <c r="R2570" s="35">
        <v>656919041.62515223</v>
      </c>
      <c r="S2570" s="40">
        <f t="shared" si="257"/>
        <v>693598844.83515215</v>
      </c>
      <c r="T2570" s="52">
        <v>0</v>
      </c>
      <c r="U2570" s="64">
        <f t="shared" si="258"/>
        <v>693598844.83515215</v>
      </c>
      <c r="V2570" s="47">
        <v>0</v>
      </c>
      <c r="W2570" s="29">
        <v>0</v>
      </c>
      <c r="X2570" s="36">
        <v>659575461.99000001</v>
      </c>
      <c r="Y2570" s="41">
        <f t="shared" si="259"/>
        <v>659575461.99000001</v>
      </c>
      <c r="Z2570" s="42">
        <f t="shared" si="260"/>
        <v>34023382.84515214</v>
      </c>
    </row>
    <row r="2571" spans="1:26" x14ac:dyDescent="0.25">
      <c r="A2571" s="7" t="s">
        <v>2375</v>
      </c>
      <c r="B2571" s="56" t="s">
        <v>415</v>
      </c>
      <c r="C2571" s="6" t="s">
        <v>414</v>
      </c>
      <c r="D2571" s="6" t="s">
        <v>641</v>
      </c>
      <c r="E2571" s="8" t="s">
        <v>642</v>
      </c>
      <c r="F2571" s="5">
        <v>456935371.6184473</v>
      </c>
      <c r="G2571" s="2">
        <v>0</v>
      </c>
      <c r="H2571" s="2">
        <v>17971627.730000049</v>
      </c>
      <c r="I2571" s="2">
        <v>0</v>
      </c>
      <c r="J2571" s="2">
        <v>0</v>
      </c>
      <c r="K2571" s="2">
        <v>0</v>
      </c>
      <c r="L2571" s="2">
        <v>0</v>
      </c>
      <c r="M2571" s="24">
        <f t="shared" si="256"/>
        <v>474906999.34844732</v>
      </c>
      <c r="N2571" s="18">
        <f t="shared" si="255"/>
        <v>0</v>
      </c>
      <c r="O2571" s="17">
        <f t="shared" si="254"/>
        <v>17971627.730000049</v>
      </c>
      <c r="P2571" s="17">
        <v>0</v>
      </c>
      <c r="Q2571" s="17">
        <v>0</v>
      </c>
      <c r="R2571" s="35">
        <v>321048566.37388647</v>
      </c>
      <c r="S2571" s="40">
        <f t="shared" si="257"/>
        <v>339020194.10388649</v>
      </c>
      <c r="T2571" s="52">
        <v>0</v>
      </c>
      <c r="U2571" s="64">
        <f t="shared" si="258"/>
        <v>339020194.10388649</v>
      </c>
      <c r="V2571" s="47">
        <v>0</v>
      </c>
      <c r="W2571" s="29">
        <v>0</v>
      </c>
      <c r="X2571" s="36">
        <v>322414464.79000002</v>
      </c>
      <c r="Y2571" s="41">
        <f t="shared" si="259"/>
        <v>322414464.79000002</v>
      </c>
      <c r="Z2571" s="42">
        <f t="shared" si="260"/>
        <v>16605729.313886464</v>
      </c>
    </row>
    <row r="2572" spans="1:26" x14ac:dyDescent="0.25">
      <c r="A2572" s="7" t="s">
        <v>2375</v>
      </c>
      <c r="B2572" s="56" t="s">
        <v>415</v>
      </c>
      <c r="C2572" s="6" t="s">
        <v>414</v>
      </c>
      <c r="D2572" s="6" t="s">
        <v>645</v>
      </c>
      <c r="E2572" s="8" t="s">
        <v>646</v>
      </c>
      <c r="F2572" s="5">
        <v>495578896.3295902</v>
      </c>
      <c r="G2572" s="2">
        <v>0</v>
      </c>
      <c r="H2572" s="2">
        <v>19492427.279999971</v>
      </c>
      <c r="I2572" s="2">
        <v>0</v>
      </c>
      <c r="J2572" s="2">
        <v>0</v>
      </c>
      <c r="K2572" s="2">
        <v>0</v>
      </c>
      <c r="L2572" s="2">
        <v>0</v>
      </c>
      <c r="M2572" s="24">
        <f t="shared" si="256"/>
        <v>515071323.60959017</v>
      </c>
      <c r="N2572" s="18">
        <f t="shared" si="255"/>
        <v>0</v>
      </c>
      <c r="O2572" s="17">
        <f t="shared" si="254"/>
        <v>19492427.279999971</v>
      </c>
      <c r="P2572" s="17">
        <v>0</v>
      </c>
      <c r="Q2572" s="17">
        <v>0</v>
      </c>
      <c r="R2572" s="35">
        <v>348204108.7349354</v>
      </c>
      <c r="S2572" s="40">
        <f t="shared" si="257"/>
        <v>367696536.01493537</v>
      </c>
      <c r="T2572" s="52">
        <v>0</v>
      </c>
      <c r="U2572" s="64">
        <f t="shared" si="258"/>
        <v>367696536.01493537</v>
      </c>
      <c r="V2572" s="47">
        <v>0</v>
      </c>
      <c r="W2572" s="29">
        <v>0</v>
      </c>
      <c r="X2572" s="36">
        <v>349686327.92000002</v>
      </c>
      <c r="Y2572" s="41">
        <f t="shared" si="259"/>
        <v>349686327.92000002</v>
      </c>
      <c r="Z2572" s="42">
        <f t="shared" si="260"/>
        <v>18010208.094935358</v>
      </c>
    </row>
    <row r="2573" spans="1:26" x14ac:dyDescent="0.25">
      <c r="A2573" s="7" t="s">
        <v>2375</v>
      </c>
      <c r="B2573" s="56" t="s">
        <v>415</v>
      </c>
      <c r="C2573" s="6" t="s">
        <v>414</v>
      </c>
      <c r="D2573" s="6" t="s">
        <v>653</v>
      </c>
      <c r="E2573" s="8" t="s">
        <v>654</v>
      </c>
      <c r="F2573" s="5">
        <v>172860365.26697624</v>
      </c>
      <c r="G2573" s="2">
        <v>0</v>
      </c>
      <c r="H2573" s="2">
        <v>6911767.3400000334</v>
      </c>
      <c r="I2573" s="2">
        <v>0</v>
      </c>
      <c r="J2573" s="2">
        <v>0</v>
      </c>
      <c r="K2573" s="2">
        <v>0</v>
      </c>
      <c r="L2573" s="2">
        <v>0</v>
      </c>
      <c r="M2573" s="24">
        <f t="shared" si="256"/>
        <v>179772132.60697627</v>
      </c>
      <c r="N2573" s="18">
        <f t="shared" si="255"/>
        <v>0</v>
      </c>
      <c r="O2573" s="17">
        <f t="shared" si="254"/>
        <v>6911767.3400000334</v>
      </c>
      <c r="P2573" s="17">
        <v>0</v>
      </c>
      <c r="Q2573" s="17">
        <v>0</v>
      </c>
      <c r="R2573" s="35">
        <v>121886959.84790592</v>
      </c>
      <c r="S2573" s="40">
        <f t="shared" si="257"/>
        <v>128798727.18790595</v>
      </c>
      <c r="T2573" s="52">
        <v>0</v>
      </c>
      <c r="U2573" s="64">
        <f t="shared" si="258"/>
        <v>128798727.18790595</v>
      </c>
      <c r="V2573" s="47">
        <v>0</v>
      </c>
      <c r="W2573" s="29">
        <v>0</v>
      </c>
      <c r="X2573" s="36">
        <v>122542411.16</v>
      </c>
      <c r="Y2573" s="41">
        <f t="shared" si="259"/>
        <v>122542411.16</v>
      </c>
      <c r="Z2573" s="42">
        <f t="shared" si="260"/>
        <v>6256316.0279059559</v>
      </c>
    </row>
    <row r="2574" spans="1:26" x14ac:dyDescent="0.25">
      <c r="A2574" s="7" t="s">
        <v>2375</v>
      </c>
      <c r="B2574" s="56" t="s">
        <v>415</v>
      </c>
      <c r="C2574" s="6" t="s">
        <v>414</v>
      </c>
      <c r="D2574" s="6" t="s">
        <v>655</v>
      </c>
      <c r="E2574" s="8" t="s">
        <v>656</v>
      </c>
      <c r="F2574" s="5">
        <v>952733242.70803094</v>
      </c>
      <c r="G2574" s="2">
        <v>0</v>
      </c>
      <c r="H2574" s="2">
        <v>37070899.349999785</v>
      </c>
      <c r="I2574" s="2">
        <v>0</v>
      </c>
      <c r="J2574" s="2">
        <v>0</v>
      </c>
      <c r="K2574" s="2">
        <v>0</v>
      </c>
      <c r="L2574" s="2">
        <v>0</v>
      </c>
      <c r="M2574" s="24">
        <f t="shared" si="256"/>
        <v>989804142.05803072</v>
      </c>
      <c r="N2574" s="18">
        <f t="shared" si="255"/>
        <v>0</v>
      </c>
      <c r="O2574" s="17">
        <f t="shared" si="254"/>
        <v>37070899.349999785</v>
      </c>
      <c r="P2574" s="17">
        <v>0</v>
      </c>
      <c r="Q2574" s="17">
        <v>0</v>
      </c>
      <c r="R2574" s="35">
        <v>667924023.41133678</v>
      </c>
      <c r="S2574" s="40">
        <f t="shared" si="257"/>
        <v>704994922.76133657</v>
      </c>
      <c r="T2574" s="52">
        <v>0</v>
      </c>
      <c r="U2574" s="64">
        <f t="shared" si="258"/>
        <v>704994922.76133657</v>
      </c>
      <c r="V2574" s="47">
        <v>0</v>
      </c>
      <c r="W2574" s="29">
        <v>0</v>
      </c>
      <c r="X2574" s="36">
        <v>670275120.20000005</v>
      </c>
      <c r="Y2574" s="41">
        <f t="shared" si="259"/>
        <v>670275120.20000005</v>
      </c>
      <c r="Z2574" s="42">
        <f t="shared" si="260"/>
        <v>34719802.561336517</v>
      </c>
    </row>
    <row r="2575" spans="1:26" x14ac:dyDescent="0.25">
      <c r="A2575" s="7" t="s">
        <v>2375</v>
      </c>
      <c r="B2575" s="56" t="s">
        <v>415</v>
      </c>
      <c r="C2575" s="6" t="s">
        <v>414</v>
      </c>
      <c r="D2575" s="6" t="s">
        <v>659</v>
      </c>
      <c r="E2575" s="8" t="s">
        <v>660</v>
      </c>
      <c r="F2575" s="5">
        <v>296543741.11045176</v>
      </c>
      <c r="G2575" s="2">
        <v>0</v>
      </c>
      <c r="H2575" s="2">
        <v>11687965.360000014</v>
      </c>
      <c r="I2575" s="2">
        <v>0</v>
      </c>
      <c r="J2575" s="2">
        <v>0</v>
      </c>
      <c r="K2575" s="2">
        <v>0</v>
      </c>
      <c r="L2575" s="2">
        <v>0</v>
      </c>
      <c r="M2575" s="24">
        <f t="shared" si="256"/>
        <v>308231706.47045177</v>
      </c>
      <c r="N2575" s="18">
        <f t="shared" si="255"/>
        <v>0</v>
      </c>
      <c r="O2575" s="17">
        <f t="shared" si="254"/>
        <v>11687965.360000014</v>
      </c>
      <c r="P2575" s="17">
        <v>0</v>
      </c>
      <c r="Q2575" s="17">
        <v>0</v>
      </c>
      <c r="R2575" s="35">
        <v>208411233.44458735</v>
      </c>
      <c r="S2575" s="40">
        <f t="shared" si="257"/>
        <v>220099198.80458736</v>
      </c>
      <c r="T2575" s="52">
        <v>0</v>
      </c>
      <c r="U2575" s="64">
        <f t="shared" si="258"/>
        <v>220099198.80458736</v>
      </c>
      <c r="V2575" s="47">
        <v>0</v>
      </c>
      <c r="W2575" s="29">
        <v>0</v>
      </c>
      <c r="X2575" s="36">
        <v>209317890.52000001</v>
      </c>
      <c r="Y2575" s="41">
        <f t="shared" si="259"/>
        <v>209317890.52000001</v>
      </c>
      <c r="Z2575" s="42">
        <f t="shared" si="260"/>
        <v>10781308.284587353</v>
      </c>
    </row>
    <row r="2576" spans="1:26" x14ac:dyDescent="0.25">
      <c r="A2576" s="7" t="s">
        <v>2375</v>
      </c>
      <c r="B2576" s="56" t="s">
        <v>415</v>
      </c>
      <c r="C2576" s="6" t="s">
        <v>414</v>
      </c>
      <c r="D2576" s="6" t="s">
        <v>661</v>
      </c>
      <c r="E2576" s="8" t="s">
        <v>662</v>
      </c>
      <c r="F2576" s="5">
        <v>417650761.74564457</v>
      </c>
      <c r="G2576" s="2">
        <v>0</v>
      </c>
      <c r="H2576" s="2">
        <v>16590135.120000094</v>
      </c>
      <c r="I2576" s="2">
        <v>0</v>
      </c>
      <c r="J2576" s="2">
        <v>0</v>
      </c>
      <c r="K2576" s="2">
        <v>0</v>
      </c>
      <c r="L2576" s="2">
        <v>0</v>
      </c>
      <c r="M2576" s="24">
        <f t="shared" si="256"/>
        <v>434240896.86564469</v>
      </c>
      <c r="N2576" s="18">
        <f t="shared" si="255"/>
        <v>0</v>
      </c>
      <c r="O2576" s="17">
        <f t="shared" si="254"/>
        <v>16590135.120000094</v>
      </c>
      <c r="P2576" s="17">
        <v>0</v>
      </c>
      <c r="Q2576" s="17">
        <v>0</v>
      </c>
      <c r="R2576" s="35">
        <v>294073078.99324602</v>
      </c>
      <c r="S2576" s="40">
        <f t="shared" si="257"/>
        <v>310663214.11324608</v>
      </c>
      <c r="T2576" s="52">
        <v>0</v>
      </c>
      <c r="U2576" s="64">
        <f t="shared" si="258"/>
        <v>310663214.11324608</v>
      </c>
      <c r="V2576" s="47">
        <v>0</v>
      </c>
      <c r="W2576" s="29">
        <v>0</v>
      </c>
      <c r="X2576" s="36">
        <v>295528489.20999998</v>
      </c>
      <c r="Y2576" s="41">
        <f t="shared" si="259"/>
        <v>295528489.20999998</v>
      </c>
      <c r="Z2576" s="42">
        <f t="shared" si="260"/>
        <v>15134724.903246105</v>
      </c>
    </row>
    <row r="2577" spans="1:26" x14ac:dyDescent="0.25">
      <c r="A2577" s="7" t="s">
        <v>2375</v>
      </c>
      <c r="B2577" s="56" t="s">
        <v>664</v>
      </c>
      <c r="C2577" s="6" t="s">
        <v>663</v>
      </c>
      <c r="D2577" s="6" t="s">
        <v>686</v>
      </c>
      <c r="E2577" s="8" t="s">
        <v>687</v>
      </c>
      <c r="F2577" s="5">
        <v>842935907.69038916</v>
      </c>
      <c r="G2577" s="2">
        <v>0</v>
      </c>
      <c r="H2577" s="2">
        <v>32440946.319999933</v>
      </c>
      <c r="I2577" s="2">
        <v>0</v>
      </c>
      <c r="J2577" s="2">
        <v>0</v>
      </c>
      <c r="K2577" s="2">
        <v>0</v>
      </c>
      <c r="L2577" s="2">
        <v>0</v>
      </c>
      <c r="M2577" s="24">
        <f t="shared" si="256"/>
        <v>875376854.01038909</v>
      </c>
      <c r="N2577" s="18">
        <f t="shared" si="255"/>
        <v>0</v>
      </c>
      <c r="O2577" s="17">
        <f t="shared" si="254"/>
        <v>32440946.319999933</v>
      </c>
      <c r="P2577" s="17">
        <v>0</v>
      </c>
      <c r="Q2577" s="17">
        <v>0</v>
      </c>
      <c r="R2577" s="35">
        <v>589723207.44638956</v>
      </c>
      <c r="S2577" s="40">
        <f t="shared" si="257"/>
        <v>622164153.76638949</v>
      </c>
      <c r="T2577" s="52">
        <v>0</v>
      </c>
      <c r="U2577" s="64">
        <f t="shared" si="258"/>
        <v>622164153.76638949</v>
      </c>
      <c r="V2577" s="47">
        <v>0</v>
      </c>
      <c r="W2577" s="29">
        <v>0</v>
      </c>
      <c r="X2577" s="36">
        <v>591378779.01999998</v>
      </c>
      <c r="Y2577" s="41">
        <f t="shared" si="259"/>
        <v>591378779.01999998</v>
      </c>
      <c r="Z2577" s="42">
        <f t="shared" si="260"/>
        <v>30785374.746389508</v>
      </c>
    </row>
    <row r="2578" spans="1:26" x14ac:dyDescent="0.25">
      <c r="A2578" s="7" t="s">
        <v>2375</v>
      </c>
      <c r="B2578" s="56" t="s">
        <v>664</v>
      </c>
      <c r="C2578" s="6" t="s">
        <v>663</v>
      </c>
      <c r="D2578" s="6" t="s">
        <v>694</v>
      </c>
      <c r="E2578" s="8" t="s">
        <v>695</v>
      </c>
      <c r="F2578" s="5">
        <v>586163663.33356833</v>
      </c>
      <c r="G2578" s="2">
        <v>0</v>
      </c>
      <c r="H2578" s="2">
        <v>23116910.199999839</v>
      </c>
      <c r="I2578" s="2">
        <v>0</v>
      </c>
      <c r="J2578" s="2">
        <v>0</v>
      </c>
      <c r="K2578" s="2">
        <v>0</v>
      </c>
      <c r="L2578" s="2">
        <v>0</v>
      </c>
      <c r="M2578" s="24">
        <f t="shared" si="256"/>
        <v>609280573.53356814</v>
      </c>
      <c r="N2578" s="18">
        <f t="shared" si="255"/>
        <v>0</v>
      </c>
      <c r="O2578" s="17">
        <f t="shared" si="254"/>
        <v>23116910.199999839</v>
      </c>
      <c r="P2578" s="17">
        <v>0</v>
      </c>
      <c r="Q2578" s="17">
        <v>0</v>
      </c>
      <c r="R2578" s="35">
        <v>412045767.99735224</v>
      </c>
      <c r="S2578" s="40">
        <f t="shared" si="257"/>
        <v>435162678.19735205</v>
      </c>
      <c r="T2578" s="52">
        <v>0</v>
      </c>
      <c r="U2578" s="64">
        <f t="shared" si="258"/>
        <v>435162678.19735205</v>
      </c>
      <c r="V2578" s="47">
        <v>0</v>
      </c>
      <c r="W2578" s="29">
        <v>0</v>
      </c>
      <c r="X2578" s="36">
        <v>413867157.83999997</v>
      </c>
      <c r="Y2578" s="41">
        <f t="shared" si="259"/>
        <v>413867157.83999997</v>
      </c>
      <c r="Z2578" s="42">
        <f t="shared" si="260"/>
        <v>21295520.357352078</v>
      </c>
    </row>
    <row r="2579" spans="1:26" x14ac:dyDescent="0.25">
      <c r="A2579" s="7" t="s">
        <v>2375</v>
      </c>
      <c r="B2579" s="56" t="s">
        <v>721</v>
      </c>
      <c r="C2579" s="6" t="s">
        <v>720</v>
      </c>
      <c r="D2579" s="6" t="s">
        <v>725</v>
      </c>
      <c r="E2579" s="8" t="s">
        <v>726</v>
      </c>
      <c r="F2579" s="5">
        <v>593819732.35124469</v>
      </c>
      <c r="G2579" s="2">
        <v>0</v>
      </c>
      <c r="H2579" s="2">
        <v>23106243.740000069</v>
      </c>
      <c r="I2579" s="2">
        <v>0</v>
      </c>
      <c r="J2579" s="2">
        <v>0</v>
      </c>
      <c r="K2579" s="2">
        <v>0</v>
      </c>
      <c r="L2579" s="2">
        <v>0</v>
      </c>
      <c r="M2579" s="24">
        <f t="shared" si="256"/>
        <v>616925976.0912447</v>
      </c>
      <c r="N2579" s="18">
        <f t="shared" si="255"/>
        <v>0</v>
      </c>
      <c r="O2579" s="17">
        <f t="shared" si="254"/>
        <v>23106243.740000069</v>
      </c>
      <c r="P2579" s="17">
        <v>0</v>
      </c>
      <c r="Q2579" s="17">
        <v>0</v>
      </c>
      <c r="R2579" s="35">
        <v>416326473.56385523</v>
      </c>
      <c r="S2579" s="40">
        <f t="shared" si="257"/>
        <v>439432717.3038553</v>
      </c>
      <c r="T2579" s="52">
        <v>0</v>
      </c>
      <c r="U2579" s="64">
        <f t="shared" si="258"/>
        <v>439432717.3038553</v>
      </c>
      <c r="V2579" s="47">
        <v>0</v>
      </c>
      <c r="W2579" s="29">
        <v>0</v>
      </c>
      <c r="X2579" s="36">
        <v>417796771.61000001</v>
      </c>
      <c r="Y2579" s="41">
        <f t="shared" si="259"/>
        <v>417796771.61000001</v>
      </c>
      <c r="Z2579" s="42">
        <f t="shared" si="260"/>
        <v>21635945.693855286</v>
      </c>
    </row>
    <row r="2580" spans="1:26" x14ac:dyDescent="0.25">
      <c r="A2580" s="7" t="s">
        <v>2375</v>
      </c>
      <c r="B2580" s="56" t="s">
        <v>721</v>
      </c>
      <c r="C2580" s="6" t="s">
        <v>720</v>
      </c>
      <c r="D2580" s="6" t="s">
        <v>727</v>
      </c>
      <c r="E2580" s="8" t="s">
        <v>728</v>
      </c>
      <c r="F2580" s="5">
        <v>1068424036.3771565</v>
      </c>
      <c r="G2580" s="2">
        <v>0</v>
      </c>
      <c r="H2580" s="2">
        <v>41259019.769999981</v>
      </c>
      <c r="I2580" s="2">
        <v>0</v>
      </c>
      <c r="J2580" s="2">
        <v>0</v>
      </c>
      <c r="K2580" s="2">
        <v>0</v>
      </c>
      <c r="L2580" s="2">
        <v>0</v>
      </c>
      <c r="M2580" s="24">
        <f t="shared" si="256"/>
        <v>1109683056.1471565</v>
      </c>
      <c r="N2580" s="18">
        <f t="shared" si="255"/>
        <v>0</v>
      </c>
      <c r="O2580" s="17">
        <f t="shared" si="254"/>
        <v>41259019.769999981</v>
      </c>
      <c r="P2580" s="17">
        <v>0</v>
      </c>
      <c r="Q2580" s="17">
        <v>0</v>
      </c>
      <c r="R2580" s="35">
        <v>747966652.73397613</v>
      </c>
      <c r="S2580" s="40">
        <f t="shared" si="257"/>
        <v>789225672.50397611</v>
      </c>
      <c r="T2580" s="52">
        <v>0</v>
      </c>
      <c r="U2580" s="64">
        <f t="shared" si="258"/>
        <v>789225672.50397611</v>
      </c>
      <c r="V2580" s="47">
        <v>0</v>
      </c>
      <c r="W2580" s="29">
        <v>0</v>
      </c>
      <c r="X2580" s="36">
        <v>750231537.80999994</v>
      </c>
      <c r="Y2580" s="41">
        <f t="shared" si="259"/>
        <v>750231537.80999994</v>
      </c>
      <c r="Z2580" s="42">
        <f t="shared" si="260"/>
        <v>38994134.693976164</v>
      </c>
    </row>
    <row r="2581" spans="1:26" x14ac:dyDescent="0.25">
      <c r="A2581" s="7" t="s">
        <v>2375</v>
      </c>
      <c r="B2581" s="56" t="s">
        <v>721</v>
      </c>
      <c r="C2581" s="6" t="s">
        <v>720</v>
      </c>
      <c r="D2581" s="6" t="s">
        <v>729</v>
      </c>
      <c r="E2581" s="8" t="s">
        <v>730</v>
      </c>
      <c r="F2581" s="5">
        <v>3107022203.990581</v>
      </c>
      <c r="G2581" s="2">
        <v>0</v>
      </c>
      <c r="H2581" s="2">
        <v>118166969.24000025</v>
      </c>
      <c r="I2581" s="2">
        <v>0</v>
      </c>
      <c r="J2581" s="2">
        <v>0</v>
      </c>
      <c r="K2581" s="2">
        <v>0</v>
      </c>
      <c r="L2581" s="2">
        <v>0</v>
      </c>
      <c r="M2581" s="24">
        <f t="shared" si="256"/>
        <v>3225189173.2305813</v>
      </c>
      <c r="N2581" s="18">
        <f t="shared" si="255"/>
        <v>0</v>
      </c>
      <c r="O2581" s="17">
        <f t="shared" si="254"/>
        <v>118166969.24000025</v>
      </c>
      <c r="P2581" s="17">
        <v>0</v>
      </c>
      <c r="Q2581" s="17">
        <v>0</v>
      </c>
      <c r="R2581" s="35">
        <v>2168500135.5340047</v>
      </c>
      <c r="S2581" s="40">
        <f t="shared" si="257"/>
        <v>2286667104.7740049</v>
      </c>
      <c r="T2581" s="52">
        <v>0</v>
      </c>
      <c r="U2581" s="64">
        <f t="shared" si="258"/>
        <v>2286667104.7740049</v>
      </c>
      <c r="V2581" s="47">
        <v>0</v>
      </c>
      <c r="W2581" s="29">
        <v>0</v>
      </c>
      <c r="X2581" s="36">
        <v>2172876996.0999999</v>
      </c>
      <c r="Y2581" s="41">
        <f t="shared" si="259"/>
        <v>2172876996.0999999</v>
      </c>
      <c r="Z2581" s="42">
        <f t="shared" si="260"/>
        <v>113790108.67400503</v>
      </c>
    </row>
    <row r="2582" spans="1:26" x14ac:dyDescent="0.25">
      <c r="A2582" s="7" t="s">
        <v>2375</v>
      </c>
      <c r="B2582" s="56" t="s">
        <v>721</v>
      </c>
      <c r="C2582" s="6" t="s">
        <v>720</v>
      </c>
      <c r="D2582" s="6" t="s">
        <v>731</v>
      </c>
      <c r="E2582" s="8" t="s">
        <v>732</v>
      </c>
      <c r="F2582" s="5">
        <v>1081259775.3155744</v>
      </c>
      <c r="G2582" s="2">
        <v>0</v>
      </c>
      <c r="H2582" s="2">
        <v>41812033.869999766</v>
      </c>
      <c r="I2582" s="2">
        <v>0</v>
      </c>
      <c r="J2582" s="2">
        <v>0</v>
      </c>
      <c r="K2582" s="2">
        <v>0</v>
      </c>
      <c r="L2582" s="2">
        <v>0</v>
      </c>
      <c r="M2582" s="24">
        <f t="shared" si="256"/>
        <v>1123071809.1855741</v>
      </c>
      <c r="N2582" s="18">
        <f t="shared" si="255"/>
        <v>0</v>
      </c>
      <c r="O2582" s="17">
        <f t="shared" si="254"/>
        <v>41812033.869999766</v>
      </c>
      <c r="P2582" s="17">
        <v>0</v>
      </c>
      <c r="Q2582" s="17">
        <v>0</v>
      </c>
      <c r="R2582" s="35">
        <v>757100979.29718184</v>
      </c>
      <c r="S2582" s="40">
        <f t="shared" si="257"/>
        <v>798913013.16718161</v>
      </c>
      <c r="T2582" s="52">
        <v>0</v>
      </c>
      <c r="U2582" s="64">
        <f t="shared" si="258"/>
        <v>798913013.16718161</v>
      </c>
      <c r="V2582" s="47">
        <v>0</v>
      </c>
      <c r="W2582" s="29">
        <v>0</v>
      </c>
      <c r="X2582" s="36">
        <v>759459610.16999996</v>
      </c>
      <c r="Y2582" s="41">
        <f t="shared" si="259"/>
        <v>759459610.16999996</v>
      </c>
      <c r="Z2582" s="42">
        <f t="shared" si="260"/>
        <v>39453402.997181654</v>
      </c>
    </row>
    <row r="2583" spans="1:26" x14ac:dyDescent="0.25">
      <c r="A2583" s="7" t="s">
        <v>2375</v>
      </c>
      <c r="B2583" s="56" t="s">
        <v>721</v>
      </c>
      <c r="C2583" s="6" t="s">
        <v>720</v>
      </c>
      <c r="D2583" s="6" t="s">
        <v>733</v>
      </c>
      <c r="E2583" s="8" t="s">
        <v>734</v>
      </c>
      <c r="F2583" s="5">
        <v>2046183862.3052082</v>
      </c>
      <c r="G2583" s="2">
        <v>0</v>
      </c>
      <c r="H2583" s="2">
        <v>79397936.499999881</v>
      </c>
      <c r="I2583" s="2">
        <v>0</v>
      </c>
      <c r="J2583" s="2">
        <v>0</v>
      </c>
      <c r="K2583" s="2">
        <v>0</v>
      </c>
      <c r="L2583" s="2">
        <v>0</v>
      </c>
      <c r="M2583" s="24">
        <f t="shared" si="256"/>
        <v>2125581798.8052082</v>
      </c>
      <c r="N2583" s="18">
        <f t="shared" si="255"/>
        <v>0</v>
      </c>
      <c r="O2583" s="17">
        <f t="shared" si="254"/>
        <v>79397936.499999881</v>
      </c>
      <c r="P2583" s="17">
        <v>0</v>
      </c>
      <c r="Q2583" s="17">
        <v>0</v>
      </c>
      <c r="R2583" s="35">
        <v>1433778921.6190257</v>
      </c>
      <c r="S2583" s="40">
        <f t="shared" si="257"/>
        <v>1513176858.1190257</v>
      </c>
      <c r="T2583" s="52">
        <v>0</v>
      </c>
      <c r="U2583" s="64">
        <f t="shared" si="258"/>
        <v>1513176858.1190257</v>
      </c>
      <c r="V2583" s="47">
        <v>0</v>
      </c>
      <c r="W2583" s="29">
        <v>0</v>
      </c>
      <c r="X2583" s="36">
        <v>1438580103.6900001</v>
      </c>
      <c r="Y2583" s="41">
        <f t="shared" si="259"/>
        <v>1438580103.6900001</v>
      </c>
      <c r="Z2583" s="42">
        <f t="shared" si="260"/>
        <v>74596754.42902565</v>
      </c>
    </row>
    <row r="2584" spans="1:26" x14ac:dyDescent="0.25">
      <c r="A2584" s="7" t="s">
        <v>2375</v>
      </c>
      <c r="B2584" s="56" t="s">
        <v>721</v>
      </c>
      <c r="C2584" s="6" t="s">
        <v>720</v>
      </c>
      <c r="D2584" s="6" t="s">
        <v>735</v>
      </c>
      <c r="E2584" s="8" t="s">
        <v>736</v>
      </c>
      <c r="F2584" s="5">
        <v>1881416636.4616284</v>
      </c>
      <c r="G2584" s="2">
        <v>0</v>
      </c>
      <c r="H2584" s="2">
        <v>71627666.01000011</v>
      </c>
      <c r="I2584" s="2">
        <v>0</v>
      </c>
      <c r="J2584" s="2">
        <v>0</v>
      </c>
      <c r="K2584" s="2">
        <v>0</v>
      </c>
      <c r="L2584" s="2">
        <v>0</v>
      </c>
      <c r="M2584" s="24">
        <f t="shared" si="256"/>
        <v>1953044302.4716287</v>
      </c>
      <c r="N2584" s="18">
        <f t="shared" si="255"/>
        <v>0</v>
      </c>
      <c r="O2584" s="17">
        <f t="shared" si="254"/>
        <v>71627666.01000011</v>
      </c>
      <c r="P2584" s="17">
        <v>0</v>
      </c>
      <c r="Q2584" s="17">
        <v>0</v>
      </c>
      <c r="R2584" s="35">
        <v>1313343286.7003791</v>
      </c>
      <c r="S2584" s="40">
        <f t="shared" si="257"/>
        <v>1384970952.7103791</v>
      </c>
      <c r="T2584" s="52">
        <v>0</v>
      </c>
      <c r="U2584" s="64">
        <f t="shared" si="258"/>
        <v>1384970952.7103791</v>
      </c>
      <c r="V2584" s="47">
        <v>0</v>
      </c>
      <c r="W2584" s="29">
        <v>0</v>
      </c>
      <c r="X2584" s="36">
        <v>1316075776.02</v>
      </c>
      <c r="Y2584" s="41">
        <f t="shared" si="259"/>
        <v>1316075776.02</v>
      </c>
      <c r="Z2584" s="42">
        <f t="shared" si="260"/>
        <v>68895176.690379143</v>
      </c>
    </row>
    <row r="2585" spans="1:26" x14ac:dyDescent="0.25">
      <c r="A2585" s="7" t="s">
        <v>2375</v>
      </c>
      <c r="B2585" s="56" t="s">
        <v>721</v>
      </c>
      <c r="C2585" s="6" t="s">
        <v>720</v>
      </c>
      <c r="D2585" s="6" t="s">
        <v>737</v>
      </c>
      <c r="E2585" s="8" t="s">
        <v>738</v>
      </c>
      <c r="F2585" s="5">
        <v>2188780523.9044819</v>
      </c>
      <c r="G2585" s="2">
        <v>0</v>
      </c>
      <c r="H2585" s="2">
        <v>84300528.900000095</v>
      </c>
      <c r="I2585" s="2">
        <v>0</v>
      </c>
      <c r="J2585" s="2">
        <v>0</v>
      </c>
      <c r="K2585" s="2">
        <v>0</v>
      </c>
      <c r="L2585" s="2">
        <v>0</v>
      </c>
      <c r="M2585" s="24">
        <f t="shared" si="256"/>
        <v>2273081052.804482</v>
      </c>
      <c r="N2585" s="18">
        <f t="shared" si="255"/>
        <v>0</v>
      </c>
      <c r="O2585" s="17">
        <f t="shared" si="254"/>
        <v>84300528.900000095</v>
      </c>
      <c r="P2585" s="17">
        <v>0</v>
      </c>
      <c r="Q2585" s="17">
        <v>0</v>
      </c>
      <c r="R2585" s="35">
        <v>1531427373.933785</v>
      </c>
      <c r="S2585" s="40">
        <f t="shared" si="257"/>
        <v>1615727902.8337851</v>
      </c>
      <c r="T2585" s="52">
        <v>0</v>
      </c>
      <c r="U2585" s="64">
        <f t="shared" si="258"/>
        <v>1615727902.8337851</v>
      </c>
      <c r="V2585" s="47">
        <v>0</v>
      </c>
      <c r="W2585" s="29">
        <v>0</v>
      </c>
      <c r="X2585" s="36">
        <v>1535791973.8</v>
      </c>
      <c r="Y2585" s="41">
        <f t="shared" si="259"/>
        <v>1535791973.8</v>
      </c>
      <c r="Z2585" s="42">
        <f t="shared" si="260"/>
        <v>79935929.033785105</v>
      </c>
    </row>
    <row r="2586" spans="1:26" x14ac:dyDescent="0.25">
      <c r="A2586" s="7" t="s">
        <v>2375</v>
      </c>
      <c r="B2586" s="56" t="s">
        <v>721</v>
      </c>
      <c r="C2586" s="6" t="s">
        <v>720</v>
      </c>
      <c r="D2586" s="6" t="s">
        <v>739</v>
      </c>
      <c r="E2586" s="8" t="s">
        <v>740</v>
      </c>
      <c r="F2586" s="5">
        <v>1085834125.7830198</v>
      </c>
      <c r="G2586" s="2">
        <v>0</v>
      </c>
      <c r="H2586" s="2">
        <v>42123256.779999971</v>
      </c>
      <c r="I2586" s="2">
        <v>0</v>
      </c>
      <c r="J2586" s="2">
        <v>0</v>
      </c>
      <c r="K2586" s="2">
        <v>0</v>
      </c>
      <c r="L2586" s="2">
        <v>0</v>
      </c>
      <c r="M2586" s="24">
        <f t="shared" si="256"/>
        <v>1127957382.5630198</v>
      </c>
      <c r="N2586" s="18">
        <f t="shared" si="255"/>
        <v>0</v>
      </c>
      <c r="O2586" s="17">
        <f t="shared" si="254"/>
        <v>42123256.779999971</v>
      </c>
      <c r="P2586" s="17">
        <v>0</v>
      </c>
      <c r="Q2586" s="17">
        <v>0</v>
      </c>
      <c r="R2586" s="35">
        <v>760800605.73389173</v>
      </c>
      <c r="S2586" s="40">
        <f t="shared" si="257"/>
        <v>802923862.5138917</v>
      </c>
      <c r="T2586" s="52">
        <v>0</v>
      </c>
      <c r="U2586" s="64">
        <f t="shared" si="258"/>
        <v>802923862.5138917</v>
      </c>
      <c r="V2586" s="47">
        <v>0</v>
      </c>
      <c r="W2586" s="29">
        <v>0</v>
      </c>
      <c r="X2586" s="36">
        <v>763331891.38999999</v>
      </c>
      <c r="Y2586" s="41">
        <f t="shared" si="259"/>
        <v>763331891.38999999</v>
      </c>
      <c r="Z2586" s="42">
        <f t="shared" si="260"/>
        <v>39591971.123891711</v>
      </c>
    </row>
    <row r="2587" spans="1:26" x14ac:dyDescent="0.25">
      <c r="A2587" s="7" t="s">
        <v>2375</v>
      </c>
      <c r="B2587" s="56" t="s">
        <v>721</v>
      </c>
      <c r="C2587" s="6" t="s">
        <v>720</v>
      </c>
      <c r="D2587" s="6" t="s">
        <v>741</v>
      </c>
      <c r="E2587" s="8" t="s">
        <v>742</v>
      </c>
      <c r="F2587" s="5">
        <v>353139949.46821439</v>
      </c>
      <c r="G2587" s="2">
        <v>0</v>
      </c>
      <c r="H2587" s="2">
        <v>13625927.349999994</v>
      </c>
      <c r="I2587" s="2">
        <v>0</v>
      </c>
      <c r="J2587" s="2">
        <v>0</v>
      </c>
      <c r="K2587" s="2">
        <v>0</v>
      </c>
      <c r="L2587" s="2">
        <v>0</v>
      </c>
      <c r="M2587" s="24">
        <f t="shared" si="256"/>
        <v>366765876.81821442</v>
      </c>
      <c r="N2587" s="18">
        <f t="shared" si="255"/>
        <v>0</v>
      </c>
      <c r="O2587" s="17">
        <f t="shared" si="254"/>
        <v>13625927.349999994</v>
      </c>
      <c r="P2587" s="17">
        <v>0</v>
      </c>
      <c r="Q2587" s="17">
        <v>0</v>
      </c>
      <c r="R2587" s="35">
        <v>247176776.75720379</v>
      </c>
      <c r="S2587" s="40">
        <f t="shared" si="257"/>
        <v>260802704.10720378</v>
      </c>
      <c r="T2587" s="52">
        <v>0</v>
      </c>
      <c r="U2587" s="64">
        <f t="shared" si="258"/>
        <v>260802704.10720378</v>
      </c>
      <c r="V2587" s="47">
        <v>0</v>
      </c>
      <c r="W2587" s="29">
        <v>0</v>
      </c>
      <c r="X2587" s="36">
        <v>247909966.11000001</v>
      </c>
      <c r="Y2587" s="41">
        <f t="shared" si="259"/>
        <v>247909966.11000001</v>
      </c>
      <c r="Z2587" s="42">
        <f t="shared" si="260"/>
        <v>12892737.997203767</v>
      </c>
    </row>
    <row r="2588" spans="1:26" x14ac:dyDescent="0.25">
      <c r="A2588" s="7" t="s">
        <v>2375</v>
      </c>
      <c r="B2588" s="56" t="s">
        <v>721</v>
      </c>
      <c r="C2588" s="6" t="s">
        <v>720</v>
      </c>
      <c r="D2588" s="6" t="s">
        <v>743</v>
      </c>
      <c r="E2588" s="8" t="s">
        <v>744</v>
      </c>
      <c r="F2588" s="5">
        <v>3083768179.3702536</v>
      </c>
      <c r="G2588" s="2">
        <v>0</v>
      </c>
      <c r="H2588" s="2">
        <v>119539657.2900002</v>
      </c>
      <c r="I2588" s="2">
        <v>0</v>
      </c>
      <c r="J2588" s="2">
        <v>0</v>
      </c>
      <c r="K2588" s="2">
        <v>0</v>
      </c>
      <c r="L2588" s="2">
        <v>0</v>
      </c>
      <c r="M2588" s="24">
        <f t="shared" si="256"/>
        <v>3203307836.6602535</v>
      </c>
      <c r="N2588" s="18">
        <f t="shared" si="255"/>
        <v>0</v>
      </c>
      <c r="O2588" s="17">
        <f t="shared" si="254"/>
        <v>119539657.2900002</v>
      </c>
      <c r="P2588" s="17">
        <v>0</v>
      </c>
      <c r="Q2588" s="17">
        <v>0</v>
      </c>
      <c r="R2588" s="35">
        <v>2160354572.8989172</v>
      </c>
      <c r="S2588" s="40">
        <f t="shared" si="257"/>
        <v>2279894230.1889172</v>
      </c>
      <c r="T2588" s="52">
        <v>0</v>
      </c>
      <c r="U2588" s="64">
        <f t="shared" si="258"/>
        <v>2279894230.1889172</v>
      </c>
      <c r="V2588" s="47">
        <v>0</v>
      </c>
      <c r="W2588" s="29">
        <v>0</v>
      </c>
      <c r="X2588" s="36">
        <v>2167431466.27</v>
      </c>
      <c r="Y2588" s="41">
        <f t="shared" si="259"/>
        <v>2167431466.27</v>
      </c>
      <c r="Z2588" s="42">
        <f t="shared" si="260"/>
        <v>112462763.91891718</v>
      </c>
    </row>
    <row r="2589" spans="1:26" x14ac:dyDescent="0.25">
      <c r="A2589" s="7" t="s">
        <v>2375</v>
      </c>
      <c r="B2589" s="56" t="s">
        <v>721</v>
      </c>
      <c r="C2589" s="6" t="s">
        <v>720</v>
      </c>
      <c r="D2589" s="6" t="s">
        <v>745</v>
      </c>
      <c r="E2589" s="8" t="s">
        <v>746</v>
      </c>
      <c r="F2589" s="5">
        <v>1382732563.473176</v>
      </c>
      <c r="G2589" s="2">
        <v>0</v>
      </c>
      <c r="H2589" s="2">
        <v>53254083.800000072</v>
      </c>
      <c r="I2589" s="2">
        <v>0</v>
      </c>
      <c r="J2589" s="2">
        <v>0</v>
      </c>
      <c r="K2589" s="2">
        <v>0</v>
      </c>
      <c r="L2589" s="2">
        <v>0</v>
      </c>
      <c r="M2589" s="24">
        <f t="shared" si="256"/>
        <v>1435986647.2731762</v>
      </c>
      <c r="N2589" s="18">
        <f t="shared" si="255"/>
        <v>0</v>
      </c>
      <c r="O2589" s="17">
        <f t="shared" si="254"/>
        <v>53254083.800000072</v>
      </c>
      <c r="P2589" s="17">
        <v>0</v>
      </c>
      <c r="Q2589" s="17">
        <v>0</v>
      </c>
      <c r="R2589" s="35">
        <v>967440618.40685558</v>
      </c>
      <c r="S2589" s="40">
        <f t="shared" si="257"/>
        <v>1020694702.2068557</v>
      </c>
      <c r="T2589" s="52">
        <v>0</v>
      </c>
      <c r="U2589" s="64">
        <f t="shared" si="258"/>
        <v>1020694702.2068557</v>
      </c>
      <c r="V2589" s="47">
        <v>0</v>
      </c>
      <c r="W2589" s="29">
        <v>0</v>
      </c>
      <c r="X2589" s="36">
        <v>970195027.11000001</v>
      </c>
      <c r="Y2589" s="41">
        <f t="shared" si="259"/>
        <v>970195027.11000001</v>
      </c>
      <c r="Z2589" s="42">
        <f t="shared" si="260"/>
        <v>50499675.09685564</v>
      </c>
    </row>
    <row r="2590" spans="1:26" x14ac:dyDescent="0.25">
      <c r="A2590" s="7" t="s">
        <v>2375</v>
      </c>
      <c r="B2590" s="56" t="s">
        <v>721</v>
      </c>
      <c r="C2590" s="6" t="s">
        <v>720</v>
      </c>
      <c r="D2590" s="6" t="s">
        <v>747</v>
      </c>
      <c r="E2590" s="8" t="s">
        <v>748</v>
      </c>
      <c r="F2590" s="5">
        <v>6334517098.3922615</v>
      </c>
      <c r="G2590" s="2">
        <v>0</v>
      </c>
      <c r="H2590" s="2">
        <v>239986674.36999965</v>
      </c>
      <c r="I2590" s="2">
        <v>0</v>
      </c>
      <c r="J2590" s="2">
        <v>0</v>
      </c>
      <c r="K2590" s="2">
        <v>0</v>
      </c>
      <c r="L2590" s="2">
        <v>0</v>
      </c>
      <c r="M2590" s="24">
        <f t="shared" si="256"/>
        <v>6574503772.7622614</v>
      </c>
      <c r="N2590" s="18">
        <f t="shared" si="255"/>
        <v>0</v>
      </c>
      <c r="O2590" s="17">
        <f t="shared" si="254"/>
        <v>239986674.36999965</v>
      </c>
      <c r="P2590" s="17">
        <v>0</v>
      </c>
      <c r="Q2590" s="17">
        <v>0</v>
      </c>
      <c r="R2590" s="35">
        <v>4417731776.9140797</v>
      </c>
      <c r="S2590" s="40">
        <f t="shared" si="257"/>
        <v>4657718451.2840796</v>
      </c>
      <c r="T2590" s="52">
        <v>0</v>
      </c>
      <c r="U2590" s="64">
        <f t="shared" si="258"/>
        <v>4657718451.2840796</v>
      </c>
      <c r="V2590" s="47">
        <v>0</v>
      </c>
      <c r="W2590" s="29">
        <v>0</v>
      </c>
      <c r="X2590" s="36">
        <v>4130842678.29</v>
      </c>
      <c r="Y2590" s="41">
        <f t="shared" si="259"/>
        <v>4130842678.29</v>
      </c>
      <c r="Z2590" s="42">
        <f t="shared" si="260"/>
        <v>526875772.99407959</v>
      </c>
    </row>
    <row r="2591" spans="1:26" x14ac:dyDescent="0.25">
      <c r="A2591" s="7" t="s">
        <v>2375</v>
      </c>
      <c r="B2591" s="56" t="s">
        <v>721</v>
      </c>
      <c r="C2591" s="6" t="s">
        <v>720</v>
      </c>
      <c r="D2591" s="6" t="s">
        <v>749</v>
      </c>
      <c r="E2591" s="8" t="s">
        <v>750</v>
      </c>
      <c r="F2591" s="5">
        <v>2206511610.5098295</v>
      </c>
      <c r="G2591" s="2">
        <v>234111398.96000004</v>
      </c>
      <c r="H2591" s="2">
        <v>115790664.05999994</v>
      </c>
      <c r="I2591" s="2">
        <v>0</v>
      </c>
      <c r="J2591" s="2">
        <v>0</v>
      </c>
      <c r="K2591" s="2">
        <v>0</v>
      </c>
      <c r="L2591" s="2">
        <v>0</v>
      </c>
      <c r="M2591" s="24">
        <f t="shared" si="256"/>
        <v>2556413673.5298295</v>
      </c>
      <c r="N2591" s="18">
        <f t="shared" si="255"/>
        <v>234111398.96000004</v>
      </c>
      <c r="O2591" s="17">
        <f t="shared" si="254"/>
        <v>115790664.05999994</v>
      </c>
      <c r="P2591" s="17">
        <v>0</v>
      </c>
      <c r="Q2591" s="17">
        <v>0</v>
      </c>
      <c r="R2591" s="35">
        <v>1538095230.2211697</v>
      </c>
      <c r="S2591" s="40">
        <f t="shared" si="257"/>
        <v>1887997293.2411697</v>
      </c>
      <c r="T2591" s="52">
        <v>0</v>
      </c>
      <c r="U2591" s="64">
        <f t="shared" si="258"/>
        <v>1887997293.2411697</v>
      </c>
      <c r="V2591" s="47">
        <v>0</v>
      </c>
      <c r="W2591" s="29">
        <v>0</v>
      </c>
      <c r="X2591" s="36">
        <v>1807070010.8900001</v>
      </c>
      <c r="Y2591" s="41">
        <f t="shared" si="259"/>
        <v>1807070010.8900001</v>
      </c>
      <c r="Z2591" s="42">
        <f t="shared" si="260"/>
        <v>80927282.351169586</v>
      </c>
    </row>
    <row r="2592" spans="1:26" x14ac:dyDescent="0.25">
      <c r="A2592" s="7" t="s">
        <v>2375</v>
      </c>
      <c r="B2592" s="56" t="s">
        <v>721</v>
      </c>
      <c r="C2592" s="6" t="s">
        <v>720</v>
      </c>
      <c r="D2592" s="6" t="s">
        <v>751</v>
      </c>
      <c r="E2592" s="8" t="s">
        <v>752</v>
      </c>
      <c r="F2592" s="5">
        <v>844099352.40315175</v>
      </c>
      <c r="G2592" s="2">
        <v>0</v>
      </c>
      <c r="H2592" s="2">
        <v>32886700.180000067</v>
      </c>
      <c r="I2592" s="2">
        <v>0</v>
      </c>
      <c r="J2592" s="2">
        <v>0</v>
      </c>
      <c r="K2592" s="2">
        <v>0</v>
      </c>
      <c r="L2592" s="2">
        <v>0</v>
      </c>
      <c r="M2592" s="24">
        <f t="shared" si="256"/>
        <v>876986052.58315182</v>
      </c>
      <c r="N2592" s="18">
        <f t="shared" si="255"/>
        <v>0</v>
      </c>
      <c r="O2592" s="17">
        <f t="shared" si="254"/>
        <v>32886700.180000067</v>
      </c>
      <c r="P2592" s="17">
        <v>0</v>
      </c>
      <c r="Q2592" s="17">
        <v>0</v>
      </c>
      <c r="R2592" s="35">
        <v>591886803.16166008</v>
      </c>
      <c r="S2592" s="40">
        <f t="shared" si="257"/>
        <v>624773503.34166014</v>
      </c>
      <c r="T2592" s="52">
        <v>0</v>
      </c>
      <c r="U2592" s="64">
        <f t="shared" si="258"/>
        <v>624773503.34166014</v>
      </c>
      <c r="V2592" s="47">
        <v>0</v>
      </c>
      <c r="W2592" s="29">
        <v>0</v>
      </c>
      <c r="X2592" s="36">
        <v>576633390.88999999</v>
      </c>
      <c r="Y2592" s="41">
        <f t="shared" si="259"/>
        <v>576633390.88999999</v>
      </c>
      <c r="Z2592" s="42">
        <f t="shared" si="260"/>
        <v>48140112.451660156</v>
      </c>
    </row>
    <row r="2593" spans="1:26" x14ac:dyDescent="0.25">
      <c r="A2593" s="7" t="s">
        <v>2375</v>
      </c>
      <c r="B2593" s="56" t="s">
        <v>721</v>
      </c>
      <c r="C2593" s="6" t="s">
        <v>720</v>
      </c>
      <c r="D2593" s="6" t="s">
        <v>753</v>
      </c>
      <c r="E2593" s="8" t="s">
        <v>754</v>
      </c>
      <c r="F2593" s="5">
        <v>1076457658.9454699</v>
      </c>
      <c r="G2593" s="2">
        <v>0</v>
      </c>
      <c r="H2593" s="2">
        <v>41611152.73999995</v>
      </c>
      <c r="I2593" s="2">
        <v>0</v>
      </c>
      <c r="J2593" s="2">
        <v>0</v>
      </c>
      <c r="K2593" s="2">
        <v>0</v>
      </c>
      <c r="L2593" s="2">
        <v>0</v>
      </c>
      <c r="M2593" s="24">
        <f t="shared" si="256"/>
        <v>1118068811.6854699</v>
      </c>
      <c r="N2593" s="18">
        <f t="shared" si="255"/>
        <v>0</v>
      </c>
      <c r="O2593" s="17">
        <f t="shared" ref="O2593:O2656" si="261">+H2593</f>
        <v>41611152.73999995</v>
      </c>
      <c r="P2593" s="17">
        <v>0</v>
      </c>
      <c r="Q2593" s="17">
        <v>0</v>
      </c>
      <c r="R2593" s="35">
        <v>753692980.33536422</v>
      </c>
      <c r="S2593" s="40">
        <f t="shared" si="257"/>
        <v>795304133.07536411</v>
      </c>
      <c r="T2593" s="52">
        <v>0</v>
      </c>
      <c r="U2593" s="64">
        <f t="shared" si="258"/>
        <v>795304133.07536411</v>
      </c>
      <c r="V2593" s="47">
        <v>0</v>
      </c>
      <c r="W2593" s="29">
        <v>0</v>
      </c>
      <c r="X2593" s="36">
        <v>756019163.05999994</v>
      </c>
      <c r="Y2593" s="41">
        <f t="shared" si="259"/>
        <v>756019163.05999994</v>
      </c>
      <c r="Z2593" s="42">
        <f t="shared" si="260"/>
        <v>39284970.01536417</v>
      </c>
    </row>
    <row r="2594" spans="1:26" x14ac:dyDescent="0.25">
      <c r="A2594" s="7" t="s">
        <v>2375</v>
      </c>
      <c r="B2594" s="56" t="s">
        <v>756</v>
      </c>
      <c r="C2594" s="6" t="s">
        <v>755</v>
      </c>
      <c r="D2594" s="6" t="s">
        <v>760</v>
      </c>
      <c r="E2594" s="8" t="s">
        <v>761</v>
      </c>
      <c r="F2594" s="5">
        <v>1963496409.9736543</v>
      </c>
      <c r="G2594" s="2">
        <v>0</v>
      </c>
      <c r="H2594" s="2">
        <v>76180409.7700001</v>
      </c>
      <c r="I2594" s="2">
        <v>0</v>
      </c>
      <c r="J2594" s="2">
        <v>0</v>
      </c>
      <c r="K2594" s="2">
        <v>0</v>
      </c>
      <c r="L2594" s="2">
        <v>0</v>
      </c>
      <c r="M2594" s="24">
        <f t="shared" si="256"/>
        <v>2039676819.7436543</v>
      </c>
      <c r="N2594" s="18">
        <f t="shared" ref="N2594:N2657" si="262">+G2594</f>
        <v>0</v>
      </c>
      <c r="O2594" s="17">
        <f t="shared" si="261"/>
        <v>76180409.7700001</v>
      </c>
      <c r="P2594" s="17">
        <v>0</v>
      </c>
      <c r="Q2594" s="17">
        <v>0</v>
      </c>
      <c r="R2594" s="35">
        <v>1375809414.6356242</v>
      </c>
      <c r="S2594" s="40">
        <f t="shared" si="257"/>
        <v>1451989824.4056244</v>
      </c>
      <c r="T2594" s="52">
        <v>0</v>
      </c>
      <c r="U2594" s="64">
        <f t="shared" si="258"/>
        <v>1451989824.4056244</v>
      </c>
      <c r="V2594" s="47">
        <v>0</v>
      </c>
      <c r="W2594" s="29">
        <v>0</v>
      </c>
      <c r="X2594" s="36">
        <v>1380410991.3900001</v>
      </c>
      <c r="Y2594" s="41">
        <f t="shared" si="259"/>
        <v>1380410991.3900001</v>
      </c>
      <c r="Z2594" s="42">
        <f t="shared" si="260"/>
        <v>71578833.015624285</v>
      </c>
    </row>
    <row r="2595" spans="1:26" x14ac:dyDescent="0.25">
      <c r="A2595" s="7" t="s">
        <v>2375</v>
      </c>
      <c r="B2595" s="56" t="s">
        <v>756</v>
      </c>
      <c r="C2595" s="6" t="s">
        <v>755</v>
      </c>
      <c r="D2595" s="6" t="s">
        <v>762</v>
      </c>
      <c r="E2595" s="8" t="s">
        <v>763</v>
      </c>
      <c r="F2595" s="5">
        <v>2478797941.3297997</v>
      </c>
      <c r="G2595" s="2">
        <v>0</v>
      </c>
      <c r="H2595" s="2">
        <v>95142674.319999695</v>
      </c>
      <c r="I2595" s="2">
        <v>0</v>
      </c>
      <c r="J2595" s="2">
        <v>0</v>
      </c>
      <c r="K2595" s="2">
        <v>0</v>
      </c>
      <c r="L2595" s="2">
        <v>0</v>
      </c>
      <c r="M2595" s="24">
        <f t="shared" si="256"/>
        <v>2573940615.6497993</v>
      </c>
      <c r="N2595" s="18">
        <f t="shared" si="262"/>
        <v>0</v>
      </c>
      <c r="O2595" s="17">
        <f t="shared" si="261"/>
        <v>95142674.319999695</v>
      </c>
      <c r="P2595" s="17">
        <v>0</v>
      </c>
      <c r="Q2595" s="17">
        <v>0</v>
      </c>
      <c r="R2595" s="35">
        <v>1733094393.2730341</v>
      </c>
      <c r="S2595" s="40">
        <f t="shared" si="257"/>
        <v>1828237067.5930338</v>
      </c>
      <c r="T2595" s="52">
        <v>0</v>
      </c>
      <c r="U2595" s="64">
        <f t="shared" si="258"/>
        <v>1828237067.5930338</v>
      </c>
      <c r="V2595" s="47">
        <v>0</v>
      </c>
      <c r="W2595" s="29">
        <v>0</v>
      </c>
      <c r="X2595" s="36">
        <v>1737627473.72</v>
      </c>
      <c r="Y2595" s="41">
        <f t="shared" si="259"/>
        <v>1737627473.72</v>
      </c>
      <c r="Z2595" s="42">
        <f t="shared" si="260"/>
        <v>90609593.873033762</v>
      </c>
    </row>
    <row r="2596" spans="1:26" x14ac:dyDescent="0.25">
      <c r="A2596" s="7" t="s">
        <v>2375</v>
      </c>
      <c r="B2596" s="56" t="s">
        <v>756</v>
      </c>
      <c r="C2596" s="6" t="s">
        <v>755</v>
      </c>
      <c r="D2596" s="6" t="s">
        <v>764</v>
      </c>
      <c r="E2596" s="8" t="s">
        <v>765</v>
      </c>
      <c r="F2596" s="5">
        <v>2372709329.1342616</v>
      </c>
      <c r="G2596" s="2">
        <v>0</v>
      </c>
      <c r="H2596" s="2">
        <v>91220485.660000086</v>
      </c>
      <c r="I2596" s="2">
        <v>0</v>
      </c>
      <c r="J2596" s="2">
        <v>0</v>
      </c>
      <c r="K2596" s="2">
        <v>0</v>
      </c>
      <c r="L2596" s="2">
        <v>0</v>
      </c>
      <c r="M2596" s="24">
        <f t="shared" si="256"/>
        <v>2463929814.7942619</v>
      </c>
      <c r="N2596" s="18">
        <f t="shared" si="262"/>
        <v>0</v>
      </c>
      <c r="O2596" s="17">
        <f t="shared" si="261"/>
        <v>91220485.660000086</v>
      </c>
      <c r="P2596" s="17">
        <v>0</v>
      </c>
      <c r="Q2596" s="17">
        <v>0</v>
      </c>
      <c r="R2596" s="35">
        <v>1659507814.8482232</v>
      </c>
      <c r="S2596" s="40">
        <f t="shared" si="257"/>
        <v>1750728300.5082233</v>
      </c>
      <c r="T2596" s="52">
        <v>0</v>
      </c>
      <c r="U2596" s="64">
        <f t="shared" si="258"/>
        <v>1750728300.5082233</v>
      </c>
      <c r="V2596" s="47">
        <v>0</v>
      </c>
      <c r="W2596" s="29">
        <v>0</v>
      </c>
      <c r="X2596" s="36">
        <v>1664038864.75</v>
      </c>
      <c r="Y2596" s="41">
        <f t="shared" si="259"/>
        <v>1664038864.75</v>
      </c>
      <c r="Z2596" s="42">
        <f t="shared" si="260"/>
        <v>86689435.758223295</v>
      </c>
    </row>
    <row r="2597" spans="1:26" x14ac:dyDescent="0.25">
      <c r="A2597" s="7" t="s">
        <v>2375</v>
      </c>
      <c r="B2597" s="56" t="s">
        <v>756</v>
      </c>
      <c r="C2597" s="6" t="s">
        <v>755</v>
      </c>
      <c r="D2597" s="6" t="s">
        <v>766</v>
      </c>
      <c r="E2597" s="8" t="s">
        <v>767</v>
      </c>
      <c r="F2597" s="5">
        <v>4123347268.2754836</v>
      </c>
      <c r="G2597" s="2">
        <v>0</v>
      </c>
      <c r="H2597" s="2">
        <v>160058555.79999995</v>
      </c>
      <c r="I2597" s="2">
        <v>0</v>
      </c>
      <c r="J2597" s="2">
        <v>0</v>
      </c>
      <c r="K2597" s="2">
        <v>0</v>
      </c>
      <c r="L2597" s="2">
        <v>0</v>
      </c>
      <c r="M2597" s="24">
        <f t="shared" si="256"/>
        <v>4283405824.0754833</v>
      </c>
      <c r="N2597" s="18">
        <f t="shared" si="262"/>
        <v>0</v>
      </c>
      <c r="O2597" s="17">
        <f t="shared" si="261"/>
        <v>160058555.79999995</v>
      </c>
      <c r="P2597" s="17">
        <v>0</v>
      </c>
      <c r="Q2597" s="17">
        <v>0</v>
      </c>
      <c r="R2597" s="35">
        <v>2889449474.0655317</v>
      </c>
      <c r="S2597" s="40">
        <f t="shared" si="257"/>
        <v>3049508029.8655319</v>
      </c>
      <c r="T2597" s="52">
        <v>0</v>
      </c>
      <c r="U2597" s="64">
        <f t="shared" si="258"/>
        <v>3049508029.8655319</v>
      </c>
      <c r="V2597" s="47">
        <v>0</v>
      </c>
      <c r="W2597" s="29">
        <v>0</v>
      </c>
      <c r="X2597" s="36">
        <v>2899185935.3299999</v>
      </c>
      <c r="Y2597" s="41">
        <f t="shared" si="259"/>
        <v>2899185935.3299999</v>
      </c>
      <c r="Z2597" s="42">
        <f t="shared" si="260"/>
        <v>150322094.535532</v>
      </c>
    </row>
    <row r="2598" spans="1:26" x14ac:dyDescent="0.25">
      <c r="A2598" s="7" t="s">
        <v>2375</v>
      </c>
      <c r="B2598" s="56" t="s">
        <v>756</v>
      </c>
      <c r="C2598" s="6" t="s">
        <v>755</v>
      </c>
      <c r="D2598" s="6" t="s">
        <v>768</v>
      </c>
      <c r="E2598" s="8" t="s">
        <v>769</v>
      </c>
      <c r="F2598" s="5">
        <v>3003591148.6769857</v>
      </c>
      <c r="G2598" s="2">
        <v>0</v>
      </c>
      <c r="H2598" s="2">
        <v>113710996.3599993</v>
      </c>
      <c r="I2598" s="2">
        <v>0</v>
      </c>
      <c r="J2598" s="2">
        <v>0</v>
      </c>
      <c r="K2598" s="2">
        <v>0</v>
      </c>
      <c r="L2598" s="2">
        <v>0</v>
      </c>
      <c r="M2598" s="24">
        <f t="shared" si="256"/>
        <v>3117302145.0369849</v>
      </c>
      <c r="N2598" s="18">
        <f t="shared" si="262"/>
        <v>0</v>
      </c>
      <c r="O2598" s="17">
        <f t="shared" si="261"/>
        <v>113710996.3599993</v>
      </c>
      <c r="P2598" s="17">
        <v>0</v>
      </c>
      <c r="Q2598" s="17">
        <v>0</v>
      </c>
      <c r="R2598" s="35">
        <v>2094344650.3434165</v>
      </c>
      <c r="S2598" s="40">
        <f t="shared" si="257"/>
        <v>2208055646.7034159</v>
      </c>
      <c r="T2598" s="52">
        <v>0</v>
      </c>
      <c r="U2598" s="64">
        <f t="shared" si="258"/>
        <v>2208055646.7034159</v>
      </c>
      <c r="V2598" s="47">
        <v>0</v>
      </c>
      <c r="W2598" s="29">
        <v>0</v>
      </c>
      <c r="X2598" s="36">
        <v>2097924429.5599999</v>
      </c>
      <c r="Y2598" s="41">
        <f t="shared" si="259"/>
        <v>2097924429.5599999</v>
      </c>
      <c r="Z2598" s="42">
        <f t="shared" si="260"/>
        <v>110131217.14341593</v>
      </c>
    </row>
    <row r="2599" spans="1:26" x14ac:dyDescent="0.25">
      <c r="A2599" s="7" t="s">
        <v>2375</v>
      </c>
      <c r="B2599" s="56" t="s">
        <v>756</v>
      </c>
      <c r="C2599" s="6" t="s">
        <v>755</v>
      </c>
      <c r="D2599" s="6" t="s">
        <v>770</v>
      </c>
      <c r="E2599" s="8" t="s">
        <v>771</v>
      </c>
      <c r="F2599" s="5">
        <v>3479676641.0731249</v>
      </c>
      <c r="G2599" s="2">
        <v>0</v>
      </c>
      <c r="H2599" s="2">
        <v>133762830.26999927</v>
      </c>
      <c r="I2599" s="2">
        <v>0</v>
      </c>
      <c r="J2599" s="2">
        <v>0</v>
      </c>
      <c r="K2599" s="2">
        <v>0</v>
      </c>
      <c r="L2599" s="2">
        <v>0</v>
      </c>
      <c r="M2599" s="24">
        <f t="shared" si="256"/>
        <v>3613439471.3431244</v>
      </c>
      <c r="N2599" s="18">
        <f t="shared" si="262"/>
        <v>0</v>
      </c>
      <c r="O2599" s="17">
        <f t="shared" si="261"/>
        <v>133762830.26999927</v>
      </c>
      <c r="P2599" s="17">
        <v>0</v>
      </c>
      <c r="Q2599" s="17">
        <v>0</v>
      </c>
      <c r="R2599" s="35">
        <v>2433630209.544724</v>
      </c>
      <c r="S2599" s="40">
        <f t="shared" si="257"/>
        <v>2567393039.814723</v>
      </c>
      <c r="T2599" s="52">
        <v>0</v>
      </c>
      <c r="U2599" s="64">
        <f t="shared" si="258"/>
        <v>2567393039.814723</v>
      </c>
      <c r="V2599" s="47">
        <v>0</v>
      </c>
      <c r="W2599" s="29">
        <v>0</v>
      </c>
      <c r="X2599" s="36">
        <v>2440244705.96</v>
      </c>
      <c r="Y2599" s="41">
        <f t="shared" si="259"/>
        <v>2440244705.96</v>
      </c>
      <c r="Z2599" s="42">
        <f t="shared" si="260"/>
        <v>127148333.85472298</v>
      </c>
    </row>
    <row r="2600" spans="1:26" x14ac:dyDescent="0.25">
      <c r="A2600" s="7" t="s">
        <v>2375</v>
      </c>
      <c r="B2600" s="56" t="s">
        <v>756</v>
      </c>
      <c r="C2600" s="6" t="s">
        <v>755</v>
      </c>
      <c r="D2600" s="6" t="s">
        <v>772</v>
      </c>
      <c r="E2600" s="8" t="s">
        <v>773</v>
      </c>
      <c r="F2600" s="5">
        <v>3070631986.0216141</v>
      </c>
      <c r="G2600" s="2">
        <v>0</v>
      </c>
      <c r="H2600" s="2">
        <v>118112392.25999987</v>
      </c>
      <c r="I2600" s="2">
        <v>0</v>
      </c>
      <c r="J2600" s="2">
        <v>0</v>
      </c>
      <c r="K2600" s="2">
        <v>0</v>
      </c>
      <c r="L2600" s="2">
        <v>0</v>
      </c>
      <c r="M2600" s="24">
        <f t="shared" si="256"/>
        <v>3188744378.2816138</v>
      </c>
      <c r="N2600" s="18">
        <f t="shared" si="262"/>
        <v>0</v>
      </c>
      <c r="O2600" s="17">
        <f t="shared" si="261"/>
        <v>118112392.25999987</v>
      </c>
      <c r="P2600" s="17">
        <v>0</v>
      </c>
      <c r="Q2600" s="17">
        <v>0</v>
      </c>
      <c r="R2600" s="35">
        <v>2147882235.6197095</v>
      </c>
      <c r="S2600" s="40">
        <f t="shared" si="257"/>
        <v>2265994627.8797092</v>
      </c>
      <c r="T2600" s="52">
        <v>0</v>
      </c>
      <c r="U2600" s="64">
        <f t="shared" si="258"/>
        <v>2265994627.8797092</v>
      </c>
      <c r="V2600" s="47">
        <v>0</v>
      </c>
      <c r="W2600" s="29">
        <v>0</v>
      </c>
      <c r="X2600" s="36">
        <v>2153819164.6900001</v>
      </c>
      <c r="Y2600" s="41">
        <f t="shared" si="259"/>
        <v>2153819164.6900001</v>
      </c>
      <c r="Z2600" s="42">
        <f t="shared" si="260"/>
        <v>112175463.18970919</v>
      </c>
    </row>
    <row r="2601" spans="1:26" x14ac:dyDescent="0.25">
      <c r="A2601" s="7" t="s">
        <v>2375</v>
      </c>
      <c r="B2601" s="56" t="s">
        <v>756</v>
      </c>
      <c r="C2601" s="6" t="s">
        <v>755</v>
      </c>
      <c r="D2601" s="6" t="s">
        <v>774</v>
      </c>
      <c r="E2601" s="8" t="s">
        <v>775</v>
      </c>
      <c r="F2601" s="5">
        <v>1630760326.9118304</v>
      </c>
      <c r="G2601" s="2">
        <v>0</v>
      </c>
      <c r="H2601" s="2">
        <v>63287644.709999919</v>
      </c>
      <c r="I2601" s="2">
        <v>0</v>
      </c>
      <c r="J2601" s="2">
        <v>0</v>
      </c>
      <c r="K2601" s="2">
        <v>0</v>
      </c>
      <c r="L2601" s="2">
        <v>0</v>
      </c>
      <c r="M2601" s="24">
        <f t="shared" si="256"/>
        <v>1694047971.6218305</v>
      </c>
      <c r="N2601" s="18">
        <f t="shared" si="262"/>
        <v>0</v>
      </c>
      <c r="O2601" s="17">
        <f t="shared" si="261"/>
        <v>63287644.709999919</v>
      </c>
      <c r="P2601" s="17">
        <v>0</v>
      </c>
      <c r="Q2601" s="17">
        <v>0</v>
      </c>
      <c r="R2601" s="35">
        <v>1142707392.450377</v>
      </c>
      <c r="S2601" s="40">
        <f t="shared" si="257"/>
        <v>1205995037.160377</v>
      </c>
      <c r="T2601" s="52">
        <v>0</v>
      </c>
      <c r="U2601" s="64">
        <f t="shared" si="258"/>
        <v>1205995037.160377</v>
      </c>
      <c r="V2601" s="47">
        <v>0</v>
      </c>
      <c r="W2601" s="29">
        <v>0</v>
      </c>
      <c r="X2601" s="36">
        <v>1146540207.4100001</v>
      </c>
      <c r="Y2601" s="41">
        <f t="shared" si="259"/>
        <v>1146540207.4100001</v>
      </c>
      <c r="Z2601" s="42">
        <f t="shared" si="260"/>
        <v>59454829.75037694</v>
      </c>
    </row>
    <row r="2602" spans="1:26" x14ac:dyDescent="0.25">
      <c r="A2602" s="7" t="s">
        <v>2375</v>
      </c>
      <c r="B2602" s="56" t="s">
        <v>756</v>
      </c>
      <c r="C2602" s="6" t="s">
        <v>755</v>
      </c>
      <c r="D2602" s="6" t="s">
        <v>776</v>
      </c>
      <c r="E2602" s="8" t="s">
        <v>777</v>
      </c>
      <c r="F2602" s="5">
        <v>2962482067.2781963</v>
      </c>
      <c r="G2602" s="2">
        <v>0</v>
      </c>
      <c r="H2602" s="2">
        <v>113148931.83999991</v>
      </c>
      <c r="I2602" s="2">
        <v>0</v>
      </c>
      <c r="J2602" s="2">
        <v>0</v>
      </c>
      <c r="K2602" s="2">
        <v>0</v>
      </c>
      <c r="L2602" s="2">
        <v>0</v>
      </c>
      <c r="M2602" s="24">
        <f t="shared" si="256"/>
        <v>3075630999.1181965</v>
      </c>
      <c r="N2602" s="18">
        <f t="shared" si="262"/>
        <v>0</v>
      </c>
      <c r="O2602" s="17">
        <f t="shared" si="261"/>
        <v>113148931.83999991</v>
      </c>
      <c r="P2602" s="17">
        <v>0</v>
      </c>
      <c r="Q2602" s="17">
        <v>0</v>
      </c>
      <c r="R2602" s="35">
        <v>2069220720.2912552</v>
      </c>
      <c r="S2602" s="40">
        <f t="shared" si="257"/>
        <v>2182369652.1312551</v>
      </c>
      <c r="T2602" s="52">
        <v>0</v>
      </c>
      <c r="U2602" s="64">
        <f t="shared" si="258"/>
        <v>2182369652.1312551</v>
      </c>
      <c r="V2602" s="47">
        <v>0</v>
      </c>
      <c r="W2602" s="29">
        <v>0</v>
      </c>
      <c r="X2602" s="36">
        <v>2073946400.48</v>
      </c>
      <c r="Y2602" s="41">
        <f t="shared" si="259"/>
        <v>2073946400.48</v>
      </c>
      <c r="Z2602" s="42">
        <f t="shared" si="260"/>
        <v>108423251.65125513</v>
      </c>
    </row>
    <row r="2603" spans="1:26" x14ac:dyDescent="0.25">
      <c r="A2603" s="7" t="s">
        <v>2375</v>
      </c>
      <c r="B2603" s="56" t="s">
        <v>756</v>
      </c>
      <c r="C2603" s="6" t="s">
        <v>755</v>
      </c>
      <c r="D2603" s="6" t="s">
        <v>778</v>
      </c>
      <c r="E2603" s="8" t="s">
        <v>779</v>
      </c>
      <c r="F2603" s="5">
        <v>4395178961.4659224</v>
      </c>
      <c r="G2603" s="2">
        <v>0</v>
      </c>
      <c r="H2603" s="2">
        <v>170273104.08000016</v>
      </c>
      <c r="I2603" s="2">
        <v>0</v>
      </c>
      <c r="J2603" s="2">
        <v>0</v>
      </c>
      <c r="K2603" s="2">
        <v>0</v>
      </c>
      <c r="L2603" s="2">
        <v>0</v>
      </c>
      <c r="M2603" s="24">
        <f t="shared" si="256"/>
        <v>4565452065.5459223</v>
      </c>
      <c r="N2603" s="18">
        <f t="shared" si="262"/>
        <v>0</v>
      </c>
      <c r="O2603" s="17">
        <f t="shared" si="261"/>
        <v>170273104.08000016</v>
      </c>
      <c r="P2603" s="17">
        <v>0</v>
      </c>
      <c r="Q2603" s="17">
        <v>0</v>
      </c>
      <c r="R2603" s="35">
        <v>3078759279.6417575</v>
      </c>
      <c r="S2603" s="40">
        <f t="shared" si="257"/>
        <v>3249032383.7217579</v>
      </c>
      <c r="T2603" s="52">
        <v>0</v>
      </c>
      <c r="U2603" s="64">
        <f t="shared" si="258"/>
        <v>3249032383.7217579</v>
      </c>
      <c r="V2603" s="47">
        <v>0</v>
      </c>
      <c r="W2603" s="29">
        <v>0</v>
      </c>
      <c r="X2603" s="36">
        <v>3088741756.6300001</v>
      </c>
      <c r="Y2603" s="41">
        <f t="shared" si="259"/>
        <v>3088741756.6300001</v>
      </c>
      <c r="Z2603" s="42">
        <f t="shared" si="260"/>
        <v>160290627.09175777</v>
      </c>
    </row>
    <row r="2604" spans="1:26" x14ac:dyDescent="0.25">
      <c r="A2604" s="7" t="s">
        <v>2375</v>
      </c>
      <c r="B2604" s="56" t="s">
        <v>756</v>
      </c>
      <c r="C2604" s="6" t="s">
        <v>755</v>
      </c>
      <c r="D2604" s="6" t="s">
        <v>780</v>
      </c>
      <c r="E2604" s="8" t="s">
        <v>781</v>
      </c>
      <c r="F2604" s="5">
        <v>566855534.77989006</v>
      </c>
      <c r="G2604" s="2">
        <v>0</v>
      </c>
      <c r="H2604" s="2">
        <v>21994604.370000035</v>
      </c>
      <c r="I2604" s="2">
        <v>0</v>
      </c>
      <c r="J2604" s="2">
        <v>0</v>
      </c>
      <c r="K2604" s="2">
        <v>0</v>
      </c>
      <c r="L2604" s="2">
        <v>0</v>
      </c>
      <c r="M2604" s="24">
        <f t="shared" si="256"/>
        <v>588850139.14989007</v>
      </c>
      <c r="N2604" s="18">
        <f t="shared" si="262"/>
        <v>0</v>
      </c>
      <c r="O2604" s="17">
        <f t="shared" si="261"/>
        <v>21994604.370000035</v>
      </c>
      <c r="P2604" s="17">
        <v>0</v>
      </c>
      <c r="Q2604" s="17">
        <v>0</v>
      </c>
      <c r="R2604" s="35">
        <v>397195457.87558079</v>
      </c>
      <c r="S2604" s="40">
        <f t="shared" si="257"/>
        <v>419190062.24558079</v>
      </c>
      <c r="T2604" s="52">
        <v>0</v>
      </c>
      <c r="U2604" s="64">
        <f t="shared" si="258"/>
        <v>419190062.24558079</v>
      </c>
      <c r="V2604" s="47">
        <v>0</v>
      </c>
      <c r="W2604" s="29">
        <v>0</v>
      </c>
      <c r="X2604" s="36">
        <v>398522264.95999998</v>
      </c>
      <c r="Y2604" s="41">
        <f t="shared" si="259"/>
        <v>398522264.95999998</v>
      </c>
      <c r="Z2604" s="42">
        <f t="shared" si="260"/>
        <v>20667797.285580814</v>
      </c>
    </row>
    <row r="2605" spans="1:26" x14ac:dyDescent="0.25">
      <c r="A2605" s="7" t="s">
        <v>2375</v>
      </c>
      <c r="B2605" s="56" t="s">
        <v>756</v>
      </c>
      <c r="C2605" s="6" t="s">
        <v>755</v>
      </c>
      <c r="D2605" s="6" t="s">
        <v>782</v>
      </c>
      <c r="E2605" s="8" t="s">
        <v>783</v>
      </c>
      <c r="F2605" s="5">
        <v>2747895564.5740581</v>
      </c>
      <c r="G2605" s="2">
        <v>53292373.93999958</v>
      </c>
      <c r="H2605" s="2">
        <v>152853637.50999999</v>
      </c>
      <c r="I2605" s="2">
        <v>0</v>
      </c>
      <c r="J2605" s="2">
        <v>0</v>
      </c>
      <c r="K2605" s="2">
        <v>0</v>
      </c>
      <c r="L2605" s="2">
        <v>0</v>
      </c>
      <c r="M2605" s="24">
        <f t="shared" si="256"/>
        <v>2954041576.0240574</v>
      </c>
      <c r="N2605" s="18">
        <f t="shared" si="262"/>
        <v>53292373.93999958</v>
      </c>
      <c r="O2605" s="17">
        <f t="shared" si="261"/>
        <v>152853637.50999999</v>
      </c>
      <c r="P2605" s="17">
        <v>0</v>
      </c>
      <c r="Q2605" s="17">
        <v>0</v>
      </c>
      <c r="R2605" s="35">
        <v>1925175317.8330128</v>
      </c>
      <c r="S2605" s="40">
        <f t="shared" si="257"/>
        <v>2131321329.2830124</v>
      </c>
      <c r="T2605" s="52">
        <v>0</v>
      </c>
      <c r="U2605" s="64">
        <f t="shared" si="258"/>
        <v>2131321329.2830124</v>
      </c>
      <c r="V2605" s="47">
        <v>0</v>
      </c>
      <c r="W2605" s="29">
        <v>0</v>
      </c>
      <c r="X2605" s="36">
        <v>972988751.19999993</v>
      </c>
      <c r="Y2605" s="41">
        <f t="shared" si="259"/>
        <v>972988751.19999993</v>
      </c>
      <c r="Z2605" s="42">
        <f t="shared" si="260"/>
        <v>1158332578.0830126</v>
      </c>
    </row>
    <row r="2606" spans="1:26" x14ac:dyDescent="0.25">
      <c r="A2606" s="7" t="s">
        <v>2375</v>
      </c>
      <c r="B2606" s="56" t="s">
        <v>756</v>
      </c>
      <c r="C2606" s="6" t="s">
        <v>755</v>
      </c>
      <c r="D2606" s="6" t="s">
        <v>784</v>
      </c>
      <c r="E2606" s="8" t="s">
        <v>785</v>
      </c>
      <c r="F2606" s="5">
        <v>2864924235.9264312</v>
      </c>
      <c r="G2606" s="2">
        <v>0</v>
      </c>
      <c r="H2606" s="2">
        <v>109102418.93999994</v>
      </c>
      <c r="I2606" s="2">
        <v>0</v>
      </c>
      <c r="J2606" s="2">
        <v>0</v>
      </c>
      <c r="K2606" s="2">
        <v>0</v>
      </c>
      <c r="L2606" s="2">
        <v>0</v>
      </c>
      <c r="M2606" s="24">
        <f t="shared" si="256"/>
        <v>2974026654.8664312</v>
      </c>
      <c r="N2606" s="18">
        <f t="shared" si="262"/>
        <v>0</v>
      </c>
      <c r="O2606" s="17">
        <f t="shared" si="261"/>
        <v>109102418.93999994</v>
      </c>
      <c r="P2606" s="17">
        <v>0</v>
      </c>
      <c r="Q2606" s="17">
        <v>0</v>
      </c>
      <c r="R2606" s="35">
        <v>2000055698.0583889</v>
      </c>
      <c r="S2606" s="40">
        <f t="shared" si="257"/>
        <v>2109158116.9983888</v>
      </c>
      <c r="T2606" s="52">
        <v>0</v>
      </c>
      <c r="U2606" s="64">
        <f t="shared" si="258"/>
        <v>2109158116.9983888</v>
      </c>
      <c r="V2606" s="47">
        <v>0</v>
      </c>
      <c r="W2606" s="29">
        <v>0</v>
      </c>
      <c r="X2606" s="36">
        <v>2004266719.4400001</v>
      </c>
      <c r="Y2606" s="41">
        <f t="shared" si="259"/>
        <v>2004266719.4400001</v>
      </c>
      <c r="Z2606" s="42">
        <f t="shared" si="260"/>
        <v>104891397.55838871</v>
      </c>
    </row>
    <row r="2607" spans="1:26" x14ac:dyDescent="0.25">
      <c r="A2607" s="7" t="s">
        <v>2375</v>
      </c>
      <c r="B2607" s="56" t="s">
        <v>756</v>
      </c>
      <c r="C2607" s="6" t="s">
        <v>755</v>
      </c>
      <c r="D2607" s="6" t="s">
        <v>786</v>
      </c>
      <c r="E2607" s="8" t="s">
        <v>787</v>
      </c>
      <c r="F2607" s="5">
        <v>1640271651.5163465</v>
      </c>
      <c r="G2607" s="2">
        <v>0</v>
      </c>
      <c r="H2607" s="2">
        <v>61933459.079999924</v>
      </c>
      <c r="I2607" s="2">
        <v>0</v>
      </c>
      <c r="J2607" s="2">
        <v>0</v>
      </c>
      <c r="K2607" s="2">
        <v>0</v>
      </c>
      <c r="L2607" s="2">
        <v>0</v>
      </c>
      <c r="M2607" s="24">
        <f t="shared" si="256"/>
        <v>1702205110.5963464</v>
      </c>
      <c r="N2607" s="18">
        <f t="shared" si="262"/>
        <v>0</v>
      </c>
      <c r="O2607" s="17">
        <f t="shared" si="261"/>
        <v>61933459.079999924</v>
      </c>
      <c r="P2607" s="17">
        <v>0</v>
      </c>
      <c r="Q2607" s="17">
        <v>0</v>
      </c>
      <c r="R2607" s="35">
        <v>1143240194.6844964</v>
      </c>
      <c r="S2607" s="40">
        <f t="shared" si="257"/>
        <v>1205173653.7644963</v>
      </c>
      <c r="T2607" s="52">
        <v>0</v>
      </c>
      <c r="U2607" s="64">
        <f t="shared" si="258"/>
        <v>1205173653.7644963</v>
      </c>
      <c r="V2607" s="47">
        <v>0</v>
      </c>
      <c r="W2607" s="29">
        <v>0</v>
      </c>
      <c r="X2607" s="36">
        <v>1145014922.4300001</v>
      </c>
      <c r="Y2607" s="41">
        <f t="shared" si="259"/>
        <v>1145014922.4300001</v>
      </c>
      <c r="Z2607" s="42">
        <f t="shared" si="260"/>
        <v>60158731.33449626</v>
      </c>
    </row>
    <row r="2608" spans="1:26" x14ac:dyDescent="0.25">
      <c r="A2608" s="7" t="s">
        <v>2375</v>
      </c>
      <c r="B2608" s="56" t="s">
        <v>756</v>
      </c>
      <c r="C2608" s="6" t="s">
        <v>755</v>
      </c>
      <c r="D2608" s="6" t="s">
        <v>788</v>
      </c>
      <c r="E2608" s="8" t="s">
        <v>789</v>
      </c>
      <c r="F2608" s="5">
        <v>981961604.49237132</v>
      </c>
      <c r="G2608" s="2">
        <v>0</v>
      </c>
      <c r="H2608" s="2">
        <v>38327158.089999914</v>
      </c>
      <c r="I2608" s="2">
        <v>0</v>
      </c>
      <c r="J2608" s="2">
        <v>0</v>
      </c>
      <c r="K2608" s="2">
        <v>0</v>
      </c>
      <c r="L2608" s="2">
        <v>0</v>
      </c>
      <c r="M2608" s="24">
        <f t="shared" si="256"/>
        <v>1020288762.5823712</v>
      </c>
      <c r="N2608" s="18">
        <f t="shared" si="262"/>
        <v>0</v>
      </c>
      <c r="O2608" s="17">
        <f t="shared" si="261"/>
        <v>38327158.089999914</v>
      </c>
      <c r="P2608" s="17">
        <v>0</v>
      </c>
      <c r="Q2608" s="17">
        <v>0</v>
      </c>
      <c r="R2608" s="35">
        <v>688873380.713328</v>
      </c>
      <c r="S2608" s="40">
        <f t="shared" si="257"/>
        <v>727200538.80332792</v>
      </c>
      <c r="T2608" s="52">
        <v>0</v>
      </c>
      <c r="U2608" s="64">
        <f t="shared" si="258"/>
        <v>727200538.80332792</v>
      </c>
      <c r="V2608" s="47">
        <v>0</v>
      </c>
      <c r="W2608" s="29">
        <v>0</v>
      </c>
      <c r="X2608" s="36">
        <v>691444851.00999999</v>
      </c>
      <c r="Y2608" s="41">
        <f t="shared" si="259"/>
        <v>691444851.00999999</v>
      </c>
      <c r="Z2608" s="42">
        <f t="shared" si="260"/>
        <v>35755687.793327928</v>
      </c>
    </row>
    <row r="2609" spans="1:26" x14ac:dyDescent="0.25">
      <c r="A2609" s="7" t="s">
        <v>2375</v>
      </c>
      <c r="B2609" s="56" t="s">
        <v>756</v>
      </c>
      <c r="C2609" s="6" t="s">
        <v>755</v>
      </c>
      <c r="D2609" s="6" t="s">
        <v>790</v>
      </c>
      <c r="E2609" s="8" t="s">
        <v>791</v>
      </c>
      <c r="F2609" s="5">
        <v>4230949641.2536769</v>
      </c>
      <c r="G2609" s="2">
        <v>0</v>
      </c>
      <c r="H2609" s="2">
        <v>161756249.37000108</v>
      </c>
      <c r="I2609" s="2">
        <v>0</v>
      </c>
      <c r="J2609" s="2">
        <v>0</v>
      </c>
      <c r="K2609" s="2">
        <v>0</v>
      </c>
      <c r="L2609" s="2">
        <v>0</v>
      </c>
      <c r="M2609" s="24">
        <f t="shared" si="256"/>
        <v>4392705890.6236782</v>
      </c>
      <c r="N2609" s="18">
        <f t="shared" si="262"/>
        <v>0</v>
      </c>
      <c r="O2609" s="17">
        <f t="shared" si="261"/>
        <v>161756249.37000108</v>
      </c>
      <c r="P2609" s="17">
        <v>0</v>
      </c>
      <c r="Q2609" s="17">
        <v>0</v>
      </c>
      <c r="R2609" s="35">
        <v>2955985744.0369029</v>
      </c>
      <c r="S2609" s="40">
        <f t="shared" si="257"/>
        <v>3117741993.4069042</v>
      </c>
      <c r="T2609" s="52">
        <v>0</v>
      </c>
      <c r="U2609" s="64">
        <f t="shared" si="258"/>
        <v>3117741993.4069042</v>
      </c>
      <c r="V2609" s="47">
        <v>0</v>
      </c>
      <c r="W2609" s="29">
        <v>0</v>
      </c>
      <c r="X2609" s="36">
        <v>2963029354.9400001</v>
      </c>
      <c r="Y2609" s="41">
        <f t="shared" si="259"/>
        <v>2963029354.9400001</v>
      </c>
      <c r="Z2609" s="42">
        <f t="shared" si="260"/>
        <v>154712638.46690416</v>
      </c>
    </row>
    <row r="2610" spans="1:26" x14ac:dyDescent="0.25">
      <c r="A2610" s="7" t="s">
        <v>2375</v>
      </c>
      <c r="B2610" s="56" t="s">
        <v>756</v>
      </c>
      <c r="C2610" s="6" t="s">
        <v>755</v>
      </c>
      <c r="D2610" s="6" t="s">
        <v>792</v>
      </c>
      <c r="E2610" s="8" t="s">
        <v>793</v>
      </c>
      <c r="F2610" s="5">
        <v>1881903816.3805456</v>
      </c>
      <c r="G2610" s="2">
        <v>0</v>
      </c>
      <c r="H2610" s="2">
        <v>72577751.44999969</v>
      </c>
      <c r="I2610" s="2">
        <v>0</v>
      </c>
      <c r="J2610" s="2">
        <v>0</v>
      </c>
      <c r="K2610" s="2">
        <v>0</v>
      </c>
      <c r="L2610" s="2">
        <v>0</v>
      </c>
      <c r="M2610" s="24">
        <f t="shared" si="256"/>
        <v>1954481567.8305454</v>
      </c>
      <c r="N2610" s="18">
        <f t="shared" si="262"/>
        <v>0</v>
      </c>
      <c r="O2610" s="17">
        <f t="shared" si="261"/>
        <v>72577751.44999969</v>
      </c>
      <c r="P2610" s="17">
        <v>0</v>
      </c>
      <c r="Q2610" s="17">
        <v>0</v>
      </c>
      <c r="R2610" s="35">
        <v>1317051176.0186903</v>
      </c>
      <c r="S2610" s="40">
        <f t="shared" si="257"/>
        <v>1389628927.4686899</v>
      </c>
      <c r="T2610" s="52">
        <v>0</v>
      </c>
      <c r="U2610" s="64">
        <f t="shared" si="258"/>
        <v>1389628927.4686899</v>
      </c>
      <c r="V2610" s="47">
        <v>0</v>
      </c>
      <c r="W2610" s="29">
        <v>0</v>
      </c>
      <c r="X2610" s="36">
        <v>1320916757.3499999</v>
      </c>
      <c r="Y2610" s="41">
        <f t="shared" si="259"/>
        <v>1320916757.3499999</v>
      </c>
      <c r="Z2610" s="42">
        <f t="shared" si="260"/>
        <v>68712170.118690014</v>
      </c>
    </row>
    <row r="2611" spans="1:26" x14ac:dyDescent="0.25">
      <c r="A2611" s="7" t="s">
        <v>2375</v>
      </c>
      <c r="B2611" s="56" t="s">
        <v>756</v>
      </c>
      <c r="C2611" s="6" t="s">
        <v>755</v>
      </c>
      <c r="D2611" s="6" t="s">
        <v>794</v>
      </c>
      <c r="E2611" s="8" t="s">
        <v>795</v>
      </c>
      <c r="F2611" s="5">
        <v>1669725712.8752029</v>
      </c>
      <c r="G2611" s="2">
        <v>0</v>
      </c>
      <c r="H2611" s="2">
        <v>64764891.589999914</v>
      </c>
      <c r="I2611" s="2">
        <v>0</v>
      </c>
      <c r="J2611" s="2">
        <v>0</v>
      </c>
      <c r="K2611" s="2">
        <v>0</v>
      </c>
      <c r="L2611" s="2">
        <v>0</v>
      </c>
      <c r="M2611" s="24">
        <f t="shared" si="256"/>
        <v>1734490604.4652028</v>
      </c>
      <c r="N2611" s="18">
        <f t="shared" si="262"/>
        <v>0</v>
      </c>
      <c r="O2611" s="17">
        <f t="shared" si="261"/>
        <v>64764891.589999914</v>
      </c>
      <c r="P2611" s="17">
        <v>0</v>
      </c>
      <c r="Q2611" s="17">
        <v>0</v>
      </c>
      <c r="R2611" s="35">
        <v>1169900648.3549755</v>
      </c>
      <c r="S2611" s="40">
        <f t="shared" si="257"/>
        <v>1234665539.9449754</v>
      </c>
      <c r="T2611" s="52">
        <v>0</v>
      </c>
      <c r="U2611" s="64">
        <f t="shared" si="258"/>
        <v>1234665539.9449754</v>
      </c>
      <c r="V2611" s="47">
        <v>0</v>
      </c>
      <c r="W2611" s="29">
        <v>0</v>
      </c>
      <c r="X2611" s="36">
        <v>1173784177.6600001</v>
      </c>
      <c r="Y2611" s="41">
        <f t="shared" si="259"/>
        <v>1173784177.6600001</v>
      </c>
      <c r="Z2611" s="42">
        <f t="shared" si="260"/>
        <v>60881362.28497529</v>
      </c>
    </row>
    <row r="2612" spans="1:26" x14ac:dyDescent="0.25">
      <c r="A2612" s="7" t="s">
        <v>2375</v>
      </c>
      <c r="B2612" s="56" t="s">
        <v>756</v>
      </c>
      <c r="C2612" s="6" t="s">
        <v>755</v>
      </c>
      <c r="D2612" s="6" t="s">
        <v>796</v>
      </c>
      <c r="E2612" s="8" t="s">
        <v>797</v>
      </c>
      <c r="F2612" s="5">
        <v>3701364017.9163613</v>
      </c>
      <c r="G2612" s="2">
        <v>0</v>
      </c>
      <c r="H2612" s="2">
        <v>140150842.85000014</v>
      </c>
      <c r="I2612" s="2">
        <v>0</v>
      </c>
      <c r="J2612" s="2">
        <v>0</v>
      </c>
      <c r="K2612" s="2">
        <v>0</v>
      </c>
      <c r="L2612" s="2">
        <v>0</v>
      </c>
      <c r="M2612" s="24">
        <f t="shared" si="256"/>
        <v>3841514860.7663612</v>
      </c>
      <c r="N2612" s="18">
        <f t="shared" si="262"/>
        <v>0</v>
      </c>
      <c r="O2612" s="17">
        <f t="shared" si="261"/>
        <v>140150842.85000014</v>
      </c>
      <c r="P2612" s="17">
        <v>0</v>
      </c>
      <c r="Q2612" s="17">
        <v>0</v>
      </c>
      <c r="R2612" s="35">
        <v>2581019536.9123178</v>
      </c>
      <c r="S2612" s="40">
        <f t="shared" si="257"/>
        <v>2721170379.7623177</v>
      </c>
      <c r="T2612" s="52">
        <v>0</v>
      </c>
      <c r="U2612" s="64">
        <f t="shared" si="258"/>
        <v>2721170379.7623177</v>
      </c>
      <c r="V2612" s="47">
        <v>0</v>
      </c>
      <c r="W2612" s="29">
        <v>0</v>
      </c>
      <c r="X2612" s="36">
        <v>2585473466.4899998</v>
      </c>
      <c r="Y2612" s="41">
        <f t="shared" si="259"/>
        <v>2585473466.4899998</v>
      </c>
      <c r="Z2612" s="42">
        <f t="shared" si="260"/>
        <v>135696913.27231789</v>
      </c>
    </row>
    <row r="2613" spans="1:26" x14ac:dyDescent="0.25">
      <c r="A2613" s="7" t="s">
        <v>2375</v>
      </c>
      <c r="B2613" s="56" t="s">
        <v>756</v>
      </c>
      <c r="C2613" s="6" t="s">
        <v>755</v>
      </c>
      <c r="D2613" s="6" t="s">
        <v>798</v>
      </c>
      <c r="E2613" s="8" t="s">
        <v>799</v>
      </c>
      <c r="F2613" s="5">
        <v>2406737169.9459071</v>
      </c>
      <c r="G2613" s="2">
        <v>0</v>
      </c>
      <c r="H2613" s="2">
        <v>92659374.249999762</v>
      </c>
      <c r="I2613" s="2">
        <v>0</v>
      </c>
      <c r="J2613" s="2">
        <v>0</v>
      </c>
      <c r="K2613" s="2">
        <v>0</v>
      </c>
      <c r="L2613" s="2">
        <v>0</v>
      </c>
      <c r="M2613" s="24">
        <f t="shared" si="256"/>
        <v>2499396544.1959066</v>
      </c>
      <c r="N2613" s="18">
        <f t="shared" si="262"/>
        <v>0</v>
      </c>
      <c r="O2613" s="17">
        <f t="shared" si="261"/>
        <v>92659374.249999762</v>
      </c>
      <c r="P2613" s="17">
        <v>0</v>
      </c>
      <c r="Q2613" s="17">
        <v>0</v>
      </c>
      <c r="R2613" s="35">
        <v>1683715164.1982472</v>
      </c>
      <c r="S2613" s="40">
        <f t="shared" si="257"/>
        <v>1776374538.448247</v>
      </c>
      <c r="T2613" s="52">
        <v>0</v>
      </c>
      <c r="U2613" s="64">
        <f t="shared" si="258"/>
        <v>1776374538.448247</v>
      </c>
      <c r="V2613" s="47">
        <v>0</v>
      </c>
      <c r="W2613" s="29">
        <v>0</v>
      </c>
      <c r="X2613" s="36">
        <v>1688454750.77</v>
      </c>
      <c r="Y2613" s="41">
        <f t="shared" si="259"/>
        <v>1688454750.77</v>
      </c>
      <c r="Z2613" s="42">
        <f t="shared" si="260"/>
        <v>87919787.678246975</v>
      </c>
    </row>
    <row r="2614" spans="1:26" x14ac:dyDescent="0.25">
      <c r="A2614" s="7" t="s">
        <v>2375</v>
      </c>
      <c r="B2614" s="56" t="s">
        <v>756</v>
      </c>
      <c r="C2614" s="6" t="s">
        <v>755</v>
      </c>
      <c r="D2614" s="6" t="s">
        <v>802</v>
      </c>
      <c r="E2614" s="8" t="s">
        <v>803</v>
      </c>
      <c r="F2614" s="5">
        <v>3255747987.1108766</v>
      </c>
      <c r="G2614" s="2">
        <v>0</v>
      </c>
      <c r="H2614" s="2">
        <v>124580428.05000043</v>
      </c>
      <c r="I2614" s="2">
        <v>0</v>
      </c>
      <c r="J2614" s="2">
        <v>0</v>
      </c>
      <c r="K2614" s="2">
        <v>0</v>
      </c>
      <c r="L2614" s="2">
        <v>0</v>
      </c>
      <c r="M2614" s="24">
        <f t="shared" si="256"/>
        <v>3380328415.1608772</v>
      </c>
      <c r="N2614" s="18">
        <f t="shared" si="262"/>
        <v>0</v>
      </c>
      <c r="O2614" s="17">
        <f t="shared" si="261"/>
        <v>124580428.05000043</v>
      </c>
      <c r="P2614" s="17">
        <v>0</v>
      </c>
      <c r="Q2614" s="17">
        <v>0</v>
      </c>
      <c r="R2614" s="35">
        <v>2275020917.9596262</v>
      </c>
      <c r="S2614" s="40">
        <f t="shared" si="257"/>
        <v>2399601346.0096264</v>
      </c>
      <c r="T2614" s="52">
        <v>0</v>
      </c>
      <c r="U2614" s="64">
        <f t="shared" si="258"/>
        <v>2399601346.0096264</v>
      </c>
      <c r="V2614" s="47">
        <v>0</v>
      </c>
      <c r="W2614" s="29">
        <v>0</v>
      </c>
      <c r="X2614" s="36">
        <v>2280525617.6799998</v>
      </c>
      <c r="Y2614" s="41">
        <f t="shared" si="259"/>
        <v>2280525617.6799998</v>
      </c>
      <c r="Z2614" s="42">
        <f t="shared" si="260"/>
        <v>119075728.32962656</v>
      </c>
    </row>
    <row r="2615" spans="1:26" x14ac:dyDescent="0.25">
      <c r="A2615" s="7" t="s">
        <v>2375</v>
      </c>
      <c r="B2615" s="56" t="s">
        <v>756</v>
      </c>
      <c r="C2615" s="6" t="s">
        <v>755</v>
      </c>
      <c r="D2615" s="6" t="s">
        <v>806</v>
      </c>
      <c r="E2615" s="8" t="s">
        <v>807</v>
      </c>
      <c r="F2615" s="5">
        <v>679873533.58645177</v>
      </c>
      <c r="G2615" s="2">
        <v>0</v>
      </c>
      <c r="H2615" s="2">
        <v>26249374.74999997</v>
      </c>
      <c r="I2615" s="2">
        <v>0</v>
      </c>
      <c r="J2615" s="2">
        <v>0</v>
      </c>
      <c r="K2615" s="2">
        <v>0</v>
      </c>
      <c r="L2615" s="2">
        <v>0</v>
      </c>
      <c r="M2615" s="24">
        <f t="shared" si="256"/>
        <v>706122908.33645177</v>
      </c>
      <c r="N2615" s="18">
        <f t="shared" si="262"/>
        <v>0</v>
      </c>
      <c r="O2615" s="17">
        <f t="shared" si="261"/>
        <v>26249374.74999997</v>
      </c>
      <c r="P2615" s="17">
        <v>0</v>
      </c>
      <c r="Q2615" s="17">
        <v>0</v>
      </c>
      <c r="R2615" s="35">
        <v>475981569.87302226</v>
      </c>
      <c r="S2615" s="40">
        <f t="shared" si="257"/>
        <v>502230944.6230222</v>
      </c>
      <c r="T2615" s="52">
        <v>0</v>
      </c>
      <c r="U2615" s="64">
        <f t="shared" si="258"/>
        <v>502230944.6230222</v>
      </c>
      <c r="V2615" s="47">
        <v>0</v>
      </c>
      <c r="W2615" s="29">
        <v>0</v>
      </c>
      <c r="X2615" s="36">
        <v>477427161.56999999</v>
      </c>
      <c r="Y2615" s="41">
        <f t="shared" si="259"/>
        <v>477427161.56999999</v>
      </c>
      <c r="Z2615" s="42">
        <f t="shared" si="260"/>
        <v>24803783.053022206</v>
      </c>
    </row>
    <row r="2616" spans="1:26" x14ac:dyDescent="0.25">
      <c r="A2616" s="7" t="s">
        <v>2375</v>
      </c>
      <c r="B2616" s="56" t="s">
        <v>756</v>
      </c>
      <c r="C2616" s="6" t="s">
        <v>755</v>
      </c>
      <c r="D2616" s="6" t="s">
        <v>808</v>
      </c>
      <c r="E2616" s="8" t="s">
        <v>809</v>
      </c>
      <c r="F2616" s="5">
        <v>3998076023.13591</v>
      </c>
      <c r="G2616" s="2">
        <v>0</v>
      </c>
      <c r="H2616" s="2">
        <v>151286098.7900002</v>
      </c>
      <c r="I2616" s="2">
        <v>0</v>
      </c>
      <c r="J2616" s="2">
        <v>0</v>
      </c>
      <c r="K2616" s="2">
        <v>0</v>
      </c>
      <c r="L2616" s="2">
        <v>0</v>
      </c>
      <c r="M2616" s="24">
        <f t="shared" si="256"/>
        <v>4149362121.92591</v>
      </c>
      <c r="N2616" s="18">
        <f t="shared" si="262"/>
        <v>0</v>
      </c>
      <c r="O2616" s="17">
        <f t="shared" si="261"/>
        <v>151286098.7900002</v>
      </c>
      <c r="P2616" s="17">
        <v>0</v>
      </c>
      <c r="Q2616" s="17">
        <v>0</v>
      </c>
      <c r="R2616" s="35">
        <v>2787508011.2859583</v>
      </c>
      <c r="S2616" s="40">
        <f t="shared" si="257"/>
        <v>2938794110.0759583</v>
      </c>
      <c r="T2616" s="52">
        <v>0</v>
      </c>
      <c r="U2616" s="64">
        <f t="shared" si="258"/>
        <v>2938794110.0759583</v>
      </c>
      <c r="V2616" s="47">
        <v>0</v>
      </c>
      <c r="W2616" s="29">
        <v>0</v>
      </c>
      <c r="X2616" s="36">
        <v>2792175917.5999999</v>
      </c>
      <c r="Y2616" s="41">
        <f t="shared" si="259"/>
        <v>2792175917.5999999</v>
      </c>
      <c r="Z2616" s="42">
        <f t="shared" si="260"/>
        <v>146618192.47595835</v>
      </c>
    </row>
    <row r="2617" spans="1:26" x14ac:dyDescent="0.25">
      <c r="A2617" s="7" t="s">
        <v>2375</v>
      </c>
      <c r="B2617" s="56" t="s">
        <v>756</v>
      </c>
      <c r="C2617" s="6" t="s">
        <v>755</v>
      </c>
      <c r="D2617" s="6" t="s">
        <v>812</v>
      </c>
      <c r="E2617" s="8" t="s">
        <v>813</v>
      </c>
      <c r="F2617" s="5">
        <v>1409524980.4783673</v>
      </c>
      <c r="G2617" s="2">
        <v>0</v>
      </c>
      <c r="H2617" s="2">
        <v>54813145.709999919</v>
      </c>
      <c r="I2617" s="2">
        <v>0</v>
      </c>
      <c r="J2617" s="2">
        <v>0</v>
      </c>
      <c r="K2617" s="2">
        <v>0</v>
      </c>
      <c r="L2617" s="2">
        <v>0</v>
      </c>
      <c r="M2617" s="24">
        <f t="shared" si="256"/>
        <v>1464338126.1883674</v>
      </c>
      <c r="N2617" s="18">
        <f t="shared" si="262"/>
        <v>0</v>
      </c>
      <c r="O2617" s="17">
        <f t="shared" si="261"/>
        <v>54813145.709999919</v>
      </c>
      <c r="P2617" s="17">
        <v>0</v>
      </c>
      <c r="Q2617" s="17">
        <v>0</v>
      </c>
      <c r="R2617" s="35">
        <v>988098348.81308043</v>
      </c>
      <c r="S2617" s="40">
        <f t="shared" si="257"/>
        <v>1042911494.5230803</v>
      </c>
      <c r="T2617" s="52">
        <v>0</v>
      </c>
      <c r="U2617" s="64">
        <f t="shared" si="258"/>
        <v>1042911494.5230803</v>
      </c>
      <c r="V2617" s="47">
        <v>0</v>
      </c>
      <c r="W2617" s="29">
        <v>0</v>
      </c>
      <c r="X2617" s="36">
        <v>991553562.59000003</v>
      </c>
      <c r="Y2617" s="41">
        <f t="shared" si="259"/>
        <v>991553562.59000003</v>
      </c>
      <c r="Z2617" s="42">
        <f t="shared" si="260"/>
        <v>51357931.933080316</v>
      </c>
    </row>
    <row r="2618" spans="1:26" x14ac:dyDescent="0.25">
      <c r="A2618" s="7" t="s">
        <v>2375</v>
      </c>
      <c r="B2618" s="56" t="s">
        <v>756</v>
      </c>
      <c r="C2618" s="6" t="s">
        <v>755</v>
      </c>
      <c r="D2618" s="6" t="s">
        <v>814</v>
      </c>
      <c r="E2618" s="8" t="s">
        <v>815</v>
      </c>
      <c r="F2618" s="5">
        <v>1232134235.5187974</v>
      </c>
      <c r="G2618" s="2">
        <v>0</v>
      </c>
      <c r="H2618" s="2">
        <v>47511769.159999669</v>
      </c>
      <c r="I2618" s="2">
        <v>0</v>
      </c>
      <c r="J2618" s="2">
        <v>0</v>
      </c>
      <c r="K2618" s="2">
        <v>0</v>
      </c>
      <c r="L2618" s="2">
        <v>0</v>
      </c>
      <c r="M2618" s="24">
        <f t="shared" si="256"/>
        <v>1279646004.678797</v>
      </c>
      <c r="N2618" s="18">
        <f t="shared" si="262"/>
        <v>0</v>
      </c>
      <c r="O2618" s="17">
        <f t="shared" si="261"/>
        <v>47511769.159999669</v>
      </c>
      <c r="P2618" s="17">
        <v>0</v>
      </c>
      <c r="Q2618" s="17">
        <v>0</v>
      </c>
      <c r="R2618" s="35">
        <v>862296284.64198971</v>
      </c>
      <c r="S2618" s="40">
        <f t="shared" si="257"/>
        <v>909808053.80198932</v>
      </c>
      <c r="T2618" s="52">
        <v>0</v>
      </c>
      <c r="U2618" s="64">
        <f t="shared" si="258"/>
        <v>909808053.80198932</v>
      </c>
      <c r="V2618" s="47">
        <v>0</v>
      </c>
      <c r="W2618" s="29">
        <v>0</v>
      </c>
      <c r="X2618" s="36">
        <v>864822689.41999996</v>
      </c>
      <c r="Y2618" s="41">
        <f t="shared" si="259"/>
        <v>864822689.41999996</v>
      </c>
      <c r="Z2618" s="42">
        <f t="shared" si="260"/>
        <v>44985364.38198936</v>
      </c>
    </row>
    <row r="2619" spans="1:26" x14ac:dyDescent="0.25">
      <c r="A2619" s="7" t="s">
        <v>2375</v>
      </c>
      <c r="B2619" s="56" t="s">
        <v>756</v>
      </c>
      <c r="C2619" s="6" t="s">
        <v>755</v>
      </c>
      <c r="D2619" s="6" t="s">
        <v>816</v>
      </c>
      <c r="E2619" s="8" t="s">
        <v>817</v>
      </c>
      <c r="F2619" s="5">
        <v>1291684938.7116573</v>
      </c>
      <c r="G2619" s="2">
        <v>460960349.65999997</v>
      </c>
      <c r="H2619" s="2">
        <v>70343904.910000026</v>
      </c>
      <c r="I2619" s="2">
        <v>0</v>
      </c>
      <c r="J2619" s="2">
        <v>0</v>
      </c>
      <c r="K2619" s="2">
        <v>0</v>
      </c>
      <c r="L2619" s="2">
        <v>0</v>
      </c>
      <c r="M2619" s="24">
        <f t="shared" si="256"/>
        <v>1822989193.2816575</v>
      </c>
      <c r="N2619" s="18">
        <f t="shared" si="262"/>
        <v>460960349.65999997</v>
      </c>
      <c r="O2619" s="17">
        <f t="shared" si="261"/>
        <v>70343904.910000026</v>
      </c>
      <c r="P2619" s="17">
        <v>0</v>
      </c>
      <c r="Q2619" s="17">
        <v>0</v>
      </c>
      <c r="R2619" s="35">
        <v>903252157.54655969</v>
      </c>
      <c r="S2619" s="40">
        <f t="shared" si="257"/>
        <v>1434556412.1165597</v>
      </c>
      <c r="T2619" s="52">
        <v>0</v>
      </c>
      <c r="U2619" s="64">
        <f t="shared" si="258"/>
        <v>1434556412.1165597</v>
      </c>
      <c r="V2619" s="47">
        <v>0</v>
      </c>
      <c r="W2619" s="29">
        <v>0</v>
      </c>
      <c r="X2619" s="36">
        <v>1387346479.8199999</v>
      </c>
      <c r="Y2619" s="41">
        <f t="shared" si="259"/>
        <v>1387346479.8199999</v>
      </c>
      <c r="Z2619" s="42">
        <f t="shared" si="260"/>
        <v>47209932.296559811</v>
      </c>
    </row>
    <row r="2620" spans="1:26" x14ac:dyDescent="0.25">
      <c r="A2620" s="7" t="s">
        <v>2375</v>
      </c>
      <c r="B2620" s="56" t="s">
        <v>756</v>
      </c>
      <c r="C2620" s="6" t="s">
        <v>755</v>
      </c>
      <c r="D2620" s="6" t="s">
        <v>820</v>
      </c>
      <c r="E2620" s="8" t="s">
        <v>821</v>
      </c>
      <c r="F2620" s="5">
        <v>972617386.90611815</v>
      </c>
      <c r="G2620" s="2">
        <v>0</v>
      </c>
      <c r="H2620" s="2">
        <v>37305410.169999838</v>
      </c>
      <c r="I2620" s="2">
        <v>0</v>
      </c>
      <c r="J2620" s="2">
        <v>0</v>
      </c>
      <c r="K2620" s="2">
        <v>0</v>
      </c>
      <c r="L2620" s="2">
        <v>0</v>
      </c>
      <c r="M2620" s="24">
        <f t="shared" si="256"/>
        <v>1009922797.076118</v>
      </c>
      <c r="N2620" s="18">
        <f t="shared" si="262"/>
        <v>0</v>
      </c>
      <c r="O2620" s="17">
        <f t="shared" si="261"/>
        <v>37305410.169999838</v>
      </c>
      <c r="P2620" s="17">
        <v>0</v>
      </c>
      <c r="Q2620" s="17">
        <v>0</v>
      </c>
      <c r="R2620" s="35">
        <v>679939401.78014576</v>
      </c>
      <c r="S2620" s="40">
        <f t="shared" si="257"/>
        <v>717244811.9501456</v>
      </c>
      <c r="T2620" s="52">
        <v>0</v>
      </c>
      <c r="U2620" s="64">
        <f t="shared" si="258"/>
        <v>717244811.9501456</v>
      </c>
      <c r="V2620" s="47">
        <v>0</v>
      </c>
      <c r="W2620" s="29">
        <v>0</v>
      </c>
      <c r="X2620" s="36">
        <v>681685985.63</v>
      </c>
      <c r="Y2620" s="41">
        <f t="shared" si="259"/>
        <v>681685985.63</v>
      </c>
      <c r="Z2620" s="42">
        <f t="shared" si="260"/>
        <v>35558826.320145607</v>
      </c>
    </row>
    <row r="2621" spans="1:26" x14ac:dyDescent="0.25">
      <c r="A2621" s="7" t="s">
        <v>2375</v>
      </c>
      <c r="B2621" s="56" t="s">
        <v>756</v>
      </c>
      <c r="C2621" s="6" t="s">
        <v>755</v>
      </c>
      <c r="D2621" s="6" t="s">
        <v>822</v>
      </c>
      <c r="E2621" s="8" t="s">
        <v>823</v>
      </c>
      <c r="F2621" s="5">
        <v>2976648913.900775</v>
      </c>
      <c r="G2621" s="2">
        <v>556341523.82999992</v>
      </c>
      <c r="H2621" s="2">
        <v>164625178.14999998</v>
      </c>
      <c r="I2621" s="2">
        <v>0</v>
      </c>
      <c r="J2621" s="2">
        <v>0</v>
      </c>
      <c r="K2621" s="2">
        <v>0</v>
      </c>
      <c r="L2621" s="2">
        <v>0</v>
      </c>
      <c r="M2621" s="24">
        <f t="shared" si="256"/>
        <v>3697615615.880775</v>
      </c>
      <c r="N2621" s="18">
        <f t="shared" si="262"/>
        <v>556341523.82999992</v>
      </c>
      <c r="O2621" s="17">
        <f t="shared" si="261"/>
        <v>164625178.14999998</v>
      </c>
      <c r="P2621" s="17">
        <v>0</v>
      </c>
      <c r="Q2621" s="17">
        <v>0</v>
      </c>
      <c r="R2621" s="35">
        <v>2084216905.3766601</v>
      </c>
      <c r="S2621" s="40">
        <f t="shared" si="257"/>
        <v>2805183607.3566599</v>
      </c>
      <c r="T2621" s="52">
        <v>0</v>
      </c>
      <c r="U2621" s="64">
        <f t="shared" si="258"/>
        <v>2805183607.3566599</v>
      </c>
      <c r="V2621" s="47">
        <v>0</v>
      </c>
      <c r="W2621" s="29">
        <v>0</v>
      </c>
      <c r="X2621" s="36">
        <v>2696557478.8299999</v>
      </c>
      <c r="Y2621" s="41">
        <f t="shared" si="259"/>
        <v>2696557478.8299999</v>
      </c>
      <c r="Z2621" s="42">
        <f t="shared" si="260"/>
        <v>108626128.52665997</v>
      </c>
    </row>
    <row r="2622" spans="1:26" x14ac:dyDescent="0.25">
      <c r="A2622" s="7" t="s">
        <v>2375</v>
      </c>
      <c r="B2622" s="56" t="s">
        <v>756</v>
      </c>
      <c r="C2622" s="6" t="s">
        <v>755</v>
      </c>
      <c r="D2622" s="6" t="s">
        <v>824</v>
      </c>
      <c r="E2622" s="8" t="s">
        <v>825</v>
      </c>
      <c r="F2622" s="5">
        <v>1573955708.2267947</v>
      </c>
      <c r="G2622" s="2">
        <v>0</v>
      </c>
      <c r="H2622" s="2">
        <v>60501220.179999828</v>
      </c>
      <c r="I2622" s="2">
        <v>0</v>
      </c>
      <c r="J2622" s="2">
        <v>0</v>
      </c>
      <c r="K2622" s="2">
        <v>0</v>
      </c>
      <c r="L2622" s="2">
        <v>0</v>
      </c>
      <c r="M2622" s="24">
        <f t="shared" si="256"/>
        <v>1634456928.4067945</v>
      </c>
      <c r="N2622" s="18">
        <f t="shared" si="262"/>
        <v>0</v>
      </c>
      <c r="O2622" s="17">
        <f t="shared" si="261"/>
        <v>60501220.179999828</v>
      </c>
      <c r="P2622" s="17">
        <v>0</v>
      </c>
      <c r="Q2622" s="17">
        <v>0</v>
      </c>
      <c r="R2622" s="35">
        <v>1100730170.2870479</v>
      </c>
      <c r="S2622" s="40">
        <f t="shared" si="257"/>
        <v>1161231390.4670477</v>
      </c>
      <c r="T2622" s="52">
        <v>0</v>
      </c>
      <c r="U2622" s="64">
        <f t="shared" si="258"/>
        <v>1161231390.4670477</v>
      </c>
      <c r="V2622" s="47">
        <v>0</v>
      </c>
      <c r="W2622" s="29">
        <v>0</v>
      </c>
      <c r="X2622" s="36">
        <v>1103706732.79</v>
      </c>
      <c r="Y2622" s="41">
        <f t="shared" si="259"/>
        <v>1103706732.79</v>
      </c>
      <c r="Z2622" s="42">
        <f t="shared" si="260"/>
        <v>57524657.677047729</v>
      </c>
    </row>
    <row r="2623" spans="1:26" x14ac:dyDescent="0.25">
      <c r="A2623" s="7" t="s">
        <v>2375</v>
      </c>
      <c r="B2623" s="56" t="s">
        <v>756</v>
      </c>
      <c r="C2623" s="6" t="s">
        <v>755</v>
      </c>
      <c r="D2623" s="6" t="s">
        <v>826</v>
      </c>
      <c r="E2623" s="8" t="s">
        <v>827</v>
      </c>
      <c r="F2623" s="5">
        <v>1720524316.1595855</v>
      </c>
      <c r="G2623" s="2">
        <v>0</v>
      </c>
      <c r="H2623" s="2">
        <v>67275900.610000134</v>
      </c>
      <c r="I2623" s="2">
        <v>0</v>
      </c>
      <c r="J2623" s="2">
        <v>0</v>
      </c>
      <c r="K2623" s="2">
        <v>0</v>
      </c>
      <c r="L2623" s="2">
        <v>0</v>
      </c>
      <c r="M2623" s="24">
        <f t="shared" si="256"/>
        <v>1787800216.7695856</v>
      </c>
      <c r="N2623" s="18">
        <f t="shared" si="262"/>
        <v>0</v>
      </c>
      <c r="O2623" s="17">
        <f t="shared" si="261"/>
        <v>67275900.610000134</v>
      </c>
      <c r="P2623" s="17">
        <v>0</v>
      </c>
      <c r="Q2623" s="17">
        <v>0</v>
      </c>
      <c r="R2623" s="35">
        <v>1207366439.5372586</v>
      </c>
      <c r="S2623" s="40">
        <f t="shared" si="257"/>
        <v>1274642340.1472588</v>
      </c>
      <c r="T2623" s="52">
        <v>0</v>
      </c>
      <c r="U2623" s="64">
        <f t="shared" si="258"/>
        <v>1274642340.1472588</v>
      </c>
      <c r="V2623" s="47">
        <v>0</v>
      </c>
      <c r="W2623" s="29">
        <v>0</v>
      </c>
      <c r="X2623" s="36">
        <v>1212012579.6199999</v>
      </c>
      <c r="Y2623" s="41">
        <f t="shared" si="259"/>
        <v>1212012579.6199999</v>
      </c>
      <c r="Z2623" s="42">
        <f t="shared" si="260"/>
        <v>62629760.527258873</v>
      </c>
    </row>
    <row r="2624" spans="1:26" x14ac:dyDescent="0.25">
      <c r="A2624" s="7" t="s">
        <v>2375</v>
      </c>
      <c r="B2624" s="56" t="s">
        <v>756</v>
      </c>
      <c r="C2624" s="6" t="s">
        <v>755</v>
      </c>
      <c r="D2624" s="6" t="s">
        <v>828</v>
      </c>
      <c r="E2624" s="8" t="s">
        <v>829</v>
      </c>
      <c r="F2624" s="5">
        <v>820737767.74268675</v>
      </c>
      <c r="G2624" s="2">
        <v>0</v>
      </c>
      <c r="H2624" s="2">
        <v>31966896.159999967</v>
      </c>
      <c r="I2624" s="2">
        <v>0</v>
      </c>
      <c r="J2624" s="2">
        <v>0</v>
      </c>
      <c r="K2624" s="2">
        <v>0</v>
      </c>
      <c r="L2624" s="2">
        <v>0</v>
      </c>
      <c r="M2624" s="24">
        <f t="shared" si="256"/>
        <v>852704663.90268672</v>
      </c>
      <c r="N2624" s="18">
        <f t="shared" si="262"/>
        <v>0</v>
      </c>
      <c r="O2624" s="17">
        <f t="shared" si="261"/>
        <v>31966896.159999967</v>
      </c>
      <c r="P2624" s="17">
        <v>0</v>
      </c>
      <c r="Q2624" s="17">
        <v>0</v>
      </c>
      <c r="R2624" s="35">
        <v>575476788.31800771</v>
      </c>
      <c r="S2624" s="40">
        <f t="shared" si="257"/>
        <v>607443684.47800767</v>
      </c>
      <c r="T2624" s="52">
        <v>0</v>
      </c>
      <c r="U2624" s="64">
        <f t="shared" si="258"/>
        <v>607443684.47800767</v>
      </c>
      <c r="V2624" s="47">
        <v>0</v>
      </c>
      <c r="W2624" s="29">
        <v>0</v>
      </c>
      <c r="X2624" s="36">
        <v>577535014.90999997</v>
      </c>
      <c r="Y2624" s="41">
        <f t="shared" si="259"/>
        <v>577535014.90999997</v>
      </c>
      <c r="Z2624" s="42">
        <f t="shared" si="260"/>
        <v>29908669.568007708</v>
      </c>
    </row>
    <row r="2625" spans="1:26" x14ac:dyDescent="0.25">
      <c r="A2625" s="7" t="s">
        <v>2375</v>
      </c>
      <c r="B2625" s="56" t="s">
        <v>756</v>
      </c>
      <c r="C2625" s="6" t="s">
        <v>755</v>
      </c>
      <c r="D2625" s="6" t="s">
        <v>830</v>
      </c>
      <c r="E2625" s="8" t="s">
        <v>831</v>
      </c>
      <c r="F2625" s="5">
        <v>3148862348.3058352</v>
      </c>
      <c r="G2625" s="2">
        <v>0</v>
      </c>
      <c r="H2625" s="2">
        <v>120271647.26999986</v>
      </c>
      <c r="I2625" s="2">
        <v>0</v>
      </c>
      <c r="J2625" s="2">
        <v>0</v>
      </c>
      <c r="K2625" s="2">
        <v>0</v>
      </c>
      <c r="L2625" s="2">
        <v>0</v>
      </c>
      <c r="M2625" s="24">
        <f t="shared" si="256"/>
        <v>3269133995.5758352</v>
      </c>
      <c r="N2625" s="18">
        <f t="shared" si="262"/>
        <v>0</v>
      </c>
      <c r="O2625" s="17">
        <f t="shared" si="261"/>
        <v>120271647.26999986</v>
      </c>
      <c r="P2625" s="17">
        <v>0</v>
      </c>
      <c r="Q2625" s="17">
        <v>0</v>
      </c>
      <c r="R2625" s="35">
        <v>2199470547.4278045</v>
      </c>
      <c r="S2625" s="40">
        <f t="shared" si="257"/>
        <v>2319742194.6978045</v>
      </c>
      <c r="T2625" s="52">
        <v>0</v>
      </c>
      <c r="U2625" s="64">
        <f t="shared" si="258"/>
        <v>2319742194.6978045</v>
      </c>
      <c r="V2625" s="47">
        <v>0</v>
      </c>
      <c r="W2625" s="29">
        <v>0</v>
      </c>
      <c r="X2625" s="36">
        <v>2204515870.21</v>
      </c>
      <c r="Y2625" s="41">
        <f t="shared" si="259"/>
        <v>2204515870.21</v>
      </c>
      <c r="Z2625" s="42">
        <f t="shared" si="260"/>
        <v>115226324.48780441</v>
      </c>
    </row>
    <row r="2626" spans="1:26" x14ac:dyDescent="0.25">
      <c r="A2626" s="7" t="s">
        <v>2375</v>
      </c>
      <c r="B2626" s="56" t="s">
        <v>756</v>
      </c>
      <c r="C2626" s="6" t="s">
        <v>755</v>
      </c>
      <c r="D2626" s="6" t="s">
        <v>832</v>
      </c>
      <c r="E2626" s="8" t="s">
        <v>833</v>
      </c>
      <c r="F2626" s="5">
        <v>2001620212.4764938</v>
      </c>
      <c r="G2626" s="2">
        <v>0</v>
      </c>
      <c r="H2626" s="2">
        <v>77240868.980000019</v>
      </c>
      <c r="I2626" s="2">
        <v>0</v>
      </c>
      <c r="J2626" s="2">
        <v>0</v>
      </c>
      <c r="K2626" s="2">
        <v>0</v>
      </c>
      <c r="L2626" s="2">
        <v>0</v>
      </c>
      <c r="M2626" s="24">
        <f t="shared" si="256"/>
        <v>2078861081.4564939</v>
      </c>
      <c r="N2626" s="18">
        <f t="shared" si="262"/>
        <v>0</v>
      </c>
      <c r="O2626" s="17">
        <f t="shared" si="261"/>
        <v>77240868.980000019</v>
      </c>
      <c r="P2626" s="17">
        <v>0</v>
      </c>
      <c r="Q2626" s="17">
        <v>0</v>
      </c>
      <c r="R2626" s="35">
        <v>1401074037.9665384</v>
      </c>
      <c r="S2626" s="40">
        <f t="shared" si="257"/>
        <v>1478314906.9465384</v>
      </c>
      <c r="T2626" s="52">
        <v>0</v>
      </c>
      <c r="U2626" s="64">
        <f t="shared" si="258"/>
        <v>1478314906.9465384</v>
      </c>
      <c r="V2626" s="47">
        <v>0</v>
      </c>
      <c r="W2626" s="29">
        <v>0</v>
      </c>
      <c r="X2626" s="36">
        <v>1405252850.6700001</v>
      </c>
      <c r="Y2626" s="41">
        <f t="shared" si="259"/>
        <v>1405252850.6700001</v>
      </c>
      <c r="Z2626" s="42">
        <f t="shared" si="260"/>
        <v>73062056.276538372</v>
      </c>
    </row>
    <row r="2627" spans="1:26" x14ac:dyDescent="0.25">
      <c r="A2627" s="7" t="s">
        <v>2375</v>
      </c>
      <c r="B2627" s="56" t="s">
        <v>756</v>
      </c>
      <c r="C2627" s="6" t="s">
        <v>755</v>
      </c>
      <c r="D2627" s="6" t="s">
        <v>834</v>
      </c>
      <c r="E2627" s="8" t="s">
        <v>835</v>
      </c>
      <c r="F2627" s="5">
        <v>2709264362.524169</v>
      </c>
      <c r="G2627" s="2">
        <v>0</v>
      </c>
      <c r="H2627" s="2">
        <v>103762048.51999998</v>
      </c>
      <c r="I2627" s="2">
        <v>0</v>
      </c>
      <c r="J2627" s="2">
        <v>0</v>
      </c>
      <c r="K2627" s="2">
        <v>0</v>
      </c>
      <c r="L2627" s="2">
        <v>0</v>
      </c>
      <c r="M2627" s="24">
        <f t="shared" si="256"/>
        <v>2813026411.0441689</v>
      </c>
      <c r="N2627" s="18">
        <f t="shared" si="262"/>
        <v>0</v>
      </c>
      <c r="O2627" s="17">
        <f t="shared" si="261"/>
        <v>103762048.51999998</v>
      </c>
      <c r="P2627" s="17">
        <v>0</v>
      </c>
      <c r="Q2627" s="17">
        <v>0</v>
      </c>
      <c r="R2627" s="35">
        <v>1893518432.9892864</v>
      </c>
      <c r="S2627" s="40">
        <f t="shared" si="257"/>
        <v>1997280481.5092864</v>
      </c>
      <c r="T2627" s="52">
        <v>0</v>
      </c>
      <c r="U2627" s="64">
        <f t="shared" si="258"/>
        <v>1997280481.5092864</v>
      </c>
      <c r="V2627" s="47">
        <v>0</v>
      </c>
      <c r="W2627" s="29">
        <v>0</v>
      </c>
      <c r="X2627" s="36">
        <v>1898225720.5999999</v>
      </c>
      <c r="Y2627" s="41">
        <f t="shared" si="259"/>
        <v>1898225720.5999999</v>
      </c>
      <c r="Z2627" s="42">
        <f t="shared" si="260"/>
        <v>99054760.909286499</v>
      </c>
    </row>
    <row r="2628" spans="1:26" x14ac:dyDescent="0.25">
      <c r="A2628" s="7" t="s">
        <v>2375</v>
      </c>
      <c r="B2628" s="56" t="s">
        <v>756</v>
      </c>
      <c r="C2628" s="6" t="s">
        <v>755</v>
      </c>
      <c r="D2628" s="6" t="s">
        <v>836</v>
      </c>
      <c r="E2628" s="8" t="s">
        <v>837</v>
      </c>
      <c r="F2628" s="5">
        <v>1871722410.9050927</v>
      </c>
      <c r="G2628" s="2">
        <v>0</v>
      </c>
      <c r="H2628" s="2">
        <v>71228524.769999623</v>
      </c>
      <c r="I2628" s="2">
        <v>0</v>
      </c>
      <c r="J2628" s="2">
        <v>0</v>
      </c>
      <c r="K2628" s="2">
        <v>0</v>
      </c>
      <c r="L2628" s="2">
        <v>0</v>
      </c>
      <c r="M2628" s="24">
        <f t="shared" si="256"/>
        <v>1942950935.6750922</v>
      </c>
      <c r="N2628" s="18">
        <f t="shared" si="262"/>
        <v>0</v>
      </c>
      <c r="O2628" s="17">
        <f t="shared" si="261"/>
        <v>71228524.769999623</v>
      </c>
      <c r="P2628" s="17">
        <v>0</v>
      </c>
      <c r="Q2628" s="17">
        <v>0</v>
      </c>
      <c r="R2628" s="35">
        <v>1306536608.5846233</v>
      </c>
      <c r="S2628" s="40">
        <f t="shared" si="257"/>
        <v>1377765133.3546228</v>
      </c>
      <c r="T2628" s="52">
        <v>0</v>
      </c>
      <c r="U2628" s="64">
        <f t="shared" si="258"/>
        <v>1377765133.3546228</v>
      </c>
      <c r="V2628" s="47">
        <v>0</v>
      </c>
      <c r="W2628" s="29">
        <v>0</v>
      </c>
      <c r="X2628" s="36">
        <v>1309236731.0799999</v>
      </c>
      <c r="Y2628" s="41">
        <f t="shared" si="259"/>
        <v>1309236731.0799999</v>
      </c>
      <c r="Z2628" s="42">
        <f t="shared" si="260"/>
        <v>68528402.274622917</v>
      </c>
    </row>
    <row r="2629" spans="1:26" x14ac:dyDescent="0.25">
      <c r="A2629" s="7" t="s">
        <v>2375</v>
      </c>
      <c r="B2629" s="56" t="s">
        <v>841</v>
      </c>
      <c r="C2629" s="6" t="s">
        <v>840</v>
      </c>
      <c r="D2629" s="6" t="s">
        <v>845</v>
      </c>
      <c r="E2629" s="8" t="s">
        <v>846</v>
      </c>
      <c r="F2629" s="5">
        <v>8627562920.0571289</v>
      </c>
      <c r="G2629" s="2">
        <v>0</v>
      </c>
      <c r="H2629" s="2">
        <v>330551164.92999983</v>
      </c>
      <c r="I2629" s="2">
        <v>0</v>
      </c>
      <c r="J2629" s="2">
        <v>0</v>
      </c>
      <c r="K2629" s="2">
        <v>0</v>
      </c>
      <c r="L2629" s="2">
        <v>0</v>
      </c>
      <c r="M2629" s="24">
        <f t="shared" ref="M2629:M2692" si="263">+F2629+G2629+H2629+I2629+J2629+K2629+L2629</f>
        <v>8958114084.9871292</v>
      </c>
      <c r="N2629" s="18">
        <f t="shared" si="262"/>
        <v>0</v>
      </c>
      <c r="O2629" s="17">
        <f t="shared" si="261"/>
        <v>330551164.92999983</v>
      </c>
      <c r="P2629" s="17">
        <v>0</v>
      </c>
      <c r="Q2629" s="17">
        <v>0</v>
      </c>
      <c r="R2629" s="35">
        <v>6030195801.5000153</v>
      </c>
      <c r="S2629" s="40">
        <f t="shared" si="257"/>
        <v>6360746966.4300156</v>
      </c>
      <c r="T2629" s="52">
        <v>0</v>
      </c>
      <c r="U2629" s="64">
        <f t="shared" si="258"/>
        <v>6360746966.4300156</v>
      </c>
      <c r="V2629" s="47">
        <v>0</v>
      </c>
      <c r="W2629" s="29">
        <v>0</v>
      </c>
      <c r="X2629" s="36">
        <v>6045346840.1700001</v>
      </c>
      <c r="Y2629" s="41">
        <f t="shared" si="259"/>
        <v>6045346840.1700001</v>
      </c>
      <c r="Z2629" s="42">
        <f t="shared" si="260"/>
        <v>315400126.26001549</v>
      </c>
    </row>
    <row r="2630" spans="1:26" x14ac:dyDescent="0.25">
      <c r="A2630" s="7" t="s">
        <v>2375</v>
      </c>
      <c r="B2630" s="56" t="s">
        <v>841</v>
      </c>
      <c r="C2630" s="6" t="s">
        <v>840</v>
      </c>
      <c r="D2630" s="6" t="s">
        <v>847</v>
      </c>
      <c r="E2630" s="8" t="s">
        <v>848</v>
      </c>
      <c r="F2630" s="5">
        <v>4675961171.4740477</v>
      </c>
      <c r="G2630" s="2">
        <v>0</v>
      </c>
      <c r="H2630" s="2">
        <v>184052027.98999977</v>
      </c>
      <c r="I2630" s="2">
        <v>0</v>
      </c>
      <c r="J2630" s="2">
        <v>0</v>
      </c>
      <c r="K2630" s="2">
        <v>0</v>
      </c>
      <c r="L2630" s="2">
        <v>0</v>
      </c>
      <c r="M2630" s="24">
        <f t="shared" si="263"/>
        <v>4860013199.4640474</v>
      </c>
      <c r="N2630" s="18">
        <f t="shared" si="262"/>
        <v>0</v>
      </c>
      <c r="O2630" s="17">
        <f t="shared" si="261"/>
        <v>184052027.98999977</v>
      </c>
      <c r="P2630" s="17">
        <v>0</v>
      </c>
      <c r="Q2630" s="17">
        <v>0</v>
      </c>
      <c r="R2630" s="35">
        <v>3285916382.125773</v>
      </c>
      <c r="S2630" s="40">
        <f t="shared" ref="S2630:S2693" si="264">+N2630+O2630+P2630+Q2630+R2630</f>
        <v>3469968410.1157727</v>
      </c>
      <c r="T2630" s="52">
        <v>0</v>
      </c>
      <c r="U2630" s="64">
        <f t="shared" ref="U2630:U2693" si="265">+S2630+T2630</f>
        <v>3469968410.1157727</v>
      </c>
      <c r="V2630" s="47">
        <v>0</v>
      </c>
      <c r="W2630" s="29">
        <v>0</v>
      </c>
      <c r="X2630" s="36">
        <v>3300055372.8800001</v>
      </c>
      <c r="Y2630" s="41">
        <f t="shared" ref="Y2630:Y2693" si="266">+V2630+W2630+X2630</f>
        <v>3300055372.8800001</v>
      </c>
      <c r="Z2630" s="42">
        <f t="shared" ref="Z2630:Z2693" si="267">+S2630-Y2630+T2630</f>
        <v>169913037.23577261</v>
      </c>
    </row>
    <row r="2631" spans="1:26" x14ac:dyDescent="0.25">
      <c r="A2631" s="7" t="s">
        <v>2375</v>
      </c>
      <c r="B2631" s="56" t="s">
        <v>841</v>
      </c>
      <c r="C2631" s="6" t="s">
        <v>840</v>
      </c>
      <c r="D2631" s="6" t="s">
        <v>849</v>
      </c>
      <c r="E2631" s="8" t="s">
        <v>850</v>
      </c>
      <c r="F2631" s="5">
        <v>1775172360.7948146</v>
      </c>
      <c r="G2631" s="2">
        <v>0</v>
      </c>
      <c r="H2631" s="2">
        <v>68760084.760000348</v>
      </c>
      <c r="I2631" s="2">
        <v>0</v>
      </c>
      <c r="J2631" s="2">
        <v>0</v>
      </c>
      <c r="K2631" s="2">
        <v>0</v>
      </c>
      <c r="L2631" s="2">
        <v>0</v>
      </c>
      <c r="M2631" s="24">
        <f t="shared" si="263"/>
        <v>1843932445.5548148</v>
      </c>
      <c r="N2631" s="18">
        <f t="shared" si="262"/>
        <v>0</v>
      </c>
      <c r="O2631" s="17">
        <f t="shared" si="261"/>
        <v>68760084.760000348</v>
      </c>
      <c r="P2631" s="17">
        <v>0</v>
      </c>
      <c r="Q2631" s="17">
        <v>0</v>
      </c>
      <c r="R2631" s="35">
        <v>1243441711.7670341</v>
      </c>
      <c r="S2631" s="40">
        <f t="shared" si="264"/>
        <v>1312201796.5270343</v>
      </c>
      <c r="T2631" s="52">
        <v>0</v>
      </c>
      <c r="U2631" s="64">
        <f t="shared" si="265"/>
        <v>1312201796.5270343</v>
      </c>
      <c r="V2631" s="47">
        <v>0</v>
      </c>
      <c r="W2631" s="29">
        <v>0</v>
      </c>
      <c r="X2631" s="36">
        <v>1247463958.7</v>
      </c>
      <c r="Y2631" s="41">
        <f t="shared" si="266"/>
        <v>1247463958.7</v>
      </c>
      <c r="Z2631" s="42">
        <f t="shared" si="267"/>
        <v>64737837.827034235</v>
      </c>
    </row>
    <row r="2632" spans="1:26" x14ac:dyDescent="0.25">
      <c r="A2632" s="7" t="s">
        <v>2375</v>
      </c>
      <c r="B2632" s="56" t="s">
        <v>841</v>
      </c>
      <c r="C2632" s="6" t="s">
        <v>840</v>
      </c>
      <c r="D2632" s="6" t="s">
        <v>851</v>
      </c>
      <c r="E2632" s="8" t="s">
        <v>852</v>
      </c>
      <c r="F2632" s="5">
        <v>1239219856.6157537</v>
      </c>
      <c r="G2632" s="2">
        <v>0</v>
      </c>
      <c r="H2632" s="2">
        <v>48560278.5200001</v>
      </c>
      <c r="I2632" s="2">
        <v>0</v>
      </c>
      <c r="J2632" s="2">
        <v>0</v>
      </c>
      <c r="K2632" s="2">
        <v>0</v>
      </c>
      <c r="L2632" s="2">
        <v>0</v>
      </c>
      <c r="M2632" s="24">
        <f t="shared" si="263"/>
        <v>1287780135.1357536</v>
      </c>
      <c r="N2632" s="18">
        <f t="shared" si="262"/>
        <v>0</v>
      </c>
      <c r="O2632" s="17">
        <f t="shared" si="261"/>
        <v>48560278.5200001</v>
      </c>
      <c r="P2632" s="17">
        <v>0</v>
      </c>
      <c r="Q2632" s="17">
        <v>0</v>
      </c>
      <c r="R2632" s="35">
        <v>870077909.41221905</v>
      </c>
      <c r="S2632" s="40">
        <f t="shared" si="264"/>
        <v>918638187.93221915</v>
      </c>
      <c r="T2632" s="52">
        <v>0</v>
      </c>
      <c r="U2632" s="64">
        <f t="shared" si="265"/>
        <v>918638187.93221915</v>
      </c>
      <c r="V2632" s="47">
        <v>0</v>
      </c>
      <c r="W2632" s="29">
        <v>0</v>
      </c>
      <c r="X2632" s="36">
        <v>873568770.36000001</v>
      </c>
      <c r="Y2632" s="41">
        <f t="shared" si="266"/>
        <v>873568770.36000001</v>
      </c>
      <c r="Z2632" s="42">
        <f t="shared" si="267"/>
        <v>45069417.572219133</v>
      </c>
    </row>
    <row r="2633" spans="1:26" x14ac:dyDescent="0.25">
      <c r="A2633" s="7" t="s">
        <v>2375</v>
      </c>
      <c r="B2633" s="56" t="s">
        <v>841</v>
      </c>
      <c r="C2633" s="6" t="s">
        <v>840</v>
      </c>
      <c r="D2633" s="6" t="s">
        <v>853</v>
      </c>
      <c r="E2633" s="8" t="s">
        <v>854</v>
      </c>
      <c r="F2633" s="5">
        <v>3467998794.1853018</v>
      </c>
      <c r="G2633" s="2">
        <v>0</v>
      </c>
      <c r="H2633" s="2">
        <v>131622863.29999948</v>
      </c>
      <c r="I2633" s="2">
        <v>0</v>
      </c>
      <c r="J2633" s="2">
        <v>0</v>
      </c>
      <c r="K2633" s="2">
        <v>0</v>
      </c>
      <c r="L2633" s="2">
        <v>0</v>
      </c>
      <c r="M2633" s="24">
        <f t="shared" si="263"/>
        <v>3599621657.485301</v>
      </c>
      <c r="N2633" s="18">
        <f t="shared" si="262"/>
        <v>0</v>
      </c>
      <c r="O2633" s="17">
        <f t="shared" si="261"/>
        <v>131622863.29999948</v>
      </c>
      <c r="P2633" s="17">
        <v>0</v>
      </c>
      <c r="Q2633" s="17">
        <v>0</v>
      </c>
      <c r="R2633" s="35">
        <v>2419416366.3804116</v>
      </c>
      <c r="S2633" s="40">
        <f t="shared" si="264"/>
        <v>2551039229.6804113</v>
      </c>
      <c r="T2633" s="52">
        <v>0</v>
      </c>
      <c r="U2633" s="64">
        <f t="shared" si="265"/>
        <v>2551039229.6804113</v>
      </c>
      <c r="V2633" s="47">
        <v>0</v>
      </c>
      <c r="W2633" s="29">
        <v>0</v>
      </c>
      <c r="X2633" s="36">
        <v>2423984987.8099999</v>
      </c>
      <c r="Y2633" s="41">
        <f t="shared" si="266"/>
        <v>2423984987.8099999</v>
      </c>
      <c r="Z2633" s="42">
        <f t="shared" si="267"/>
        <v>127054241.8704114</v>
      </c>
    </row>
    <row r="2634" spans="1:26" x14ac:dyDescent="0.25">
      <c r="A2634" s="7" t="s">
        <v>2375</v>
      </c>
      <c r="B2634" s="56" t="s">
        <v>841</v>
      </c>
      <c r="C2634" s="6" t="s">
        <v>840</v>
      </c>
      <c r="D2634" s="6" t="s">
        <v>855</v>
      </c>
      <c r="E2634" s="8" t="s">
        <v>856</v>
      </c>
      <c r="F2634" s="5">
        <v>2827511847.7265801</v>
      </c>
      <c r="G2634" s="2">
        <v>0</v>
      </c>
      <c r="H2634" s="2">
        <v>110430762.91000009</v>
      </c>
      <c r="I2634" s="2">
        <v>0</v>
      </c>
      <c r="J2634" s="2">
        <v>0</v>
      </c>
      <c r="K2634" s="2">
        <v>0</v>
      </c>
      <c r="L2634" s="2">
        <v>0</v>
      </c>
      <c r="M2634" s="24">
        <f t="shared" si="263"/>
        <v>2937942610.6365805</v>
      </c>
      <c r="N2634" s="18">
        <f t="shared" si="262"/>
        <v>0</v>
      </c>
      <c r="O2634" s="17">
        <f t="shared" si="261"/>
        <v>110430762.91000009</v>
      </c>
      <c r="P2634" s="17">
        <v>0</v>
      </c>
      <c r="Q2634" s="17">
        <v>0</v>
      </c>
      <c r="R2634" s="35">
        <v>1983859961.7007673</v>
      </c>
      <c r="S2634" s="40">
        <f t="shared" si="264"/>
        <v>2094290724.6107674</v>
      </c>
      <c r="T2634" s="52">
        <v>0</v>
      </c>
      <c r="U2634" s="64">
        <f t="shared" si="265"/>
        <v>2094290724.6107674</v>
      </c>
      <c r="V2634" s="47">
        <v>0</v>
      </c>
      <c r="W2634" s="29">
        <v>0</v>
      </c>
      <c r="X2634" s="36">
        <v>1991368445.3099999</v>
      </c>
      <c r="Y2634" s="41">
        <f t="shared" si="266"/>
        <v>1991368445.3099999</v>
      </c>
      <c r="Z2634" s="42">
        <f t="shared" si="267"/>
        <v>102922279.30076742</v>
      </c>
    </row>
    <row r="2635" spans="1:26" x14ac:dyDescent="0.25">
      <c r="A2635" s="7" t="s">
        <v>2375</v>
      </c>
      <c r="B2635" s="56" t="s">
        <v>841</v>
      </c>
      <c r="C2635" s="6" t="s">
        <v>840</v>
      </c>
      <c r="D2635" s="6" t="s">
        <v>857</v>
      </c>
      <c r="E2635" s="8" t="s">
        <v>858</v>
      </c>
      <c r="F2635" s="5">
        <v>1801768366.9728556</v>
      </c>
      <c r="G2635" s="2">
        <v>0</v>
      </c>
      <c r="H2635" s="2">
        <v>71612133.120000124</v>
      </c>
      <c r="I2635" s="2">
        <v>0</v>
      </c>
      <c r="J2635" s="2">
        <v>0</v>
      </c>
      <c r="K2635" s="2">
        <v>0</v>
      </c>
      <c r="L2635" s="2">
        <v>0</v>
      </c>
      <c r="M2635" s="24">
        <f t="shared" si="263"/>
        <v>1873380500.0928557</v>
      </c>
      <c r="N2635" s="18">
        <f t="shared" si="262"/>
        <v>0</v>
      </c>
      <c r="O2635" s="17">
        <f t="shared" si="261"/>
        <v>71612133.120000124</v>
      </c>
      <c r="P2635" s="17">
        <v>0</v>
      </c>
      <c r="Q2635" s="17">
        <v>0</v>
      </c>
      <c r="R2635" s="35">
        <v>1268638692.3893504</v>
      </c>
      <c r="S2635" s="40">
        <f t="shared" si="264"/>
        <v>1340250825.5093505</v>
      </c>
      <c r="T2635" s="52">
        <v>0</v>
      </c>
      <c r="U2635" s="64">
        <f t="shared" si="265"/>
        <v>1340250825.5093505</v>
      </c>
      <c r="V2635" s="47">
        <v>0</v>
      </c>
      <c r="W2635" s="29">
        <v>0</v>
      </c>
      <c r="X2635" s="36">
        <v>1274928303.4200001</v>
      </c>
      <c r="Y2635" s="41">
        <f t="shared" si="266"/>
        <v>1274928303.4200001</v>
      </c>
      <c r="Z2635" s="42">
        <f t="shared" si="267"/>
        <v>65322522.089350462</v>
      </c>
    </row>
    <row r="2636" spans="1:26" x14ac:dyDescent="0.25">
      <c r="A2636" s="7" t="s">
        <v>2375</v>
      </c>
      <c r="B2636" s="56" t="s">
        <v>841</v>
      </c>
      <c r="C2636" s="6" t="s">
        <v>840</v>
      </c>
      <c r="D2636" s="6" t="s">
        <v>859</v>
      </c>
      <c r="E2636" s="8" t="s">
        <v>860</v>
      </c>
      <c r="F2636" s="5">
        <v>2234699310.5406446</v>
      </c>
      <c r="G2636" s="2">
        <v>0</v>
      </c>
      <c r="H2636" s="2">
        <v>88788190.639999628</v>
      </c>
      <c r="I2636" s="2">
        <v>0</v>
      </c>
      <c r="J2636" s="2">
        <v>0</v>
      </c>
      <c r="K2636" s="2">
        <v>0</v>
      </c>
      <c r="L2636" s="2">
        <v>0</v>
      </c>
      <c r="M2636" s="24">
        <f t="shared" si="263"/>
        <v>2323487501.180644</v>
      </c>
      <c r="N2636" s="18">
        <f t="shared" si="262"/>
        <v>0</v>
      </c>
      <c r="O2636" s="17">
        <f t="shared" si="261"/>
        <v>88788190.639999628</v>
      </c>
      <c r="P2636" s="17">
        <v>0</v>
      </c>
      <c r="Q2636" s="17">
        <v>0</v>
      </c>
      <c r="R2636" s="35">
        <v>1573356136.3152966</v>
      </c>
      <c r="S2636" s="40">
        <f t="shared" si="264"/>
        <v>1662144326.9552963</v>
      </c>
      <c r="T2636" s="52">
        <v>0</v>
      </c>
      <c r="U2636" s="64">
        <f t="shared" si="265"/>
        <v>1662144326.9552963</v>
      </c>
      <c r="V2636" s="47">
        <v>0</v>
      </c>
      <c r="W2636" s="29">
        <v>0</v>
      </c>
      <c r="X2636" s="36">
        <v>1581112904.8900001</v>
      </c>
      <c r="Y2636" s="41">
        <f t="shared" si="266"/>
        <v>1581112904.8900001</v>
      </c>
      <c r="Z2636" s="42">
        <f t="shared" si="267"/>
        <v>81031422.065296173</v>
      </c>
    </row>
    <row r="2637" spans="1:26" x14ac:dyDescent="0.25">
      <c r="A2637" s="7" t="s">
        <v>2375</v>
      </c>
      <c r="B2637" s="56" t="s">
        <v>841</v>
      </c>
      <c r="C2637" s="6" t="s">
        <v>840</v>
      </c>
      <c r="D2637" s="6" t="s">
        <v>861</v>
      </c>
      <c r="E2637" s="8" t="s">
        <v>862</v>
      </c>
      <c r="F2637" s="5">
        <v>2449687117.9421391</v>
      </c>
      <c r="G2637" s="2">
        <v>0</v>
      </c>
      <c r="H2637" s="2">
        <v>94723398.990000248</v>
      </c>
      <c r="I2637" s="2">
        <v>0</v>
      </c>
      <c r="J2637" s="2">
        <v>0</v>
      </c>
      <c r="K2637" s="2">
        <v>0</v>
      </c>
      <c r="L2637" s="2">
        <v>0</v>
      </c>
      <c r="M2637" s="24">
        <f t="shared" si="263"/>
        <v>2544410516.9321394</v>
      </c>
      <c r="N2637" s="18">
        <f t="shared" si="262"/>
        <v>0</v>
      </c>
      <c r="O2637" s="17">
        <f t="shared" si="261"/>
        <v>94723398.990000248</v>
      </c>
      <c r="P2637" s="17">
        <v>0</v>
      </c>
      <c r="Q2637" s="17">
        <v>0</v>
      </c>
      <c r="R2637" s="35">
        <v>1715314638.9870269</v>
      </c>
      <c r="S2637" s="40">
        <f t="shared" si="264"/>
        <v>1810038037.9770272</v>
      </c>
      <c r="T2637" s="52">
        <v>0</v>
      </c>
      <c r="U2637" s="64">
        <f t="shared" si="265"/>
        <v>1810038037.9770272</v>
      </c>
      <c r="V2637" s="47">
        <v>0</v>
      </c>
      <c r="W2637" s="29">
        <v>0</v>
      </c>
      <c r="X2637" s="36">
        <v>1720665767.75</v>
      </c>
      <c r="Y2637" s="41">
        <f t="shared" si="266"/>
        <v>1720665767.75</v>
      </c>
      <c r="Z2637" s="42">
        <f t="shared" si="267"/>
        <v>89372270.227027178</v>
      </c>
    </row>
    <row r="2638" spans="1:26" x14ac:dyDescent="0.25">
      <c r="A2638" s="7" t="s">
        <v>2375</v>
      </c>
      <c r="B2638" s="56" t="s">
        <v>841</v>
      </c>
      <c r="C2638" s="6" t="s">
        <v>840</v>
      </c>
      <c r="D2638" s="6" t="s">
        <v>863</v>
      </c>
      <c r="E2638" s="8" t="s">
        <v>864</v>
      </c>
      <c r="F2638" s="5">
        <v>2116571137.0249677</v>
      </c>
      <c r="G2638" s="2">
        <v>0</v>
      </c>
      <c r="H2638" s="2">
        <v>81415215.220000386</v>
      </c>
      <c r="I2638" s="2">
        <v>0</v>
      </c>
      <c r="J2638" s="2">
        <v>0</v>
      </c>
      <c r="K2638" s="2">
        <v>0</v>
      </c>
      <c r="L2638" s="2">
        <v>0</v>
      </c>
      <c r="M2638" s="24">
        <f t="shared" si="263"/>
        <v>2197986352.2449679</v>
      </c>
      <c r="N2638" s="18">
        <f t="shared" si="262"/>
        <v>0</v>
      </c>
      <c r="O2638" s="17">
        <f t="shared" si="261"/>
        <v>81415215.220000386</v>
      </c>
      <c r="P2638" s="17">
        <v>0</v>
      </c>
      <c r="Q2638" s="17">
        <v>0</v>
      </c>
      <c r="R2638" s="35">
        <v>1480497820.6983802</v>
      </c>
      <c r="S2638" s="40">
        <f t="shared" si="264"/>
        <v>1561913035.9183807</v>
      </c>
      <c r="T2638" s="52">
        <v>0</v>
      </c>
      <c r="U2638" s="64">
        <f t="shared" si="265"/>
        <v>1561913035.9183807</v>
      </c>
      <c r="V2638" s="47">
        <v>0</v>
      </c>
      <c r="W2638" s="29">
        <v>0</v>
      </c>
      <c r="X2638" s="36">
        <v>1484597900.1199999</v>
      </c>
      <c r="Y2638" s="41">
        <f t="shared" si="266"/>
        <v>1484597900.1199999</v>
      </c>
      <c r="Z2638" s="42">
        <f t="shared" si="267"/>
        <v>77315135.798380852</v>
      </c>
    </row>
    <row r="2639" spans="1:26" x14ac:dyDescent="0.25">
      <c r="A2639" s="7" t="s">
        <v>2375</v>
      </c>
      <c r="B2639" s="56" t="s">
        <v>841</v>
      </c>
      <c r="C2639" s="6" t="s">
        <v>840</v>
      </c>
      <c r="D2639" s="6" t="s">
        <v>865</v>
      </c>
      <c r="E2639" s="8" t="s">
        <v>866</v>
      </c>
      <c r="F2639" s="5">
        <v>1546615715.3333366</v>
      </c>
      <c r="G2639" s="2">
        <v>0</v>
      </c>
      <c r="H2639" s="2">
        <v>59072468.0600003</v>
      </c>
      <c r="I2639" s="2">
        <v>0</v>
      </c>
      <c r="J2639" s="2">
        <v>0</v>
      </c>
      <c r="K2639" s="2">
        <v>0</v>
      </c>
      <c r="L2639" s="2">
        <v>0</v>
      </c>
      <c r="M2639" s="24">
        <f t="shared" si="263"/>
        <v>1605688183.3933368</v>
      </c>
      <c r="N2639" s="18">
        <f t="shared" si="262"/>
        <v>0</v>
      </c>
      <c r="O2639" s="17">
        <f t="shared" si="261"/>
        <v>59072468.0600003</v>
      </c>
      <c r="P2639" s="17">
        <v>0</v>
      </c>
      <c r="Q2639" s="17">
        <v>0</v>
      </c>
      <c r="R2639" s="35">
        <v>1080286068.4696004</v>
      </c>
      <c r="S2639" s="40">
        <f t="shared" si="264"/>
        <v>1139358536.5296006</v>
      </c>
      <c r="T2639" s="52">
        <v>0</v>
      </c>
      <c r="U2639" s="64">
        <f t="shared" si="265"/>
        <v>1139358536.5296006</v>
      </c>
      <c r="V2639" s="47">
        <v>0</v>
      </c>
      <c r="W2639" s="29">
        <v>0</v>
      </c>
      <c r="X2639" s="36">
        <v>1082771829.04</v>
      </c>
      <c r="Y2639" s="41">
        <f t="shared" si="266"/>
        <v>1082771829.04</v>
      </c>
      <c r="Z2639" s="42">
        <f t="shared" si="267"/>
        <v>56586707.489600658</v>
      </c>
    </row>
    <row r="2640" spans="1:26" x14ac:dyDescent="0.25">
      <c r="A2640" s="7" t="s">
        <v>2375</v>
      </c>
      <c r="B2640" s="56" t="s">
        <v>841</v>
      </c>
      <c r="C2640" s="6" t="s">
        <v>840</v>
      </c>
      <c r="D2640" s="6" t="s">
        <v>867</v>
      </c>
      <c r="E2640" s="8" t="s">
        <v>868</v>
      </c>
      <c r="F2640" s="5">
        <v>636186045.71275735</v>
      </c>
      <c r="G2640" s="2">
        <v>0</v>
      </c>
      <c r="H2640" s="2">
        <v>25888699.789999962</v>
      </c>
      <c r="I2640" s="2">
        <v>0</v>
      </c>
      <c r="J2640" s="2">
        <v>0</v>
      </c>
      <c r="K2640" s="2">
        <v>0</v>
      </c>
      <c r="L2640" s="2">
        <v>0</v>
      </c>
      <c r="M2640" s="24">
        <f t="shared" si="263"/>
        <v>662074745.50275731</v>
      </c>
      <c r="N2640" s="18">
        <f t="shared" si="262"/>
        <v>0</v>
      </c>
      <c r="O2640" s="17">
        <f t="shared" si="261"/>
        <v>25888699.789999962</v>
      </c>
      <c r="P2640" s="17">
        <v>0</v>
      </c>
      <c r="Q2640" s="17">
        <v>0</v>
      </c>
      <c r="R2640" s="35">
        <v>450093776.57973289</v>
      </c>
      <c r="S2640" s="40">
        <f t="shared" si="264"/>
        <v>475982476.36973286</v>
      </c>
      <c r="T2640" s="52">
        <v>0</v>
      </c>
      <c r="U2640" s="64">
        <f t="shared" si="265"/>
        <v>475982476.36973286</v>
      </c>
      <c r="V2640" s="47">
        <v>0</v>
      </c>
      <c r="W2640" s="29">
        <v>0</v>
      </c>
      <c r="X2640" s="36">
        <v>453032799.01999998</v>
      </c>
      <c r="Y2640" s="41">
        <f t="shared" si="266"/>
        <v>453032799.01999998</v>
      </c>
      <c r="Z2640" s="42">
        <f t="shared" si="267"/>
        <v>22949677.349732876</v>
      </c>
    </row>
    <row r="2641" spans="1:26" x14ac:dyDescent="0.25">
      <c r="A2641" s="7" t="s">
        <v>2375</v>
      </c>
      <c r="B2641" s="56" t="s">
        <v>841</v>
      </c>
      <c r="C2641" s="6" t="s">
        <v>840</v>
      </c>
      <c r="D2641" s="6" t="s">
        <v>869</v>
      </c>
      <c r="E2641" s="8" t="s">
        <v>870</v>
      </c>
      <c r="F2641" s="5">
        <v>1186465748.5950952</v>
      </c>
      <c r="G2641" s="2">
        <v>0</v>
      </c>
      <c r="H2641" s="2">
        <v>47133190.880000055</v>
      </c>
      <c r="I2641" s="2">
        <v>0</v>
      </c>
      <c r="J2641" s="2">
        <v>0</v>
      </c>
      <c r="K2641" s="2">
        <v>0</v>
      </c>
      <c r="L2641" s="2">
        <v>0</v>
      </c>
      <c r="M2641" s="24">
        <f t="shared" si="263"/>
        <v>1233598939.4750953</v>
      </c>
      <c r="N2641" s="18">
        <f t="shared" si="262"/>
        <v>0</v>
      </c>
      <c r="O2641" s="17">
        <f t="shared" si="261"/>
        <v>47133190.880000055</v>
      </c>
      <c r="P2641" s="17">
        <v>0</v>
      </c>
      <c r="Q2641" s="17">
        <v>0</v>
      </c>
      <c r="R2641" s="35">
        <v>835318932.54196692</v>
      </c>
      <c r="S2641" s="40">
        <f t="shared" si="264"/>
        <v>882452123.42196703</v>
      </c>
      <c r="T2641" s="52">
        <v>0</v>
      </c>
      <c r="U2641" s="64">
        <f t="shared" si="265"/>
        <v>882452123.42196703</v>
      </c>
      <c r="V2641" s="47">
        <v>0</v>
      </c>
      <c r="W2641" s="29">
        <v>0</v>
      </c>
      <c r="X2641" s="36">
        <v>839434285.51999998</v>
      </c>
      <c r="Y2641" s="41">
        <f t="shared" si="266"/>
        <v>839434285.51999998</v>
      </c>
      <c r="Z2641" s="42">
        <f t="shared" si="267"/>
        <v>43017837.901967049</v>
      </c>
    </row>
    <row r="2642" spans="1:26" x14ac:dyDescent="0.25">
      <c r="A2642" s="7" t="s">
        <v>2375</v>
      </c>
      <c r="B2642" s="56" t="s">
        <v>841</v>
      </c>
      <c r="C2642" s="6" t="s">
        <v>840</v>
      </c>
      <c r="D2642" s="6" t="s">
        <v>871</v>
      </c>
      <c r="E2642" s="8" t="s">
        <v>872</v>
      </c>
      <c r="F2642" s="5">
        <v>2058790370.1505225</v>
      </c>
      <c r="G2642" s="2">
        <v>0</v>
      </c>
      <c r="H2642" s="2">
        <v>79999905.980000377</v>
      </c>
      <c r="I2642" s="2">
        <v>0</v>
      </c>
      <c r="J2642" s="2">
        <v>0</v>
      </c>
      <c r="K2642" s="2">
        <v>0</v>
      </c>
      <c r="L2642" s="2">
        <v>0</v>
      </c>
      <c r="M2642" s="24">
        <f t="shared" si="263"/>
        <v>2138790276.1305227</v>
      </c>
      <c r="N2642" s="18">
        <f t="shared" si="262"/>
        <v>0</v>
      </c>
      <c r="O2642" s="17">
        <f t="shared" si="261"/>
        <v>79999905.980000377</v>
      </c>
      <c r="P2642" s="17">
        <v>0</v>
      </c>
      <c r="Q2642" s="17">
        <v>0</v>
      </c>
      <c r="R2642" s="35">
        <v>1443009171.1738551</v>
      </c>
      <c r="S2642" s="40">
        <f t="shared" si="264"/>
        <v>1523009077.1538553</v>
      </c>
      <c r="T2642" s="52">
        <v>0</v>
      </c>
      <c r="U2642" s="64">
        <f t="shared" si="265"/>
        <v>1523009077.1538553</v>
      </c>
      <c r="V2642" s="47">
        <v>0</v>
      </c>
      <c r="W2642" s="29">
        <v>0</v>
      </c>
      <c r="X2642" s="36">
        <v>1447970412.3499999</v>
      </c>
      <c r="Y2642" s="41">
        <f t="shared" si="266"/>
        <v>1447970412.3499999</v>
      </c>
      <c r="Z2642" s="42">
        <f t="shared" si="267"/>
        <v>75038664.803855419</v>
      </c>
    </row>
    <row r="2643" spans="1:26" x14ac:dyDescent="0.25">
      <c r="A2643" s="7" t="s">
        <v>2375</v>
      </c>
      <c r="B2643" s="56" t="s">
        <v>841</v>
      </c>
      <c r="C2643" s="6" t="s">
        <v>840</v>
      </c>
      <c r="D2643" s="6" t="s">
        <v>873</v>
      </c>
      <c r="E2643" s="8" t="s">
        <v>874</v>
      </c>
      <c r="F2643" s="5">
        <v>1355874490.8745565</v>
      </c>
      <c r="G2643" s="2">
        <v>0</v>
      </c>
      <c r="H2643" s="2">
        <v>50976730.100000262</v>
      </c>
      <c r="I2643" s="2">
        <v>0</v>
      </c>
      <c r="J2643" s="2">
        <v>0</v>
      </c>
      <c r="K2643" s="2">
        <v>0</v>
      </c>
      <c r="L2643" s="2">
        <v>0</v>
      </c>
      <c r="M2643" s="24">
        <f t="shared" si="263"/>
        <v>1406851220.9745569</v>
      </c>
      <c r="N2643" s="18">
        <f t="shared" si="262"/>
        <v>0</v>
      </c>
      <c r="O2643" s="17">
        <f t="shared" si="261"/>
        <v>50976730.100000262</v>
      </c>
      <c r="P2643" s="17">
        <v>0</v>
      </c>
      <c r="Q2643" s="17">
        <v>0</v>
      </c>
      <c r="R2643" s="35">
        <v>944122565.93446088</v>
      </c>
      <c r="S2643" s="40">
        <f t="shared" si="264"/>
        <v>995099296.03446114</v>
      </c>
      <c r="T2643" s="52">
        <v>0</v>
      </c>
      <c r="U2643" s="64">
        <f t="shared" si="265"/>
        <v>995099296.03446114</v>
      </c>
      <c r="V2643" s="47">
        <v>0</v>
      </c>
      <c r="W2643" s="29">
        <v>0</v>
      </c>
      <c r="X2643" s="36">
        <v>945309586.15999997</v>
      </c>
      <c r="Y2643" s="41">
        <f t="shared" si="266"/>
        <v>945309586.15999997</v>
      </c>
      <c r="Z2643" s="42">
        <f t="shared" si="267"/>
        <v>49789709.874461174</v>
      </c>
    </row>
    <row r="2644" spans="1:26" x14ac:dyDescent="0.25">
      <c r="A2644" s="7" t="s">
        <v>2375</v>
      </c>
      <c r="B2644" s="56" t="s">
        <v>841</v>
      </c>
      <c r="C2644" s="6" t="s">
        <v>840</v>
      </c>
      <c r="D2644" s="6" t="s">
        <v>875</v>
      </c>
      <c r="E2644" s="8" t="s">
        <v>876</v>
      </c>
      <c r="F2644" s="5">
        <v>1589753267.9525318</v>
      </c>
      <c r="G2644" s="2">
        <v>0</v>
      </c>
      <c r="H2644" s="2">
        <v>61305600.2900002</v>
      </c>
      <c r="I2644" s="2">
        <v>0</v>
      </c>
      <c r="J2644" s="2">
        <v>0</v>
      </c>
      <c r="K2644" s="2">
        <v>0</v>
      </c>
      <c r="L2644" s="2">
        <v>0</v>
      </c>
      <c r="M2644" s="24">
        <f t="shared" si="263"/>
        <v>1651058868.242532</v>
      </c>
      <c r="N2644" s="18">
        <f t="shared" si="262"/>
        <v>0</v>
      </c>
      <c r="O2644" s="17">
        <f t="shared" si="261"/>
        <v>61305600.2900002</v>
      </c>
      <c r="P2644" s="17">
        <v>0</v>
      </c>
      <c r="Q2644" s="17">
        <v>0</v>
      </c>
      <c r="R2644" s="35">
        <v>1112597665.1302733</v>
      </c>
      <c r="S2644" s="40">
        <f t="shared" si="264"/>
        <v>1173903265.4202735</v>
      </c>
      <c r="T2644" s="52">
        <v>0</v>
      </c>
      <c r="U2644" s="64">
        <f t="shared" si="265"/>
        <v>1173903265.4202735</v>
      </c>
      <c r="V2644" s="47">
        <v>0</v>
      </c>
      <c r="W2644" s="29">
        <v>0</v>
      </c>
      <c r="X2644" s="36">
        <v>1115872236.55</v>
      </c>
      <c r="Y2644" s="41">
        <f t="shared" si="266"/>
        <v>1115872236.55</v>
      </c>
      <c r="Z2644" s="42">
        <f t="shared" si="267"/>
        <v>58031028.87027359</v>
      </c>
    </row>
    <row r="2645" spans="1:26" x14ac:dyDescent="0.25">
      <c r="A2645" s="7" t="s">
        <v>2375</v>
      </c>
      <c r="B2645" s="56" t="s">
        <v>841</v>
      </c>
      <c r="C2645" s="6" t="s">
        <v>840</v>
      </c>
      <c r="D2645" s="6" t="s">
        <v>877</v>
      </c>
      <c r="E2645" s="8" t="s">
        <v>878</v>
      </c>
      <c r="F2645" s="5">
        <v>1658912306.4188452</v>
      </c>
      <c r="G2645" s="2">
        <v>0</v>
      </c>
      <c r="H2645" s="2">
        <v>63960211.690000117</v>
      </c>
      <c r="I2645" s="2">
        <v>0</v>
      </c>
      <c r="J2645" s="2">
        <v>0</v>
      </c>
      <c r="K2645" s="2">
        <v>0</v>
      </c>
      <c r="L2645" s="2">
        <v>0</v>
      </c>
      <c r="M2645" s="24">
        <f t="shared" si="263"/>
        <v>1722872518.1088452</v>
      </c>
      <c r="N2645" s="18">
        <f t="shared" si="262"/>
        <v>0</v>
      </c>
      <c r="O2645" s="17">
        <f t="shared" si="261"/>
        <v>63960211.690000117</v>
      </c>
      <c r="P2645" s="17">
        <v>0</v>
      </c>
      <c r="Q2645" s="17">
        <v>0</v>
      </c>
      <c r="R2645" s="35">
        <v>1160903353.7437861</v>
      </c>
      <c r="S2645" s="40">
        <f t="shared" si="264"/>
        <v>1224863565.4337862</v>
      </c>
      <c r="T2645" s="52">
        <v>0</v>
      </c>
      <c r="U2645" s="64">
        <f t="shared" si="265"/>
        <v>1224863565.4337862</v>
      </c>
      <c r="V2645" s="47">
        <v>0</v>
      </c>
      <c r="W2645" s="29">
        <v>0</v>
      </c>
      <c r="X2645" s="36">
        <v>1164302940.5999999</v>
      </c>
      <c r="Y2645" s="41">
        <f t="shared" si="266"/>
        <v>1164302940.5999999</v>
      </c>
      <c r="Z2645" s="42">
        <f t="shared" si="267"/>
        <v>60560624.833786249</v>
      </c>
    </row>
    <row r="2646" spans="1:26" x14ac:dyDescent="0.25">
      <c r="A2646" s="7" t="s">
        <v>2375</v>
      </c>
      <c r="B2646" s="56" t="s">
        <v>841</v>
      </c>
      <c r="C2646" s="6" t="s">
        <v>840</v>
      </c>
      <c r="D2646" s="6" t="s">
        <v>879</v>
      </c>
      <c r="E2646" s="8" t="s">
        <v>880</v>
      </c>
      <c r="F2646" s="5">
        <v>2082673758.4089551</v>
      </c>
      <c r="G2646" s="2">
        <v>0</v>
      </c>
      <c r="H2646" s="2">
        <v>78077268.389999866</v>
      </c>
      <c r="I2646" s="2">
        <v>0</v>
      </c>
      <c r="J2646" s="2">
        <v>0</v>
      </c>
      <c r="K2646" s="2">
        <v>0</v>
      </c>
      <c r="L2646" s="2">
        <v>0</v>
      </c>
      <c r="M2646" s="24">
        <f t="shared" si="263"/>
        <v>2160751026.798955</v>
      </c>
      <c r="N2646" s="18">
        <f t="shared" si="262"/>
        <v>0</v>
      </c>
      <c r="O2646" s="17">
        <f t="shared" si="261"/>
        <v>78077268.389999866</v>
      </c>
      <c r="P2646" s="17">
        <v>0</v>
      </c>
      <c r="Q2646" s="17">
        <v>0</v>
      </c>
      <c r="R2646" s="35">
        <v>1449468494.7698095</v>
      </c>
      <c r="S2646" s="40">
        <f t="shared" si="264"/>
        <v>1527545763.1598094</v>
      </c>
      <c r="T2646" s="52">
        <v>0</v>
      </c>
      <c r="U2646" s="64">
        <f t="shared" si="265"/>
        <v>1527545763.1598094</v>
      </c>
      <c r="V2646" s="47">
        <v>0</v>
      </c>
      <c r="W2646" s="29">
        <v>0</v>
      </c>
      <c r="X2646" s="36">
        <v>1451020056.0899999</v>
      </c>
      <c r="Y2646" s="41">
        <f t="shared" si="266"/>
        <v>1451020056.0899999</v>
      </c>
      <c r="Z2646" s="42">
        <f t="shared" si="267"/>
        <v>76525707.069809437</v>
      </c>
    </row>
    <row r="2647" spans="1:26" x14ac:dyDescent="0.25">
      <c r="A2647" s="7" t="s">
        <v>2375</v>
      </c>
      <c r="B2647" s="56" t="s">
        <v>841</v>
      </c>
      <c r="C2647" s="6" t="s">
        <v>840</v>
      </c>
      <c r="D2647" s="6" t="s">
        <v>881</v>
      </c>
      <c r="E2647" s="8" t="s">
        <v>882</v>
      </c>
      <c r="F2647" s="5">
        <v>1294342480.5320787</v>
      </c>
      <c r="G2647" s="2">
        <v>0</v>
      </c>
      <c r="H2647" s="2">
        <v>50633118.7900002</v>
      </c>
      <c r="I2647" s="2">
        <v>0</v>
      </c>
      <c r="J2647" s="2">
        <v>0</v>
      </c>
      <c r="K2647" s="2">
        <v>0</v>
      </c>
      <c r="L2647" s="2">
        <v>0</v>
      </c>
      <c r="M2647" s="24">
        <f t="shared" si="263"/>
        <v>1344975599.3220789</v>
      </c>
      <c r="N2647" s="18">
        <f t="shared" si="262"/>
        <v>0</v>
      </c>
      <c r="O2647" s="17">
        <f t="shared" si="261"/>
        <v>50633118.7900002</v>
      </c>
      <c r="P2647" s="17">
        <v>0</v>
      </c>
      <c r="Q2647" s="17">
        <v>0</v>
      </c>
      <c r="R2647" s="35">
        <v>908433941.43961132</v>
      </c>
      <c r="S2647" s="40">
        <f t="shared" si="264"/>
        <v>959067060.22961152</v>
      </c>
      <c r="T2647" s="52">
        <v>0</v>
      </c>
      <c r="U2647" s="64">
        <f t="shared" si="265"/>
        <v>959067060.22961152</v>
      </c>
      <c r="V2647" s="47">
        <v>0</v>
      </c>
      <c r="W2647" s="29">
        <v>0</v>
      </c>
      <c r="X2647" s="36">
        <v>911967462.41999996</v>
      </c>
      <c r="Y2647" s="41">
        <f t="shared" si="266"/>
        <v>911967462.41999996</v>
      </c>
      <c r="Z2647" s="42">
        <f t="shared" si="267"/>
        <v>47099597.809611559</v>
      </c>
    </row>
    <row r="2648" spans="1:26" x14ac:dyDescent="0.25">
      <c r="A2648" s="7" t="s">
        <v>2375</v>
      </c>
      <c r="B2648" s="56" t="s">
        <v>841</v>
      </c>
      <c r="C2648" s="6" t="s">
        <v>840</v>
      </c>
      <c r="D2648" s="6" t="s">
        <v>883</v>
      </c>
      <c r="E2648" s="8" t="s">
        <v>884</v>
      </c>
      <c r="F2648" s="5">
        <v>2109985003.4466615</v>
      </c>
      <c r="G2648" s="2">
        <v>0</v>
      </c>
      <c r="H2648" s="2">
        <v>81776040.730000019</v>
      </c>
      <c r="I2648" s="2">
        <v>0</v>
      </c>
      <c r="J2648" s="2">
        <v>0</v>
      </c>
      <c r="K2648" s="2">
        <v>0</v>
      </c>
      <c r="L2648" s="2">
        <v>0</v>
      </c>
      <c r="M2648" s="24">
        <f t="shared" si="263"/>
        <v>2191761044.1766615</v>
      </c>
      <c r="N2648" s="18">
        <f t="shared" si="262"/>
        <v>0</v>
      </c>
      <c r="O2648" s="17">
        <f t="shared" si="261"/>
        <v>81776040.730000019</v>
      </c>
      <c r="P2648" s="17">
        <v>0</v>
      </c>
      <c r="Q2648" s="17">
        <v>0</v>
      </c>
      <c r="R2648" s="35">
        <v>1478095528.112221</v>
      </c>
      <c r="S2648" s="40">
        <f t="shared" si="264"/>
        <v>1559871568.842221</v>
      </c>
      <c r="T2648" s="52">
        <v>0</v>
      </c>
      <c r="U2648" s="64">
        <f t="shared" si="265"/>
        <v>1559871568.842221</v>
      </c>
      <c r="V2648" s="47">
        <v>0</v>
      </c>
      <c r="W2648" s="29">
        <v>0</v>
      </c>
      <c r="X2648" s="36">
        <v>1482918203.26</v>
      </c>
      <c r="Y2648" s="41">
        <f t="shared" si="266"/>
        <v>1482918203.26</v>
      </c>
      <c r="Z2648" s="42">
        <f t="shared" si="267"/>
        <v>76953365.582221031</v>
      </c>
    </row>
    <row r="2649" spans="1:26" x14ac:dyDescent="0.25">
      <c r="A2649" s="7" t="s">
        <v>2375</v>
      </c>
      <c r="B2649" s="56" t="s">
        <v>841</v>
      </c>
      <c r="C2649" s="6" t="s">
        <v>840</v>
      </c>
      <c r="D2649" s="6" t="s">
        <v>887</v>
      </c>
      <c r="E2649" s="8" t="s">
        <v>888</v>
      </c>
      <c r="F2649" s="5">
        <v>1232616140.7521152</v>
      </c>
      <c r="G2649" s="2">
        <v>0</v>
      </c>
      <c r="H2649" s="2">
        <v>48268210.930000007</v>
      </c>
      <c r="I2649" s="2">
        <v>0</v>
      </c>
      <c r="J2649" s="2">
        <v>0</v>
      </c>
      <c r="K2649" s="2">
        <v>0</v>
      </c>
      <c r="L2649" s="2">
        <v>0</v>
      </c>
      <c r="M2649" s="24">
        <f t="shared" si="263"/>
        <v>1280884351.6821153</v>
      </c>
      <c r="N2649" s="18">
        <f t="shared" si="262"/>
        <v>0</v>
      </c>
      <c r="O2649" s="17">
        <f t="shared" si="261"/>
        <v>48268210.930000007</v>
      </c>
      <c r="P2649" s="17">
        <v>0</v>
      </c>
      <c r="Q2649" s="17">
        <v>0</v>
      </c>
      <c r="R2649" s="35">
        <v>865286819.6044997</v>
      </c>
      <c r="S2649" s="40">
        <f t="shared" si="264"/>
        <v>913555030.53449965</v>
      </c>
      <c r="T2649" s="52">
        <v>0</v>
      </c>
      <c r="U2649" s="64">
        <f t="shared" si="265"/>
        <v>913555030.53449965</v>
      </c>
      <c r="V2649" s="47">
        <v>0</v>
      </c>
      <c r="W2649" s="29">
        <v>0</v>
      </c>
      <c r="X2649" s="36">
        <v>868712546.08000004</v>
      </c>
      <c r="Y2649" s="41">
        <f t="shared" si="266"/>
        <v>868712546.08000004</v>
      </c>
      <c r="Z2649" s="42">
        <f t="shared" si="267"/>
        <v>44842484.454499602</v>
      </c>
    </row>
    <row r="2650" spans="1:26" x14ac:dyDescent="0.25">
      <c r="A2650" s="7" t="s">
        <v>2375</v>
      </c>
      <c r="B2650" s="56" t="s">
        <v>841</v>
      </c>
      <c r="C2650" s="6" t="s">
        <v>840</v>
      </c>
      <c r="D2650" s="6" t="s">
        <v>889</v>
      </c>
      <c r="E2650" s="8" t="s">
        <v>890</v>
      </c>
      <c r="F2650" s="5">
        <v>1717363169.2257488</v>
      </c>
      <c r="G2650" s="2">
        <v>0</v>
      </c>
      <c r="H2650" s="2">
        <v>66276463.870000243</v>
      </c>
      <c r="I2650" s="2">
        <v>0</v>
      </c>
      <c r="J2650" s="2">
        <v>0</v>
      </c>
      <c r="K2650" s="2">
        <v>0</v>
      </c>
      <c r="L2650" s="2">
        <v>0</v>
      </c>
      <c r="M2650" s="24">
        <f t="shared" si="263"/>
        <v>1783639633.0957489</v>
      </c>
      <c r="N2650" s="18">
        <f t="shared" si="262"/>
        <v>0</v>
      </c>
      <c r="O2650" s="17">
        <f t="shared" si="261"/>
        <v>66276463.870000243</v>
      </c>
      <c r="P2650" s="17">
        <v>0</v>
      </c>
      <c r="Q2650" s="17">
        <v>0</v>
      </c>
      <c r="R2650" s="35">
        <v>1202070379.9201748</v>
      </c>
      <c r="S2650" s="40">
        <f t="shared" si="264"/>
        <v>1268346843.790175</v>
      </c>
      <c r="T2650" s="52">
        <v>0</v>
      </c>
      <c r="U2650" s="64">
        <f t="shared" si="265"/>
        <v>1268346843.790175</v>
      </c>
      <c r="V2650" s="47">
        <v>0</v>
      </c>
      <c r="W2650" s="29">
        <v>0</v>
      </c>
      <c r="X2650" s="36">
        <v>1205667390.3</v>
      </c>
      <c r="Y2650" s="41">
        <f t="shared" si="266"/>
        <v>1205667390.3</v>
      </c>
      <c r="Z2650" s="42">
        <f t="shared" si="267"/>
        <v>62679453.490175009</v>
      </c>
    </row>
    <row r="2651" spans="1:26" x14ac:dyDescent="0.25">
      <c r="A2651" s="7" t="s">
        <v>2375</v>
      </c>
      <c r="B2651" s="56" t="s">
        <v>841</v>
      </c>
      <c r="C2651" s="6" t="s">
        <v>840</v>
      </c>
      <c r="D2651" s="6" t="s">
        <v>891</v>
      </c>
      <c r="E2651" s="8" t="s">
        <v>892</v>
      </c>
      <c r="F2651" s="5">
        <v>1278872642.8203492</v>
      </c>
      <c r="G2651" s="2">
        <v>0</v>
      </c>
      <c r="H2651" s="2">
        <v>49952902.299999952</v>
      </c>
      <c r="I2651" s="2">
        <v>0</v>
      </c>
      <c r="J2651" s="2">
        <v>0</v>
      </c>
      <c r="K2651" s="2">
        <v>0</v>
      </c>
      <c r="L2651" s="2">
        <v>0</v>
      </c>
      <c r="M2651" s="24">
        <f t="shared" si="263"/>
        <v>1328825545.1203492</v>
      </c>
      <c r="N2651" s="18">
        <f t="shared" si="262"/>
        <v>0</v>
      </c>
      <c r="O2651" s="17">
        <f t="shared" si="261"/>
        <v>49952902.299999952</v>
      </c>
      <c r="P2651" s="17">
        <v>0</v>
      </c>
      <c r="Q2651" s="17">
        <v>0</v>
      </c>
      <c r="R2651" s="35">
        <v>897260227.59056211</v>
      </c>
      <c r="S2651" s="40">
        <f t="shared" si="264"/>
        <v>947213129.89056206</v>
      </c>
      <c r="T2651" s="52">
        <v>0</v>
      </c>
      <c r="U2651" s="64">
        <f t="shared" si="265"/>
        <v>947213129.89056206</v>
      </c>
      <c r="V2651" s="47">
        <v>0</v>
      </c>
      <c r="W2651" s="29">
        <v>0</v>
      </c>
      <c r="X2651" s="36">
        <v>900647305.67999995</v>
      </c>
      <c r="Y2651" s="41">
        <f t="shared" si="266"/>
        <v>900647305.67999995</v>
      </c>
      <c r="Z2651" s="42">
        <f t="shared" si="267"/>
        <v>46565824.21056211</v>
      </c>
    </row>
    <row r="2652" spans="1:26" x14ac:dyDescent="0.25">
      <c r="A2652" s="7" t="s">
        <v>2375</v>
      </c>
      <c r="B2652" s="56" t="s">
        <v>894</v>
      </c>
      <c r="C2652" s="6" t="s">
        <v>893</v>
      </c>
      <c r="D2652" s="6" t="s">
        <v>896</v>
      </c>
      <c r="E2652" s="8" t="s">
        <v>897</v>
      </c>
      <c r="F2652" s="5">
        <v>41041486188.841225</v>
      </c>
      <c r="G2652" s="2">
        <v>0</v>
      </c>
      <c r="H2652" s="2">
        <v>1563034017.6400013</v>
      </c>
      <c r="I2652" s="2">
        <v>0</v>
      </c>
      <c r="J2652" s="2">
        <v>0</v>
      </c>
      <c r="K2652" s="2">
        <v>0</v>
      </c>
      <c r="L2652" s="2">
        <v>0</v>
      </c>
      <c r="M2652" s="24">
        <f t="shared" si="263"/>
        <v>42604520206.481224</v>
      </c>
      <c r="N2652" s="18">
        <f t="shared" si="262"/>
        <v>0</v>
      </c>
      <c r="O2652" s="17">
        <f t="shared" si="261"/>
        <v>1563034017.6400013</v>
      </c>
      <c r="P2652" s="17">
        <v>0</v>
      </c>
      <c r="Q2652" s="17">
        <v>0</v>
      </c>
      <c r="R2652" s="35">
        <v>28651883493.705208</v>
      </c>
      <c r="S2652" s="40">
        <f t="shared" si="264"/>
        <v>30214917511.345207</v>
      </c>
      <c r="T2652" s="52">
        <v>0</v>
      </c>
      <c r="U2652" s="64">
        <f t="shared" si="265"/>
        <v>30214917511.345207</v>
      </c>
      <c r="V2652" s="47">
        <v>0</v>
      </c>
      <c r="W2652" s="29">
        <v>0</v>
      </c>
      <c r="X2652" s="36">
        <v>28712430980.599998</v>
      </c>
      <c r="Y2652" s="41">
        <f t="shared" si="266"/>
        <v>28712430980.599998</v>
      </c>
      <c r="Z2652" s="42">
        <f t="shared" si="267"/>
        <v>1502486530.7452087</v>
      </c>
    </row>
    <row r="2653" spans="1:26" x14ac:dyDescent="0.25">
      <c r="A2653" s="7" t="s">
        <v>2375</v>
      </c>
      <c r="B2653" s="56" t="s">
        <v>894</v>
      </c>
      <c r="C2653" s="6" t="s">
        <v>893</v>
      </c>
      <c r="D2653" s="6" t="s">
        <v>898</v>
      </c>
      <c r="E2653" s="8" t="s">
        <v>899</v>
      </c>
      <c r="F2653" s="5">
        <v>4769990325.8824453</v>
      </c>
      <c r="G2653" s="2">
        <v>0</v>
      </c>
      <c r="H2653" s="2">
        <v>180386911.19999957</v>
      </c>
      <c r="I2653" s="2">
        <v>0</v>
      </c>
      <c r="J2653" s="2">
        <v>0</v>
      </c>
      <c r="K2653" s="2">
        <v>0</v>
      </c>
      <c r="L2653" s="2">
        <v>0</v>
      </c>
      <c r="M2653" s="24">
        <f t="shared" si="263"/>
        <v>4950377237.0824451</v>
      </c>
      <c r="N2653" s="18">
        <f t="shared" si="262"/>
        <v>0</v>
      </c>
      <c r="O2653" s="17">
        <f t="shared" si="261"/>
        <v>180386911.19999957</v>
      </c>
      <c r="P2653" s="17">
        <v>0</v>
      </c>
      <c r="Q2653" s="17">
        <v>0</v>
      </c>
      <c r="R2653" s="35">
        <v>3325394203.6260147</v>
      </c>
      <c r="S2653" s="40">
        <f t="shared" si="264"/>
        <v>3505781114.8260145</v>
      </c>
      <c r="T2653" s="52">
        <v>0</v>
      </c>
      <c r="U2653" s="64">
        <f t="shared" si="265"/>
        <v>3505781114.8260145</v>
      </c>
      <c r="V2653" s="47">
        <v>0</v>
      </c>
      <c r="W2653" s="29">
        <v>0</v>
      </c>
      <c r="X2653" s="36">
        <v>3330856369.02</v>
      </c>
      <c r="Y2653" s="41">
        <f t="shared" si="266"/>
        <v>3330856369.02</v>
      </c>
      <c r="Z2653" s="42">
        <f t="shared" si="267"/>
        <v>174924745.80601454</v>
      </c>
    </row>
    <row r="2654" spans="1:26" x14ac:dyDescent="0.25">
      <c r="A2654" s="7" t="s">
        <v>2375</v>
      </c>
      <c r="B2654" s="56" t="s">
        <v>894</v>
      </c>
      <c r="C2654" s="6" t="s">
        <v>893</v>
      </c>
      <c r="D2654" s="6" t="s">
        <v>900</v>
      </c>
      <c r="E2654" s="8" t="s">
        <v>901</v>
      </c>
      <c r="F2654" s="5">
        <v>2010275579.6926012</v>
      </c>
      <c r="G2654" s="2">
        <v>0</v>
      </c>
      <c r="H2654" s="2">
        <v>76772183.429999948</v>
      </c>
      <c r="I2654" s="2">
        <v>0</v>
      </c>
      <c r="J2654" s="2">
        <v>0</v>
      </c>
      <c r="K2654" s="2">
        <v>0</v>
      </c>
      <c r="L2654" s="2">
        <v>0</v>
      </c>
      <c r="M2654" s="24">
        <f t="shared" si="263"/>
        <v>2087047763.122601</v>
      </c>
      <c r="N2654" s="18">
        <f t="shared" si="262"/>
        <v>0</v>
      </c>
      <c r="O2654" s="17">
        <f t="shared" si="261"/>
        <v>76772183.429999948</v>
      </c>
      <c r="P2654" s="17">
        <v>0</v>
      </c>
      <c r="Q2654" s="17">
        <v>0</v>
      </c>
      <c r="R2654" s="35">
        <v>1404088206.0224996</v>
      </c>
      <c r="S2654" s="40">
        <f t="shared" si="264"/>
        <v>1480860389.4524994</v>
      </c>
      <c r="T2654" s="52">
        <v>0</v>
      </c>
      <c r="U2654" s="64">
        <f t="shared" si="265"/>
        <v>1480860389.4524994</v>
      </c>
      <c r="V2654" s="47">
        <v>0</v>
      </c>
      <c r="W2654" s="29">
        <v>0</v>
      </c>
      <c r="X2654" s="36">
        <v>1407290211.8199999</v>
      </c>
      <c r="Y2654" s="41">
        <f t="shared" si="266"/>
        <v>1407290211.8199999</v>
      </c>
      <c r="Z2654" s="42">
        <f t="shared" si="267"/>
        <v>73570177.632499456</v>
      </c>
    </row>
    <row r="2655" spans="1:26" x14ac:dyDescent="0.25">
      <c r="A2655" s="7" t="s">
        <v>2375</v>
      </c>
      <c r="B2655" s="56" t="s">
        <v>894</v>
      </c>
      <c r="C2655" s="6" t="s">
        <v>893</v>
      </c>
      <c r="D2655" s="6" t="s">
        <v>902</v>
      </c>
      <c r="E2655" s="8" t="s">
        <v>903</v>
      </c>
      <c r="F2655" s="5">
        <v>2012139040.3459294</v>
      </c>
      <c r="G2655" s="2">
        <v>0</v>
      </c>
      <c r="H2655" s="2">
        <v>75669941.940000057</v>
      </c>
      <c r="I2655" s="2">
        <v>0</v>
      </c>
      <c r="J2655" s="2">
        <v>0</v>
      </c>
      <c r="K2655" s="2">
        <v>0</v>
      </c>
      <c r="L2655" s="2">
        <v>0</v>
      </c>
      <c r="M2655" s="24">
        <f t="shared" si="263"/>
        <v>2087808982.2859294</v>
      </c>
      <c r="N2655" s="18">
        <f t="shared" si="262"/>
        <v>0</v>
      </c>
      <c r="O2655" s="17">
        <f t="shared" si="261"/>
        <v>75669941.940000057</v>
      </c>
      <c r="P2655" s="17">
        <v>0</v>
      </c>
      <c r="Q2655" s="17">
        <v>0</v>
      </c>
      <c r="R2655" s="35">
        <v>1401302140.8042476</v>
      </c>
      <c r="S2655" s="40">
        <f t="shared" si="264"/>
        <v>1476972082.7442477</v>
      </c>
      <c r="T2655" s="52">
        <v>0</v>
      </c>
      <c r="U2655" s="64">
        <f t="shared" si="265"/>
        <v>1476972082.7442477</v>
      </c>
      <c r="V2655" s="47">
        <v>0</v>
      </c>
      <c r="W2655" s="29">
        <v>0</v>
      </c>
      <c r="X2655" s="36">
        <v>1403104980.1600001</v>
      </c>
      <c r="Y2655" s="41">
        <f t="shared" si="266"/>
        <v>1403104980.1600001</v>
      </c>
      <c r="Z2655" s="42">
        <f t="shared" si="267"/>
        <v>73867102.584247589</v>
      </c>
    </row>
    <row r="2656" spans="1:26" x14ac:dyDescent="0.25">
      <c r="A2656" s="7" t="s">
        <v>2375</v>
      </c>
      <c r="B2656" s="56" t="s">
        <v>894</v>
      </c>
      <c r="C2656" s="6" t="s">
        <v>893</v>
      </c>
      <c r="D2656" s="6" t="s">
        <v>904</v>
      </c>
      <c r="E2656" s="8" t="s">
        <v>905</v>
      </c>
      <c r="F2656" s="5">
        <v>8487006173.2252464</v>
      </c>
      <c r="G2656" s="2">
        <v>0</v>
      </c>
      <c r="H2656" s="2">
        <v>326283979.65999985</v>
      </c>
      <c r="I2656" s="2">
        <v>0</v>
      </c>
      <c r="J2656" s="2">
        <v>0</v>
      </c>
      <c r="K2656" s="2">
        <v>0</v>
      </c>
      <c r="L2656" s="2">
        <v>0</v>
      </c>
      <c r="M2656" s="24">
        <f t="shared" si="263"/>
        <v>8813290152.8852463</v>
      </c>
      <c r="N2656" s="18">
        <f t="shared" si="262"/>
        <v>0</v>
      </c>
      <c r="O2656" s="17">
        <f t="shared" si="261"/>
        <v>326283979.65999985</v>
      </c>
      <c r="P2656" s="17">
        <v>0</v>
      </c>
      <c r="Q2656" s="17">
        <v>0</v>
      </c>
      <c r="R2656" s="35">
        <v>5935820237.7870092</v>
      </c>
      <c r="S2656" s="40">
        <f t="shared" si="264"/>
        <v>6262104217.4470091</v>
      </c>
      <c r="T2656" s="52">
        <v>0</v>
      </c>
      <c r="U2656" s="64">
        <f t="shared" si="265"/>
        <v>6262104217.4470091</v>
      </c>
      <c r="V2656" s="47">
        <v>0</v>
      </c>
      <c r="W2656" s="29">
        <v>0</v>
      </c>
      <c r="X2656" s="36">
        <v>5952011604.5799999</v>
      </c>
      <c r="Y2656" s="41">
        <f t="shared" si="266"/>
        <v>5952011604.5799999</v>
      </c>
      <c r="Z2656" s="42">
        <f t="shared" si="267"/>
        <v>310092612.86700916</v>
      </c>
    </row>
    <row r="2657" spans="1:26" x14ac:dyDescent="0.25">
      <c r="A2657" s="7" t="s">
        <v>2375</v>
      </c>
      <c r="B2657" s="56" t="s">
        <v>894</v>
      </c>
      <c r="C2657" s="6" t="s">
        <v>893</v>
      </c>
      <c r="D2657" s="6" t="s">
        <v>906</v>
      </c>
      <c r="E2657" s="8" t="s">
        <v>907</v>
      </c>
      <c r="F2657" s="5">
        <v>1393484123.8312607</v>
      </c>
      <c r="G2657" s="2">
        <v>0</v>
      </c>
      <c r="H2657" s="2">
        <v>53499400.009999812</v>
      </c>
      <c r="I2657" s="2">
        <v>0</v>
      </c>
      <c r="J2657" s="2">
        <v>0</v>
      </c>
      <c r="K2657" s="2">
        <v>0</v>
      </c>
      <c r="L2657" s="2">
        <v>0</v>
      </c>
      <c r="M2657" s="24">
        <f t="shared" si="263"/>
        <v>1446983523.8412604</v>
      </c>
      <c r="N2657" s="18">
        <f t="shared" si="262"/>
        <v>0</v>
      </c>
      <c r="O2657" s="17">
        <f t="shared" ref="O2657:O2720" si="268">+H2657</f>
        <v>53499400.009999812</v>
      </c>
      <c r="P2657" s="17">
        <v>0</v>
      </c>
      <c r="Q2657" s="17">
        <v>0</v>
      </c>
      <c r="R2657" s="35">
        <v>974300807.95294034</v>
      </c>
      <c r="S2657" s="40">
        <f t="shared" si="264"/>
        <v>1027800207.9629402</v>
      </c>
      <c r="T2657" s="52">
        <v>0</v>
      </c>
      <c r="U2657" s="64">
        <f t="shared" si="265"/>
        <v>1027800207.9629402</v>
      </c>
      <c r="V2657" s="47">
        <v>0</v>
      </c>
      <c r="W2657" s="29">
        <v>0</v>
      </c>
      <c r="X2657" s="36">
        <v>976862592.91999996</v>
      </c>
      <c r="Y2657" s="41">
        <f t="shared" si="266"/>
        <v>976862592.91999996</v>
      </c>
      <c r="Z2657" s="42">
        <f t="shared" si="267"/>
        <v>50937615.042940259</v>
      </c>
    </row>
    <row r="2658" spans="1:26" x14ac:dyDescent="0.25">
      <c r="A2658" s="7" t="s">
        <v>2375</v>
      </c>
      <c r="B2658" s="56" t="s">
        <v>894</v>
      </c>
      <c r="C2658" s="6" t="s">
        <v>893</v>
      </c>
      <c r="D2658" s="6" t="s">
        <v>908</v>
      </c>
      <c r="E2658" s="8" t="s">
        <v>909</v>
      </c>
      <c r="F2658" s="5">
        <v>4484966130.8457403</v>
      </c>
      <c r="G2658" s="2">
        <v>0</v>
      </c>
      <c r="H2658" s="2">
        <v>171757181.16999888</v>
      </c>
      <c r="I2658" s="2">
        <v>0</v>
      </c>
      <c r="J2658" s="2">
        <v>0</v>
      </c>
      <c r="K2658" s="2">
        <v>0</v>
      </c>
      <c r="L2658" s="2">
        <v>0</v>
      </c>
      <c r="M2658" s="24">
        <f t="shared" si="263"/>
        <v>4656723312.0157394</v>
      </c>
      <c r="N2658" s="18">
        <f t="shared" ref="N2658:N2721" si="269">+G2658</f>
        <v>0</v>
      </c>
      <c r="O2658" s="17">
        <f t="shared" si="268"/>
        <v>171757181.16999888</v>
      </c>
      <c r="P2658" s="17">
        <v>0</v>
      </c>
      <c r="Q2658" s="17">
        <v>0</v>
      </c>
      <c r="R2658" s="35">
        <v>3134371852.499414</v>
      </c>
      <c r="S2658" s="40">
        <f t="shared" si="264"/>
        <v>3306129033.6694126</v>
      </c>
      <c r="T2658" s="52">
        <v>0</v>
      </c>
      <c r="U2658" s="64">
        <f t="shared" si="265"/>
        <v>3306129033.6694126</v>
      </c>
      <c r="V2658" s="47">
        <v>0</v>
      </c>
      <c r="W2658" s="29">
        <v>0</v>
      </c>
      <c r="X2658" s="36">
        <v>3142115505.73</v>
      </c>
      <c r="Y2658" s="41">
        <f t="shared" si="266"/>
        <v>3142115505.73</v>
      </c>
      <c r="Z2658" s="42">
        <f t="shared" si="267"/>
        <v>164013527.93941259</v>
      </c>
    </row>
    <row r="2659" spans="1:26" x14ac:dyDescent="0.25">
      <c r="A2659" s="7" t="s">
        <v>2375</v>
      </c>
      <c r="B2659" s="56" t="s">
        <v>894</v>
      </c>
      <c r="C2659" s="6" t="s">
        <v>893</v>
      </c>
      <c r="D2659" s="6" t="s">
        <v>910</v>
      </c>
      <c r="E2659" s="8" t="s">
        <v>911</v>
      </c>
      <c r="F2659" s="5">
        <v>5987741377.3614712</v>
      </c>
      <c r="G2659" s="2">
        <v>0</v>
      </c>
      <c r="H2659" s="2">
        <v>226489666.30000019</v>
      </c>
      <c r="I2659" s="2">
        <v>0</v>
      </c>
      <c r="J2659" s="2">
        <v>0</v>
      </c>
      <c r="K2659" s="2">
        <v>0</v>
      </c>
      <c r="L2659" s="2">
        <v>0</v>
      </c>
      <c r="M2659" s="24">
        <f t="shared" si="263"/>
        <v>6214231043.6614714</v>
      </c>
      <c r="N2659" s="18">
        <f t="shared" si="269"/>
        <v>0</v>
      </c>
      <c r="O2659" s="17">
        <f t="shared" si="268"/>
        <v>226489666.30000019</v>
      </c>
      <c r="P2659" s="17">
        <v>0</v>
      </c>
      <c r="Q2659" s="17">
        <v>0</v>
      </c>
      <c r="R2659" s="35">
        <v>4174474677.9522376</v>
      </c>
      <c r="S2659" s="40">
        <f t="shared" si="264"/>
        <v>4400964344.2522373</v>
      </c>
      <c r="T2659" s="52">
        <v>0</v>
      </c>
      <c r="U2659" s="64">
        <f t="shared" si="265"/>
        <v>4400964344.2522373</v>
      </c>
      <c r="V2659" s="47">
        <v>0</v>
      </c>
      <c r="W2659" s="29">
        <v>0</v>
      </c>
      <c r="X2659" s="36">
        <v>4181379772.1900001</v>
      </c>
      <c r="Y2659" s="41">
        <f t="shared" si="266"/>
        <v>4181379772.1900001</v>
      </c>
      <c r="Z2659" s="42">
        <f t="shared" si="267"/>
        <v>219584572.06223726</v>
      </c>
    </row>
    <row r="2660" spans="1:26" x14ac:dyDescent="0.25">
      <c r="A2660" s="7" t="s">
        <v>2375</v>
      </c>
      <c r="B2660" s="56" t="s">
        <v>894</v>
      </c>
      <c r="C2660" s="6" t="s">
        <v>893</v>
      </c>
      <c r="D2660" s="6" t="s">
        <v>912</v>
      </c>
      <c r="E2660" s="8" t="s">
        <v>913</v>
      </c>
      <c r="F2660" s="5">
        <v>1428172390.3184314</v>
      </c>
      <c r="G2660" s="2">
        <v>0</v>
      </c>
      <c r="H2660" s="2">
        <v>55408530.460000038</v>
      </c>
      <c r="I2660" s="2">
        <v>0</v>
      </c>
      <c r="J2660" s="2">
        <v>0</v>
      </c>
      <c r="K2660" s="2">
        <v>0</v>
      </c>
      <c r="L2660" s="2">
        <v>0</v>
      </c>
      <c r="M2660" s="24">
        <f t="shared" si="263"/>
        <v>1483580920.7784314</v>
      </c>
      <c r="N2660" s="18">
        <f t="shared" si="269"/>
        <v>0</v>
      </c>
      <c r="O2660" s="17">
        <f t="shared" si="268"/>
        <v>55408530.460000038</v>
      </c>
      <c r="P2660" s="17">
        <v>0</v>
      </c>
      <c r="Q2660" s="17">
        <v>0</v>
      </c>
      <c r="R2660" s="35">
        <v>1000672937.3119195</v>
      </c>
      <c r="S2660" s="40">
        <f t="shared" si="264"/>
        <v>1056081467.7719195</v>
      </c>
      <c r="T2660" s="52">
        <v>0</v>
      </c>
      <c r="U2660" s="64">
        <f t="shared" si="265"/>
        <v>1056081467.7719195</v>
      </c>
      <c r="V2660" s="47">
        <v>0</v>
      </c>
      <c r="W2660" s="29">
        <v>0</v>
      </c>
      <c r="X2660" s="36">
        <v>1004003252.1799999</v>
      </c>
      <c r="Y2660" s="41">
        <f t="shared" si="266"/>
        <v>1004003252.1799999</v>
      </c>
      <c r="Z2660" s="42">
        <f t="shared" si="267"/>
        <v>52078215.591919541</v>
      </c>
    </row>
    <row r="2661" spans="1:26" x14ac:dyDescent="0.25">
      <c r="A2661" s="7" t="s">
        <v>2375</v>
      </c>
      <c r="B2661" s="56" t="s">
        <v>894</v>
      </c>
      <c r="C2661" s="6" t="s">
        <v>893</v>
      </c>
      <c r="D2661" s="6" t="s">
        <v>914</v>
      </c>
      <c r="E2661" s="8" t="s">
        <v>915</v>
      </c>
      <c r="F2661" s="5">
        <v>1416687715.7772603</v>
      </c>
      <c r="G2661" s="2">
        <v>0</v>
      </c>
      <c r="H2661" s="2">
        <v>53663318.400000334</v>
      </c>
      <c r="I2661" s="2">
        <v>0</v>
      </c>
      <c r="J2661" s="2">
        <v>0</v>
      </c>
      <c r="K2661" s="2">
        <v>0</v>
      </c>
      <c r="L2661" s="2">
        <v>0</v>
      </c>
      <c r="M2661" s="24">
        <f t="shared" si="263"/>
        <v>1470351034.1772606</v>
      </c>
      <c r="N2661" s="18">
        <f t="shared" si="269"/>
        <v>0</v>
      </c>
      <c r="O2661" s="17">
        <f t="shared" si="268"/>
        <v>53663318.400000334</v>
      </c>
      <c r="P2661" s="17">
        <v>0</v>
      </c>
      <c r="Q2661" s="17">
        <v>0</v>
      </c>
      <c r="R2661" s="35">
        <v>987958872.40450072</v>
      </c>
      <c r="S2661" s="40">
        <f t="shared" si="264"/>
        <v>1041622190.8045011</v>
      </c>
      <c r="T2661" s="52">
        <v>0</v>
      </c>
      <c r="U2661" s="64">
        <f t="shared" si="265"/>
        <v>1041622190.8045011</v>
      </c>
      <c r="V2661" s="47">
        <v>0</v>
      </c>
      <c r="W2661" s="29">
        <v>0</v>
      </c>
      <c r="X2661" s="36">
        <v>989689058.19000006</v>
      </c>
      <c r="Y2661" s="41">
        <f t="shared" si="266"/>
        <v>989689058.19000006</v>
      </c>
      <c r="Z2661" s="42">
        <f t="shared" si="267"/>
        <v>51933132.614500999</v>
      </c>
    </row>
    <row r="2662" spans="1:26" x14ac:dyDescent="0.25">
      <c r="A2662" s="7" t="s">
        <v>2375</v>
      </c>
      <c r="B2662" s="56" t="s">
        <v>894</v>
      </c>
      <c r="C2662" s="6" t="s">
        <v>893</v>
      </c>
      <c r="D2662" s="6" t="s">
        <v>916</v>
      </c>
      <c r="E2662" s="8" t="s">
        <v>917</v>
      </c>
      <c r="F2662" s="5">
        <v>10955586342.233532</v>
      </c>
      <c r="G2662" s="2">
        <v>0</v>
      </c>
      <c r="H2662" s="2">
        <v>422091604.18000078</v>
      </c>
      <c r="I2662" s="2">
        <v>0</v>
      </c>
      <c r="J2662" s="2">
        <v>0</v>
      </c>
      <c r="K2662" s="2">
        <v>0</v>
      </c>
      <c r="L2662" s="2">
        <v>0</v>
      </c>
      <c r="M2662" s="24">
        <f t="shared" si="263"/>
        <v>11377677946.413532</v>
      </c>
      <c r="N2662" s="18">
        <f t="shared" si="269"/>
        <v>0</v>
      </c>
      <c r="O2662" s="17">
        <f t="shared" si="268"/>
        <v>422091604.18000078</v>
      </c>
      <c r="P2662" s="17">
        <v>0</v>
      </c>
      <c r="Q2662" s="17">
        <v>0</v>
      </c>
      <c r="R2662" s="35">
        <v>7665708007.2309847</v>
      </c>
      <c r="S2662" s="40">
        <f t="shared" si="264"/>
        <v>8087799611.4109859</v>
      </c>
      <c r="T2662" s="52">
        <v>0</v>
      </c>
      <c r="U2662" s="64">
        <f t="shared" si="265"/>
        <v>8087799611.4109859</v>
      </c>
      <c r="V2662" s="47">
        <v>0</v>
      </c>
      <c r="W2662" s="29">
        <v>0</v>
      </c>
      <c r="X2662" s="36">
        <v>7687723910.1700001</v>
      </c>
      <c r="Y2662" s="41">
        <f t="shared" si="266"/>
        <v>7687723910.1700001</v>
      </c>
      <c r="Z2662" s="42">
        <f t="shared" si="267"/>
        <v>400075701.24098587</v>
      </c>
    </row>
    <row r="2663" spans="1:26" x14ac:dyDescent="0.25">
      <c r="A2663" s="7" t="s">
        <v>2375</v>
      </c>
      <c r="B2663" s="56" t="s">
        <v>894</v>
      </c>
      <c r="C2663" s="6" t="s">
        <v>893</v>
      </c>
      <c r="D2663" s="6" t="s">
        <v>918</v>
      </c>
      <c r="E2663" s="8" t="s">
        <v>919</v>
      </c>
      <c r="F2663" s="5">
        <v>2226651667.3286295</v>
      </c>
      <c r="G2663" s="2">
        <v>0</v>
      </c>
      <c r="H2663" s="2">
        <v>82866967.640000463</v>
      </c>
      <c r="I2663" s="2">
        <v>0</v>
      </c>
      <c r="J2663" s="2">
        <v>0</v>
      </c>
      <c r="K2663" s="2">
        <v>0</v>
      </c>
      <c r="L2663" s="2">
        <v>0</v>
      </c>
      <c r="M2663" s="24">
        <f t="shared" si="263"/>
        <v>2309518634.9686298</v>
      </c>
      <c r="N2663" s="18">
        <f t="shared" si="269"/>
        <v>0</v>
      </c>
      <c r="O2663" s="17">
        <f t="shared" si="268"/>
        <v>82866967.640000463</v>
      </c>
      <c r="P2663" s="17">
        <v>0</v>
      </c>
      <c r="Q2663" s="17">
        <v>0</v>
      </c>
      <c r="R2663" s="35">
        <v>1547534628.8957729</v>
      </c>
      <c r="S2663" s="40">
        <f t="shared" si="264"/>
        <v>1630401596.5357733</v>
      </c>
      <c r="T2663" s="52">
        <v>0</v>
      </c>
      <c r="U2663" s="64">
        <f t="shared" si="265"/>
        <v>1630401596.5357733</v>
      </c>
      <c r="V2663" s="47">
        <v>0</v>
      </c>
      <c r="W2663" s="29">
        <v>0</v>
      </c>
      <c r="X2663" s="36">
        <v>1548456421.6600001</v>
      </c>
      <c r="Y2663" s="41">
        <f t="shared" si="266"/>
        <v>1548456421.6600001</v>
      </c>
      <c r="Z2663" s="42">
        <f t="shared" si="267"/>
        <v>81945174.875773191</v>
      </c>
    </row>
    <row r="2664" spans="1:26" x14ac:dyDescent="0.25">
      <c r="A2664" s="7" t="s">
        <v>2375</v>
      </c>
      <c r="B2664" s="56" t="s">
        <v>894</v>
      </c>
      <c r="C2664" s="6" t="s">
        <v>893</v>
      </c>
      <c r="D2664" s="6" t="s">
        <v>920</v>
      </c>
      <c r="E2664" s="8" t="s">
        <v>921</v>
      </c>
      <c r="F2664" s="5">
        <v>1377009127.1593227</v>
      </c>
      <c r="G2664" s="2">
        <v>0</v>
      </c>
      <c r="H2664" s="2">
        <v>53020225.32000035</v>
      </c>
      <c r="I2664" s="2">
        <v>0</v>
      </c>
      <c r="J2664" s="2">
        <v>0</v>
      </c>
      <c r="K2664" s="2">
        <v>0</v>
      </c>
      <c r="L2664" s="2">
        <v>0</v>
      </c>
      <c r="M2664" s="24">
        <f t="shared" si="263"/>
        <v>1430029352.4793231</v>
      </c>
      <c r="N2664" s="18">
        <f t="shared" si="269"/>
        <v>0</v>
      </c>
      <c r="O2664" s="17">
        <f t="shared" si="268"/>
        <v>53020225.32000035</v>
      </c>
      <c r="P2664" s="17">
        <v>0</v>
      </c>
      <c r="Q2664" s="17">
        <v>0</v>
      </c>
      <c r="R2664" s="35">
        <v>963452253.78991675</v>
      </c>
      <c r="S2664" s="40">
        <f t="shared" si="264"/>
        <v>1016472479.1099172</v>
      </c>
      <c r="T2664" s="52">
        <v>0</v>
      </c>
      <c r="U2664" s="64">
        <f t="shared" si="265"/>
        <v>1016472479.1099172</v>
      </c>
      <c r="V2664" s="47">
        <v>0</v>
      </c>
      <c r="W2664" s="29">
        <v>0</v>
      </c>
      <c r="X2664" s="36">
        <v>966197570.77999997</v>
      </c>
      <c r="Y2664" s="41">
        <f t="shared" si="266"/>
        <v>966197570.77999997</v>
      </c>
      <c r="Z2664" s="42">
        <f t="shared" si="267"/>
        <v>50274908.329917192</v>
      </c>
    </row>
    <row r="2665" spans="1:26" x14ac:dyDescent="0.25">
      <c r="A2665" s="7" t="s">
        <v>2375</v>
      </c>
      <c r="B2665" s="56" t="s">
        <v>894</v>
      </c>
      <c r="C2665" s="6" t="s">
        <v>893</v>
      </c>
      <c r="D2665" s="6" t="s">
        <v>922</v>
      </c>
      <c r="E2665" s="8" t="s">
        <v>923</v>
      </c>
      <c r="F2665" s="5">
        <v>7595474318.587841</v>
      </c>
      <c r="G2665" s="2">
        <v>0</v>
      </c>
      <c r="H2665" s="2">
        <v>285803031.37999964</v>
      </c>
      <c r="I2665" s="2">
        <v>0</v>
      </c>
      <c r="J2665" s="2">
        <v>0</v>
      </c>
      <c r="K2665" s="2">
        <v>0</v>
      </c>
      <c r="L2665" s="2">
        <v>0</v>
      </c>
      <c r="M2665" s="24">
        <f t="shared" si="263"/>
        <v>7881277349.9678402</v>
      </c>
      <c r="N2665" s="18">
        <f t="shared" si="269"/>
        <v>0</v>
      </c>
      <c r="O2665" s="17">
        <f t="shared" si="268"/>
        <v>285803031.37999964</v>
      </c>
      <c r="P2665" s="17">
        <v>0</v>
      </c>
      <c r="Q2665" s="17">
        <v>0</v>
      </c>
      <c r="R2665" s="35">
        <v>5290027888.2901087</v>
      </c>
      <c r="S2665" s="40">
        <f t="shared" si="264"/>
        <v>5575830919.6701088</v>
      </c>
      <c r="T2665" s="52">
        <v>0</v>
      </c>
      <c r="U2665" s="64">
        <f t="shared" si="265"/>
        <v>5575830919.6701088</v>
      </c>
      <c r="V2665" s="47">
        <v>0</v>
      </c>
      <c r="W2665" s="29">
        <v>0</v>
      </c>
      <c r="X2665" s="36">
        <v>5296993316.0299997</v>
      </c>
      <c r="Y2665" s="41">
        <f t="shared" si="266"/>
        <v>5296993316.0299997</v>
      </c>
      <c r="Z2665" s="42">
        <f t="shared" si="267"/>
        <v>278837603.64010906</v>
      </c>
    </row>
    <row r="2666" spans="1:26" x14ac:dyDescent="0.25">
      <c r="A2666" s="7" t="s">
        <v>2375</v>
      </c>
      <c r="B2666" s="56" t="s">
        <v>894</v>
      </c>
      <c r="C2666" s="6" t="s">
        <v>893</v>
      </c>
      <c r="D2666" s="6" t="s">
        <v>924</v>
      </c>
      <c r="E2666" s="8" t="s">
        <v>925</v>
      </c>
      <c r="F2666" s="5">
        <v>2552689631.0776343</v>
      </c>
      <c r="G2666" s="2">
        <v>0</v>
      </c>
      <c r="H2666" s="2">
        <v>97057982.330000758</v>
      </c>
      <c r="I2666" s="2">
        <v>0</v>
      </c>
      <c r="J2666" s="2">
        <v>0</v>
      </c>
      <c r="K2666" s="2">
        <v>0</v>
      </c>
      <c r="L2666" s="2">
        <v>0</v>
      </c>
      <c r="M2666" s="24">
        <f t="shared" si="263"/>
        <v>2649747613.4076352</v>
      </c>
      <c r="N2666" s="18">
        <f t="shared" si="269"/>
        <v>0</v>
      </c>
      <c r="O2666" s="17">
        <f t="shared" si="268"/>
        <v>97057982.330000758</v>
      </c>
      <c r="P2666" s="17">
        <v>0</v>
      </c>
      <c r="Q2666" s="17">
        <v>0</v>
      </c>
      <c r="R2666" s="35">
        <v>1781531983.8625424</v>
      </c>
      <c r="S2666" s="40">
        <f t="shared" si="264"/>
        <v>1878589966.192543</v>
      </c>
      <c r="T2666" s="52">
        <v>0</v>
      </c>
      <c r="U2666" s="64">
        <f t="shared" si="265"/>
        <v>1878589966.192543</v>
      </c>
      <c r="V2666" s="47">
        <v>0</v>
      </c>
      <c r="W2666" s="29">
        <v>0</v>
      </c>
      <c r="X2666" s="36">
        <v>1552917497.2</v>
      </c>
      <c r="Y2666" s="41">
        <f t="shared" si="266"/>
        <v>1552917497.2</v>
      </c>
      <c r="Z2666" s="42">
        <f t="shared" si="267"/>
        <v>325672468.99254298</v>
      </c>
    </row>
    <row r="2667" spans="1:26" x14ac:dyDescent="0.25">
      <c r="A2667" s="7" t="s">
        <v>2375</v>
      </c>
      <c r="B2667" s="56" t="s">
        <v>894</v>
      </c>
      <c r="C2667" s="6" t="s">
        <v>893</v>
      </c>
      <c r="D2667" s="6" t="s">
        <v>926</v>
      </c>
      <c r="E2667" s="8" t="s">
        <v>927</v>
      </c>
      <c r="F2667" s="5">
        <v>6230179051.8782291</v>
      </c>
      <c r="G2667" s="2">
        <v>0</v>
      </c>
      <c r="H2667" s="2">
        <v>239519771.63000035</v>
      </c>
      <c r="I2667" s="2">
        <v>0</v>
      </c>
      <c r="J2667" s="2">
        <v>0</v>
      </c>
      <c r="K2667" s="2">
        <v>0</v>
      </c>
      <c r="L2667" s="2">
        <v>0</v>
      </c>
      <c r="M2667" s="24">
        <f t="shared" si="263"/>
        <v>6469698823.5082293</v>
      </c>
      <c r="N2667" s="18">
        <f t="shared" si="269"/>
        <v>0</v>
      </c>
      <c r="O2667" s="17">
        <f t="shared" si="268"/>
        <v>239519771.63000035</v>
      </c>
      <c r="P2667" s="17">
        <v>0</v>
      </c>
      <c r="Q2667" s="17">
        <v>0</v>
      </c>
      <c r="R2667" s="35">
        <v>4357386037.7172766</v>
      </c>
      <c r="S2667" s="40">
        <f t="shared" si="264"/>
        <v>4596905809.3472767</v>
      </c>
      <c r="T2667" s="52">
        <v>0</v>
      </c>
      <c r="U2667" s="64">
        <f t="shared" si="265"/>
        <v>4596905809.3472767</v>
      </c>
      <c r="V2667" s="47">
        <v>0</v>
      </c>
      <c r="W2667" s="29">
        <v>0</v>
      </c>
      <c r="X2667" s="36">
        <v>4369275791.8299999</v>
      </c>
      <c r="Y2667" s="41">
        <f t="shared" si="266"/>
        <v>4369275791.8299999</v>
      </c>
      <c r="Z2667" s="42">
        <f t="shared" si="267"/>
        <v>227630017.51727676</v>
      </c>
    </row>
    <row r="2668" spans="1:26" x14ac:dyDescent="0.25">
      <c r="A2668" s="7" t="s">
        <v>2375</v>
      </c>
      <c r="B2668" s="56" t="s">
        <v>894</v>
      </c>
      <c r="C2668" s="6" t="s">
        <v>893</v>
      </c>
      <c r="D2668" s="6" t="s">
        <v>928</v>
      </c>
      <c r="E2668" s="8" t="s">
        <v>929</v>
      </c>
      <c r="F2668" s="5">
        <v>3596094132.2104239</v>
      </c>
      <c r="G2668" s="2">
        <v>0</v>
      </c>
      <c r="H2668" s="2">
        <v>135791389.66000056</v>
      </c>
      <c r="I2668" s="2">
        <v>0</v>
      </c>
      <c r="J2668" s="2">
        <v>0</v>
      </c>
      <c r="K2668" s="2">
        <v>0</v>
      </c>
      <c r="L2668" s="2">
        <v>0</v>
      </c>
      <c r="M2668" s="24">
        <f t="shared" si="263"/>
        <v>3731885521.8704243</v>
      </c>
      <c r="N2668" s="18">
        <f t="shared" si="269"/>
        <v>0</v>
      </c>
      <c r="O2668" s="17">
        <f t="shared" si="268"/>
        <v>135791389.66000056</v>
      </c>
      <c r="P2668" s="17">
        <v>0</v>
      </c>
      <c r="Q2668" s="17">
        <v>0</v>
      </c>
      <c r="R2668" s="35">
        <v>2506332366.3859949</v>
      </c>
      <c r="S2668" s="40">
        <f t="shared" si="264"/>
        <v>2642123756.0459957</v>
      </c>
      <c r="T2668" s="52">
        <v>0</v>
      </c>
      <c r="U2668" s="64">
        <f t="shared" si="265"/>
        <v>2642123756.0459957</v>
      </c>
      <c r="V2668" s="47">
        <v>0</v>
      </c>
      <c r="W2668" s="29">
        <v>0</v>
      </c>
      <c r="X2668" s="36">
        <v>2510221564.79</v>
      </c>
      <c r="Y2668" s="41">
        <f t="shared" si="266"/>
        <v>2510221564.79</v>
      </c>
      <c r="Z2668" s="42">
        <f t="shared" si="267"/>
        <v>131902191.25599575</v>
      </c>
    </row>
    <row r="2669" spans="1:26" x14ac:dyDescent="0.25">
      <c r="A2669" s="7" t="s">
        <v>2375</v>
      </c>
      <c r="B2669" s="56" t="s">
        <v>894</v>
      </c>
      <c r="C2669" s="6" t="s">
        <v>893</v>
      </c>
      <c r="D2669" s="6" t="s">
        <v>930</v>
      </c>
      <c r="E2669" s="8" t="s">
        <v>931</v>
      </c>
      <c r="F2669" s="5">
        <v>2731203396.5552235</v>
      </c>
      <c r="G2669" s="2">
        <v>0</v>
      </c>
      <c r="H2669" s="2">
        <v>101655181.72000003</v>
      </c>
      <c r="I2669" s="2">
        <v>0</v>
      </c>
      <c r="J2669" s="2">
        <v>0</v>
      </c>
      <c r="K2669" s="2">
        <v>0</v>
      </c>
      <c r="L2669" s="2">
        <v>0</v>
      </c>
      <c r="M2669" s="24">
        <f t="shared" si="263"/>
        <v>2832858578.2752237</v>
      </c>
      <c r="N2669" s="18">
        <f t="shared" si="269"/>
        <v>0</v>
      </c>
      <c r="O2669" s="17">
        <f t="shared" si="268"/>
        <v>101655181.72000003</v>
      </c>
      <c r="P2669" s="17">
        <v>0</v>
      </c>
      <c r="Q2669" s="17">
        <v>0</v>
      </c>
      <c r="R2669" s="35">
        <v>1898151104.8362842</v>
      </c>
      <c r="S2669" s="40">
        <f t="shared" si="264"/>
        <v>1999806286.5562842</v>
      </c>
      <c r="T2669" s="52">
        <v>0</v>
      </c>
      <c r="U2669" s="64">
        <f t="shared" si="265"/>
        <v>1999806286.5562842</v>
      </c>
      <c r="V2669" s="47">
        <v>0</v>
      </c>
      <c r="W2669" s="29">
        <v>0</v>
      </c>
      <c r="X2669" s="36">
        <v>1899286551.8900001</v>
      </c>
      <c r="Y2669" s="41">
        <f t="shared" si="266"/>
        <v>1899286551.8900001</v>
      </c>
      <c r="Z2669" s="42">
        <f t="shared" si="267"/>
        <v>100519734.66628408</v>
      </c>
    </row>
    <row r="2670" spans="1:26" x14ac:dyDescent="0.25">
      <c r="A2670" s="7" t="s">
        <v>2375</v>
      </c>
      <c r="B2670" s="56" t="s">
        <v>894</v>
      </c>
      <c r="C2670" s="6" t="s">
        <v>893</v>
      </c>
      <c r="D2670" s="6" t="s">
        <v>932</v>
      </c>
      <c r="E2670" s="8" t="s">
        <v>933</v>
      </c>
      <c r="F2670" s="5">
        <v>4469907313.2728634</v>
      </c>
      <c r="G2670" s="2">
        <v>0</v>
      </c>
      <c r="H2670" s="2">
        <v>165783103.72000003</v>
      </c>
      <c r="I2670" s="2">
        <v>0</v>
      </c>
      <c r="J2670" s="2">
        <v>0</v>
      </c>
      <c r="K2670" s="2">
        <v>0</v>
      </c>
      <c r="L2670" s="2">
        <v>0</v>
      </c>
      <c r="M2670" s="24">
        <f t="shared" si="263"/>
        <v>4635690416.9928637</v>
      </c>
      <c r="N2670" s="18">
        <f t="shared" si="269"/>
        <v>0</v>
      </c>
      <c r="O2670" s="17">
        <f t="shared" si="268"/>
        <v>165783103.72000003</v>
      </c>
      <c r="P2670" s="17">
        <v>0</v>
      </c>
      <c r="Q2670" s="17">
        <v>0</v>
      </c>
      <c r="R2670" s="35">
        <v>3104504709.7826791</v>
      </c>
      <c r="S2670" s="40">
        <f t="shared" si="264"/>
        <v>3270287813.5026789</v>
      </c>
      <c r="T2670" s="52">
        <v>0</v>
      </c>
      <c r="U2670" s="64">
        <f t="shared" si="265"/>
        <v>3270287813.5026789</v>
      </c>
      <c r="V2670" s="47">
        <v>0</v>
      </c>
      <c r="W2670" s="29">
        <v>0</v>
      </c>
      <c r="X2670" s="36">
        <v>3105663038.1399999</v>
      </c>
      <c r="Y2670" s="41">
        <f t="shared" si="266"/>
        <v>3105663038.1399999</v>
      </c>
      <c r="Z2670" s="42">
        <f t="shared" si="267"/>
        <v>164624775.362679</v>
      </c>
    </row>
    <row r="2671" spans="1:26" x14ac:dyDescent="0.25">
      <c r="A2671" s="7" t="s">
        <v>2375</v>
      </c>
      <c r="B2671" s="56" t="s">
        <v>894</v>
      </c>
      <c r="C2671" s="6" t="s">
        <v>893</v>
      </c>
      <c r="D2671" s="6" t="s">
        <v>934</v>
      </c>
      <c r="E2671" s="8" t="s">
        <v>935</v>
      </c>
      <c r="F2671" s="5">
        <v>1393684329.0920451</v>
      </c>
      <c r="G2671" s="2">
        <v>0</v>
      </c>
      <c r="H2671" s="2">
        <v>54013611.680000067</v>
      </c>
      <c r="I2671" s="2">
        <v>0</v>
      </c>
      <c r="J2671" s="2">
        <v>0</v>
      </c>
      <c r="K2671" s="2">
        <v>0</v>
      </c>
      <c r="L2671" s="2">
        <v>0</v>
      </c>
      <c r="M2671" s="24">
        <f t="shared" si="263"/>
        <v>1447697940.7720451</v>
      </c>
      <c r="N2671" s="18">
        <f t="shared" si="269"/>
        <v>0</v>
      </c>
      <c r="O2671" s="17">
        <f t="shared" si="268"/>
        <v>54013611.680000067</v>
      </c>
      <c r="P2671" s="17">
        <v>0</v>
      </c>
      <c r="Q2671" s="17">
        <v>0</v>
      </c>
      <c r="R2671" s="35">
        <v>976359483.58646369</v>
      </c>
      <c r="S2671" s="40">
        <f t="shared" si="264"/>
        <v>1030373095.2664638</v>
      </c>
      <c r="T2671" s="52">
        <v>0</v>
      </c>
      <c r="U2671" s="64">
        <f t="shared" si="265"/>
        <v>1030373095.2664638</v>
      </c>
      <c r="V2671" s="47">
        <v>0</v>
      </c>
      <c r="W2671" s="29">
        <v>0</v>
      </c>
      <c r="X2671" s="36">
        <v>979552822.92999995</v>
      </c>
      <c r="Y2671" s="41">
        <f t="shared" si="266"/>
        <v>979552822.92999995</v>
      </c>
      <c r="Z2671" s="42">
        <f t="shared" si="267"/>
        <v>50820272.336463809</v>
      </c>
    </row>
    <row r="2672" spans="1:26" x14ac:dyDescent="0.25">
      <c r="A2672" s="7" t="s">
        <v>2375</v>
      </c>
      <c r="B2672" s="56" t="s">
        <v>894</v>
      </c>
      <c r="C2672" s="6" t="s">
        <v>893</v>
      </c>
      <c r="D2672" s="6" t="s">
        <v>936</v>
      </c>
      <c r="E2672" s="8" t="s">
        <v>937</v>
      </c>
      <c r="F2672" s="5">
        <v>8308461037.6106272</v>
      </c>
      <c r="G2672" s="2">
        <v>0</v>
      </c>
      <c r="H2672" s="2">
        <v>322281186.39999962</v>
      </c>
      <c r="I2672" s="2">
        <v>0</v>
      </c>
      <c r="J2672" s="2">
        <v>0</v>
      </c>
      <c r="K2672" s="2">
        <v>0</v>
      </c>
      <c r="L2672" s="2">
        <v>0</v>
      </c>
      <c r="M2672" s="24">
        <f t="shared" si="263"/>
        <v>8630742224.0106277</v>
      </c>
      <c r="N2672" s="18">
        <f t="shared" si="269"/>
        <v>0</v>
      </c>
      <c r="O2672" s="17">
        <f t="shared" si="268"/>
        <v>322281186.39999962</v>
      </c>
      <c r="P2672" s="17">
        <v>0</v>
      </c>
      <c r="Q2672" s="17">
        <v>0</v>
      </c>
      <c r="R2672" s="35">
        <v>5821308966.5255785</v>
      </c>
      <c r="S2672" s="40">
        <f t="shared" si="264"/>
        <v>6143590152.9255781</v>
      </c>
      <c r="T2672" s="52">
        <v>0</v>
      </c>
      <c r="U2672" s="64">
        <f t="shared" si="265"/>
        <v>6143590152.9255781</v>
      </c>
      <c r="V2672" s="47">
        <v>0</v>
      </c>
      <c r="W2672" s="29">
        <v>0</v>
      </c>
      <c r="X2672" s="36">
        <v>5840640162.6199999</v>
      </c>
      <c r="Y2672" s="41">
        <f t="shared" si="266"/>
        <v>5840640162.6199999</v>
      </c>
      <c r="Z2672" s="42">
        <f t="shared" si="267"/>
        <v>302949990.30557823</v>
      </c>
    </row>
    <row r="2673" spans="1:26" x14ac:dyDescent="0.25">
      <c r="A2673" s="7" t="s">
        <v>2375</v>
      </c>
      <c r="B2673" s="56" t="s">
        <v>894</v>
      </c>
      <c r="C2673" s="6" t="s">
        <v>893</v>
      </c>
      <c r="D2673" s="6" t="s">
        <v>938</v>
      </c>
      <c r="E2673" s="8" t="s">
        <v>939</v>
      </c>
      <c r="F2673" s="5">
        <v>3999001753.712513</v>
      </c>
      <c r="G2673" s="2">
        <v>0</v>
      </c>
      <c r="H2673" s="2">
        <v>149665911.92000008</v>
      </c>
      <c r="I2673" s="2">
        <v>0</v>
      </c>
      <c r="J2673" s="2">
        <v>0</v>
      </c>
      <c r="K2673" s="2">
        <v>0</v>
      </c>
      <c r="L2673" s="2">
        <v>0</v>
      </c>
      <c r="M2673" s="24">
        <f t="shared" si="263"/>
        <v>4148667665.632513</v>
      </c>
      <c r="N2673" s="18">
        <f t="shared" si="269"/>
        <v>0</v>
      </c>
      <c r="O2673" s="17">
        <f t="shared" si="268"/>
        <v>149665911.92000008</v>
      </c>
      <c r="P2673" s="17">
        <v>0</v>
      </c>
      <c r="Q2673" s="17">
        <v>0</v>
      </c>
      <c r="R2673" s="35">
        <v>2782242151.3923426</v>
      </c>
      <c r="S2673" s="40">
        <f t="shared" si="264"/>
        <v>2931908063.3123426</v>
      </c>
      <c r="T2673" s="52">
        <v>0</v>
      </c>
      <c r="U2673" s="64">
        <f t="shared" si="265"/>
        <v>2931908063.3123426</v>
      </c>
      <c r="V2673" s="47">
        <v>0</v>
      </c>
      <c r="W2673" s="29">
        <v>0</v>
      </c>
      <c r="X2673" s="36">
        <v>2701521472.3200002</v>
      </c>
      <c r="Y2673" s="41">
        <f t="shared" si="266"/>
        <v>2701521472.3200002</v>
      </c>
      <c r="Z2673" s="42">
        <f t="shared" si="267"/>
        <v>230386590.99234247</v>
      </c>
    </row>
    <row r="2674" spans="1:26" x14ac:dyDescent="0.25">
      <c r="A2674" s="7" t="s">
        <v>2375</v>
      </c>
      <c r="B2674" s="56" t="s">
        <v>894</v>
      </c>
      <c r="C2674" s="6" t="s">
        <v>893</v>
      </c>
      <c r="D2674" s="6" t="s">
        <v>940</v>
      </c>
      <c r="E2674" s="8" t="s">
        <v>941</v>
      </c>
      <c r="F2674" s="5">
        <v>2922708519.2579432</v>
      </c>
      <c r="G2674" s="2">
        <v>0</v>
      </c>
      <c r="H2674" s="2">
        <v>110668097.1200006</v>
      </c>
      <c r="I2674" s="2">
        <v>0</v>
      </c>
      <c r="J2674" s="2">
        <v>0</v>
      </c>
      <c r="K2674" s="2">
        <v>0</v>
      </c>
      <c r="L2674" s="2">
        <v>0</v>
      </c>
      <c r="M2674" s="24">
        <f t="shared" si="263"/>
        <v>3033376616.377944</v>
      </c>
      <c r="N2674" s="18">
        <f t="shared" si="269"/>
        <v>0</v>
      </c>
      <c r="O2674" s="17">
        <f t="shared" si="268"/>
        <v>110668097.1200006</v>
      </c>
      <c r="P2674" s="17">
        <v>0</v>
      </c>
      <c r="Q2674" s="17">
        <v>0</v>
      </c>
      <c r="R2674" s="35">
        <v>2038087944.539789</v>
      </c>
      <c r="S2674" s="40">
        <f t="shared" si="264"/>
        <v>2148756041.6597896</v>
      </c>
      <c r="T2674" s="52">
        <v>0</v>
      </c>
      <c r="U2674" s="64">
        <f t="shared" si="265"/>
        <v>2148756041.6597896</v>
      </c>
      <c r="V2674" s="47">
        <v>0</v>
      </c>
      <c r="W2674" s="29">
        <v>0</v>
      </c>
      <c r="X2674" s="36">
        <v>2041612690.6099999</v>
      </c>
      <c r="Y2674" s="41">
        <f t="shared" si="266"/>
        <v>2041612690.6099999</v>
      </c>
      <c r="Z2674" s="42">
        <f t="shared" si="267"/>
        <v>107143351.04978967</v>
      </c>
    </row>
    <row r="2675" spans="1:26" x14ac:dyDescent="0.25">
      <c r="A2675" s="7" t="s">
        <v>2375</v>
      </c>
      <c r="B2675" s="56" t="s">
        <v>894</v>
      </c>
      <c r="C2675" s="6" t="s">
        <v>893</v>
      </c>
      <c r="D2675" s="6" t="s">
        <v>942</v>
      </c>
      <c r="E2675" s="8" t="s">
        <v>943</v>
      </c>
      <c r="F2675" s="5">
        <v>3229066075.5882325</v>
      </c>
      <c r="G2675" s="2">
        <v>0</v>
      </c>
      <c r="H2675" s="2">
        <v>123693740.6699996</v>
      </c>
      <c r="I2675" s="2">
        <v>0</v>
      </c>
      <c r="J2675" s="2">
        <v>0</v>
      </c>
      <c r="K2675" s="2">
        <v>0</v>
      </c>
      <c r="L2675" s="2">
        <v>0</v>
      </c>
      <c r="M2675" s="24">
        <f t="shared" si="263"/>
        <v>3352759816.2582321</v>
      </c>
      <c r="N2675" s="18">
        <f t="shared" si="269"/>
        <v>0</v>
      </c>
      <c r="O2675" s="17">
        <f t="shared" si="268"/>
        <v>123693740.6699996</v>
      </c>
      <c r="P2675" s="17">
        <v>0</v>
      </c>
      <c r="Q2675" s="17">
        <v>0</v>
      </c>
      <c r="R2675" s="35">
        <v>2256814541.5033922</v>
      </c>
      <c r="S2675" s="40">
        <f t="shared" si="264"/>
        <v>2380508282.1733918</v>
      </c>
      <c r="T2675" s="52">
        <v>0</v>
      </c>
      <c r="U2675" s="64">
        <f t="shared" si="265"/>
        <v>2380508282.1733918</v>
      </c>
      <c r="V2675" s="47">
        <v>0</v>
      </c>
      <c r="W2675" s="29">
        <v>0</v>
      </c>
      <c r="X2675" s="36">
        <v>2262432515</v>
      </c>
      <c r="Y2675" s="41">
        <f t="shared" si="266"/>
        <v>2262432515</v>
      </c>
      <c r="Z2675" s="42">
        <f t="shared" si="267"/>
        <v>118075767.17339182</v>
      </c>
    </row>
    <row r="2676" spans="1:26" x14ac:dyDescent="0.25">
      <c r="A2676" s="7" t="s">
        <v>2375</v>
      </c>
      <c r="B2676" s="56" t="s">
        <v>894</v>
      </c>
      <c r="C2676" s="6" t="s">
        <v>893</v>
      </c>
      <c r="D2676" s="6" t="s">
        <v>944</v>
      </c>
      <c r="E2676" s="8" t="s">
        <v>945</v>
      </c>
      <c r="F2676" s="5">
        <v>2520285748.4315815</v>
      </c>
      <c r="G2676" s="2">
        <v>893989864.50999999</v>
      </c>
      <c r="H2676" s="2">
        <v>134898017.24000001</v>
      </c>
      <c r="I2676" s="2">
        <v>0</v>
      </c>
      <c r="J2676" s="2">
        <v>0</v>
      </c>
      <c r="K2676" s="2">
        <v>0</v>
      </c>
      <c r="L2676" s="2">
        <v>0</v>
      </c>
      <c r="M2676" s="24">
        <f t="shared" si="263"/>
        <v>3549173630.1815815</v>
      </c>
      <c r="N2676" s="18">
        <f t="shared" si="269"/>
        <v>893989864.50999999</v>
      </c>
      <c r="O2676" s="17">
        <f t="shared" si="268"/>
        <v>134898017.24000001</v>
      </c>
      <c r="P2676" s="17">
        <v>0</v>
      </c>
      <c r="Q2676" s="17">
        <v>0</v>
      </c>
      <c r="R2676" s="35">
        <v>1759777940.2745192</v>
      </c>
      <c r="S2676" s="40">
        <f t="shared" si="264"/>
        <v>2788665822.024519</v>
      </c>
      <c r="T2676" s="52">
        <v>0</v>
      </c>
      <c r="U2676" s="64">
        <f t="shared" si="265"/>
        <v>2788665822.024519</v>
      </c>
      <c r="V2676" s="47">
        <v>0</v>
      </c>
      <c r="W2676" s="29">
        <v>0</v>
      </c>
      <c r="X2676" s="36">
        <v>2696406797.6199999</v>
      </c>
      <c r="Y2676" s="41">
        <f t="shared" si="266"/>
        <v>2696406797.6199999</v>
      </c>
      <c r="Z2676" s="42">
        <f t="shared" si="267"/>
        <v>92259024.404519081</v>
      </c>
    </row>
    <row r="2677" spans="1:26" x14ac:dyDescent="0.25">
      <c r="A2677" s="7" t="s">
        <v>2375</v>
      </c>
      <c r="B2677" s="56" t="s">
        <v>894</v>
      </c>
      <c r="C2677" s="6" t="s">
        <v>893</v>
      </c>
      <c r="D2677" s="6" t="s">
        <v>2322</v>
      </c>
      <c r="E2677" s="8" t="s">
        <v>2323</v>
      </c>
      <c r="F2677" s="5">
        <v>1023299916.9842647</v>
      </c>
      <c r="G2677" s="2">
        <v>0</v>
      </c>
      <c r="H2677" s="2">
        <v>38893443.099999845</v>
      </c>
      <c r="I2677" s="2">
        <v>0</v>
      </c>
      <c r="J2677" s="2">
        <v>0</v>
      </c>
      <c r="K2677" s="2">
        <v>0</v>
      </c>
      <c r="L2677" s="2">
        <v>0</v>
      </c>
      <c r="M2677" s="24">
        <f t="shared" si="263"/>
        <v>1062193360.0842645</v>
      </c>
      <c r="N2677" s="18">
        <f t="shared" si="269"/>
        <v>0</v>
      </c>
      <c r="O2677" s="17">
        <f t="shared" si="268"/>
        <v>38893443.099999845</v>
      </c>
      <c r="P2677" s="17">
        <v>0</v>
      </c>
      <c r="Q2677" s="17">
        <v>0</v>
      </c>
      <c r="R2677" s="35">
        <v>714104955.03967011</v>
      </c>
      <c r="S2677" s="40">
        <f t="shared" si="264"/>
        <v>752998398.1396699</v>
      </c>
      <c r="T2677" s="52">
        <v>0</v>
      </c>
      <c r="U2677" s="64">
        <f t="shared" si="265"/>
        <v>752998398.1396699</v>
      </c>
      <c r="V2677" s="47">
        <v>0</v>
      </c>
      <c r="W2677" s="29">
        <v>0</v>
      </c>
      <c r="X2677" s="36">
        <v>715508294.53999996</v>
      </c>
      <c r="Y2677" s="41">
        <f t="shared" si="266"/>
        <v>715508294.53999996</v>
      </c>
      <c r="Z2677" s="42">
        <f t="shared" si="267"/>
        <v>37490103.599669933</v>
      </c>
    </row>
    <row r="2678" spans="1:26" x14ac:dyDescent="0.25">
      <c r="A2678" s="7" t="s">
        <v>2375</v>
      </c>
      <c r="B2678" s="56" t="s">
        <v>894</v>
      </c>
      <c r="C2678" s="6" t="s">
        <v>893</v>
      </c>
      <c r="D2678" s="6" t="s">
        <v>946</v>
      </c>
      <c r="E2678" s="8" t="s">
        <v>947</v>
      </c>
      <c r="F2678" s="5">
        <v>4046695751.3526897</v>
      </c>
      <c r="G2678" s="2">
        <v>0</v>
      </c>
      <c r="H2678" s="2">
        <v>155011429.14999962</v>
      </c>
      <c r="I2678" s="2">
        <v>0</v>
      </c>
      <c r="J2678" s="2">
        <v>0</v>
      </c>
      <c r="K2678" s="2">
        <v>0</v>
      </c>
      <c r="L2678" s="2">
        <v>0</v>
      </c>
      <c r="M2678" s="24">
        <f t="shared" si="263"/>
        <v>4201707180.5026894</v>
      </c>
      <c r="N2678" s="18">
        <f t="shared" si="269"/>
        <v>0</v>
      </c>
      <c r="O2678" s="17">
        <f t="shared" si="268"/>
        <v>155011429.14999962</v>
      </c>
      <c r="P2678" s="17">
        <v>0</v>
      </c>
      <c r="Q2678" s="17">
        <v>0</v>
      </c>
      <c r="R2678" s="35">
        <v>2828213784.8739562</v>
      </c>
      <c r="S2678" s="40">
        <f t="shared" si="264"/>
        <v>2983225214.0239558</v>
      </c>
      <c r="T2678" s="52">
        <v>0</v>
      </c>
      <c r="U2678" s="64">
        <f t="shared" si="265"/>
        <v>2983225214.0239558</v>
      </c>
      <c r="V2678" s="47">
        <v>0</v>
      </c>
      <c r="W2678" s="29">
        <v>0</v>
      </c>
      <c r="X2678" s="36">
        <v>2835234740.1300001</v>
      </c>
      <c r="Y2678" s="41">
        <f t="shared" si="266"/>
        <v>2835234740.1300001</v>
      </c>
      <c r="Z2678" s="42">
        <f t="shared" si="267"/>
        <v>147990473.89395571</v>
      </c>
    </row>
    <row r="2679" spans="1:26" x14ac:dyDescent="0.25">
      <c r="A2679" s="7" t="s">
        <v>2375</v>
      </c>
      <c r="B2679" s="56" t="s">
        <v>894</v>
      </c>
      <c r="C2679" s="6" t="s">
        <v>893</v>
      </c>
      <c r="D2679" s="6" t="s">
        <v>948</v>
      </c>
      <c r="E2679" s="8" t="s">
        <v>949</v>
      </c>
      <c r="F2679" s="5">
        <v>9337649815.0060806</v>
      </c>
      <c r="G2679" s="2">
        <v>0</v>
      </c>
      <c r="H2679" s="2">
        <v>350503631.18000078</v>
      </c>
      <c r="I2679" s="2">
        <v>0</v>
      </c>
      <c r="J2679" s="2">
        <v>0</v>
      </c>
      <c r="K2679" s="2">
        <v>0</v>
      </c>
      <c r="L2679" s="2">
        <v>0</v>
      </c>
      <c r="M2679" s="24">
        <f t="shared" si="263"/>
        <v>9688153446.1860809</v>
      </c>
      <c r="N2679" s="18">
        <f t="shared" si="269"/>
        <v>0</v>
      </c>
      <c r="O2679" s="17">
        <f t="shared" si="268"/>
        <v>350503631.18000078</v>
      </c>
      <c r="P2679" s="17">
        <v>0</v>
      </c>
      <c r="Q2679" s="17">
        <v>0</v>
      </c>
      <c r="R2679" s="35">
        <v>6500263582.6955004</v>
      </c>
      <c r="S2679" s="40">
        <f t="shared" si="264"/>
        <v>6850767213.8755016</v>
      </c>
      <c r="T2679" s="52">
        <v>0</v>
      </c>
      <c r="U2679" s="64">
        <f t="shared" si="265"/>
        <v>6850767213.8755016</v>
      </c>
      <c r="V2679" s="47">
        <v>0</v>
      </c>
      <c r="W2679" s="29">
        <v>0</v>
      </c>
      <c r="X2679" s="36">
        <v>6507762096.1999998</v>
      </c>
      <c r="Y2679" s="41">
        <f t="shared" si="266"/>
        <v>6507762096.1999998</v>
      </c>
      <c r="Z2679" s="42">
        <f t="shared" si="267"/>
        <v>343005117.67550182</v>
      </c>
    </row>
    <row r="2680" spans="1:26" x14ac:dyDescent="0.25">
      <c r="A2680" s="7" t="s">
        <v>2375</v>
      </c>
      <c r="B2680" s="56" t="s">
        <v>894</v>
      </c>
      <c r="C2680" s="6" t="s">
        <v>893</v>
      </c>
      <c r="D2680" s="6" t="s">
        <v>2324</v>
      </c>
      <c r="E2680" s="8" t="s">
        <v>2325</v>
      </c>
      <c r="F2680" s="5">
        <v>3523638518.0286512</v>
      </c>
      <c r="G2680" s="2">
        <v>0</v>
      </c>
      <c r="H2680" s="2">
        <v>132439311.25</v>
      </c>
      <c r="I2680" s="2">
        <v>0</v>
      </c>
      <c r="J2680" s="2">
        <v>0</v>
      </c>
      <c r="K2680" s="2">
        <v>0</v>
      </c>
      <c r="L2680" s="2">
        <v>0</v>
      </c>
      <c r="M2680" s="24">
        <f t="shared" si="263"/>
        <v>3656077829.2786512</v>
      </c>
      <c r="N2680" s="18">
        <f t="shared" si="269"/>
        <v>0</v>
      </c>
      <c r="O2680" s="17">
        <f t="shared" si="268"/>
        <v>132439311.25</v>
      </c>
      <c r="P2680" s="17">
        <v>0</v>
      </c>
      <c r="Q2680" s="17">
        <v>0</v>
      </c>
      <c r="R2680" s="35">
        <v>2453555373.3050323</v>
      </c>
      <c r="S2680" s="40">
        <f t="shared" si="264"/>
        <v>2585994684.5550323</v>
      </c>
      <c r="T2680" s="52">
        <v>0</v>
      </c>
      <c r="U2680" s="64">
        <f t="shared" si="265"/>
        <v>2585994684.5550323</v>
      </c>
      <c r="V2680" s="47">
        <v>0</v>
      </c>
      <c r="W2680" s="29">
        <v>0</v>
      </c>
      <c r="X2680" s="36">
        <v>2456586759.6199999</v>
      </c>
      <c r="Y2680" s="41">
        <f t="shared" si="266"/>
        <v>2456586759.6199999</v>
      </c>
      <c r="Z2680" s="42">
        <f t="shared" si="267"/>
        <v>129407924.93503237</v>
      </c>
    </row>
    <row r="2681" spans="1:26" x14ac:dyDescent="0.25">
      <c r="A2681" s="7" t="s">
        <v>2375</v>
      </c>
      <c r="B2681" s="56" t="s">
        <v>894</v>
      </c>
      <c r="C2681" s="6" t="s">
        <v>893</v>
      </c>
      <c r="D2681" s="6" t="s">
        <v>950</v>
      </c>
      <c r="E2681" s="8" t="s">
        <v>951</v>
      </c>
      <c r="F2681" s="5">
        <v>4013150138.9354925</v>
      </c>
      <c r="G2681" s="2">
        <v>0</v>
      </c>
      <c r="H2681" s="2">
        <v>150948835.73000026</v>
      </c>
      <c r="I2681" s="2">
        <v>0</v>
      </c>
      <c r="J2681" s="2">
        <v>0</v>
      </c>
      <c r="K2681" s="2">
        <v>0</v>
      </c>
      <c r="L2681" s="2">
        <v>0</v>
      </c>
      <c r="M2681" s="24">
        <f t="shared" si="263"/>
        <v>4164098974.665493</v>
      </c>
      <c r="N2681" s="18">
        <f t="shared" si="269"/>
        <v>0</v>
      </c>
      <c r="O2681" s="17">
        <f t="shared" si="268"/>
        <v>150948835.73000026</v>
      </c>
      <c r="P2681" s="17">
        <v>0</v>
      </c>
      <c r="Q2681" s="17">
        <v>0</v>
      </c>
      <c r="R2681" s="35">
        <v>2794860787.2453561</v>
      </c>
      <c r="S2681" s="40">
        <f t="shared" si="264"/>
        <v>2945809622.9753561</v>
      </c>
      <c r="T2681" s="52">
        <v>0</v>
      </c>
      <c r="U2681" s="64">
        <f t="shared" si="265"/>
        <v>2945809622.9753561</v>
      </c>
      <c r="V2681" s="47">
        <v>0</v>
      </c>
      <c r="W2681" s="29">
        <v>0</v>
      </c>
      <c r="X2681" s="36">
        <v>2798464163.5300002</v>
      </c>
      <c r="Y2681" s="41">
        <f t="shared" si="266"/>
        <v>2798464163.5300002</v>
      </c>
      <c r="Z2681" s="42">
        <f t="shared" si="267"/>
        <v>147345459.44535589</v>
      </c>
    </row>
    <row r="2682" spans="1:26" x14ac:dyDescent="0.25">
      <c r="A2682" s="7" t="s">
        <v>2375</v>
      </c>
      <c r="B2682" s="56" t="s">
        <v>953</v>
      </c>
      <c r="C2682" s="6" t="s">
        <v>952</v>
      </c>
      <c r="D2682" s="6" t="s">
        <v>971</v>
      </c>
      <c r="E2682" s="8" t="s">
        <v>972</v>
      </c>
      <c r="F2682" s="5">
        <v>414458244.67477751</v>
      </c>
      <c r="G2682" s="2">
        <v>0</v>
      </c>
      <c r="H2682" s="2">
        <v>16249043.040000021</v>
      </c>
      <c r="I2682" s="2">
        <v>0</v>
      </c>
      <c r="J2682" s="2">
        <v>0</v>
      </c>
      <c r="K2682" s="2">
        <v>0</v>
      </c>
      <c r="L2682" s="2">
        <v>0</v>
      </c>
      <c r="M2682" s="24">
        <f t="shared" si="263"/>
        <v>430707287.71477753</v>
      </c>
      <c r="N2682" s="18">
        <f t="shared" si="269"/>
        <v>0</v>
      </c>
      <c r="O2682" s="17">
        <f t="shared" si="268"/>
        <v>16249043.040000021</v>
      </c>
      <c r="P2682" s="17">
        <v>0</v>
      </c>
      <c r="Q2682" s="17">
        <v>0</v>
      </c>
      <c r="R2682" s="35">
        <v>291012783.86035371</v>
      </c>
      <c r="S2682" s="40">
        <f t="shared" si="264"/>
        <v>307261826.90035373</v>
      </c>
      <c r="T2682" s="52">
        <v>0</v>
      </c>
      <c r="U2682" s="64">
        <f t="shared" si="265"/>
        <v>307261826.90035373</v>
      </c>
      <c r="V2682" s="47">
        <v>0</v>
      </c>
      <c r="W2682" s="29">
        <v>0</v>
      </c>
      <c r="X2682" s="36">
        <v>292186776.91000003</v>
      </c>
      <c r="Y2682" s="41">
        <f t="shared" si="266"/>
        <v>292186776.91000003</v>
      </c>
      <c r="Z2682" s="42">
        <f t="shared" si="267"/>
        <v>15075049.990353703</v>
      </c>
    </row>
    <row r="2683" spans="1:26" x14ac:dyDescent="0.25">
      <c r="A2683" s="7" t="s">
        <v>2375</v>
      </c>
      <c r="B2683" s="56" t="s">
        <v>953</v>
      </c>
      <c r="C2683" s="6" t="s">
        <v>952</v>
      </c>
      <c r="D2683" s="6" t="s">
        <v>977</v>
      </c>
      <c r="E2683" s="8" t="s">
        <v>978</v>
      </c>
      <c r="F2683" s="5">
        <v>1542073306.0175784</v>
      </c>
      <c r="G2683" s="2">
        <v>0</v>
      </c>
      <c r="H2683" s="2">
        <v>59938508.259999931</v>
      </c>
      <c r="I2683" s="2">
        <v>0</v>
      </c>
      <c r="J2683" s="2">
        <v>0</v>
      </c>
      <c r="K2683" s="2">
        <v>0</v>
      </c>
      <c r="L2683" s="2">
        <v>0</v>
      </c>
      <c r="M2683" s="24">
        <f t="shared" si="263"/>
        <v>1602011814.2775784</v>
      </c>
      <c r="N2683" s="18">
        <f t="shared" si="269"/>
        <v>0</v>
      </c>
      <c r="O2683" s="17">
        <f t="shared" si="268"/>
        <v>59938508.259999931</v>
      </c>
      <c r="P2683" s="17">
        <v>0</v>
      </c>
      <c r="Q2683" s="17">
        <v>0</v>
      </c>
      <c r="R2683" s="35">
        <v>1080888608.5961182</v>
      </c>
      <c r="S2683" s="40">
        <f t="shared" si="264"/>
        <v>1140827116.8561182</v>
      </c>
      <c r="T2683" s="52">
        <v>0</v>
      </c>
      <c r="U2683" s="64">
        <f t="shared" si="265"/>
        <v>1140827116.8561182</v>
      </c>
      <c r="V2683" s="47">
        <v>0</v>
      </c>
      <c r="W2683" s="29">
        <v>0</v>
      </c>
      <c r="X2683" s="36">
        <v>1084625595.52</v>
      </c>
      <c r="Y2683" s="41">
        <f t="shared" si="266"/>
        <v>1084625595.52</v>
      </c>
      <c r="Z2683" s="42">
        <f t="shared" si="267"/>
        <v>56201521.336118221</v>
      </c>
    </row>
    <row r="2684" spans="1:26" x14ac:dyDescent="0.25">
      <c r="A2684" s="7" t="s">
        <v>2375</v>
      </c>
      <c r="B2684" s="56" t="s">
        <v>953</v>
      </c>
      <c r="C2684" s="6" t="s">
        <v>952</v>
      </c>
      <c r="D2684" s="6" t="s">
        <v>981</v>
      </c>
      <c r="E2684" s="8" t="s">
        <v>982</v>
      </c>
      <c r="F2684" s="5">
        <v>844872642.92745638</v>
      </c>
      <c r="G2684" s="2">
        <v>0</v>
      </c>
      <c r="H2684" s="2">
        <v>32457737.360000014</v>
      </c>
      <c r="I2684" s="2">
        <v>0</v>
      </c>
      <c r="J2684" s="2">
        <v>0</v>
      </c>
      <c r="K2684" s="2">
        <v>0</v>
      </c>
      <c r="L2684" s="2">
        <v>0</v>
      </c>
      <c r="M2684" s="24">
        <f t="shared" si="263"/>
        <v>877330380.28745639</v>
      </c>
      <c r="N2684" s="18">
        <f t="shared" si="269"/>
        <v>0</v>
      </c>
      <c r="O2684" s="17">
        <f t="shared" si="268"/>
        <v>32457737.360000014</v>
      </c>
      <c r="P2684" s="17">
        <v>0</v>
      </c>
      <c r="Q2684" s="17">
        <v>0</v>
      </c>
      <c r="R2684" s="35">
        <v>590832342.89221752</v>
      </c>
      <c r="S2684" s="40">
        <f t="shared" si="264"/>
        <v>623290080.25221753</v>
      </c>
      <c r="T2684" s="52">
        <v>0</v>
      </c>
      <c r="U2684" s="64">
        <f t="shared" si="265"/>
        <v>623290080.25221753</v>
      </c>
      <c r="V2684" s="47">
        <v>0</v>
      </c>
      <c r="W2684" s="29">
        <v>0</v>
      </c>
      <c r="X2684" s="36">
        <v>592414462.90999997</v>
      </c>
      <c r="Y2684" s="41">
        <f t="shared" si="266"/>
        <v>592414462.90999997</v>
      </c>
      <c r="Z2684" s="42">
        <f t="shared" si="267"/>
        <v>30875617.342217565</v>
      </c>
    </row>
    <row r="2685" spans="1:26" x14ac:dyDescent="0.25">
      <c r="A2685" s="7" t="s">
        <v>2375</v>
      </c>
      <c r="B2685" s="56" t="s">
        <v>953</v>
      </c>
      <c r="C2685" s="6" t="s">
        <v>952</v>
      </c>
      <c r="D2685" s="6" t="s">
        <v>983</v>
      </c>
      <c r="E2685" s="8" t="s">
        <v>984</v>
      </c>
      <c r="F2685" s="5">
        <v>367502034.76558816</v>
      </c>
      <c r="G2685" s="2">
        <v>0</v>
      </c>
      <c r="H2685" s="2">
        <v>14321982.279999986</v>
      </c>
      <c r="I2685" s="2">
        <v>0</v>
      </c>
      <c r="J2685" s="2">
        <v>0</v>
      </c>
      <c r="K2685" s="2">
        <v>0</v>
      </c>
      <c r="L2685" s="2">
        <v>0</v>
      </c>
      <c r="M2685" s="24">
        <f t="shared" si="263"/>
        <v>381824017.04558814</v>
      </c>
      <c r="N2685" s="18">
        <f t="shared" si="269"/>
        <v>0</v>
      </c>
      <c r="O2685" s="17">
        <f t="shared" si="268"/>
        <v>14321982.279999986</v>
      </c>
      <c r="P2685" s="17">
        <v>0</v>
      </c>
      <c r="Q2685" s="17">
        <v>0</v>
      </c>
      <c r="R2685" s="35">
        <v>257747241.5252026</v>
      </c>
      <c r="S2685" s="40">
        <f t="shared" si="264"/>
        <v>272069223.8052026</v>
      </c>
      <c r="T2685" s="52">
        <v>0</v>
      </c>
      <c r="U2685" s="64">
        <f t="shared" si="265"/>
        <v>272069223.8052026</v>
      </c>
      <c r="V2685" s="47">
        <v>0</v>
      </c>
      <c r="W2685" s="29">
        <v>0</v>
      </c>
      <c r="X2685" s="36">
        <v>258681292.93000001</v>
      </c>
      <c r="Y2685" s="41">
        <f t="shared" si="266"/>
        <v>258681292.93000001</v>
      </c>
      <c r="Z2685" s="42">
        <f t="shared" si="267"/>
        <v>13387930.875202596</v>
      </c>
    </row>
    <row r="2686" spans="1:26" x14ac:dyDescent="0.25">
      <c r="A2686" s="7" t="s">
        <v>2375</v>
      </c>
      <c r="B2686" s="56" t="s">
        <v>953</v>
      </c>
      <c r="C2686" s="6" t="s">
        <v>952</v>
      </c>
      <c r="D2686" s="6" t="s">
        <v>991</v>
      </c>
      <c r="E2686" s="8" t="s">
        <v>992</v>
      </c>
      <c r="F2686" s="5">
        <v>2361520728.4934993</v>
      </c>
      <c r="G2686" s="2">
        <v>0</v>
      </c>
      <c r="H2686" s="2">
        <v>88456195.389999986</v>
      </c>
      <c r="I2686" s="2">
        <v>0</v>
      </c>
      <c r="J2686" s="2">
        <v>0</v>
      </c>
      <c r="K2686" s="2">
        <v>0</v>
      </c>
      <c r="L2686" s="2">
        <v>0</v>
      </c>
      <c r="M2686" s="24">
        <f t="shared" si="263"/>
        <v>2449976923.8834991</v>
      </c>
      <c r="N2686" s="18">
        <f t="shared" si="269"/>
        <v>0</v>
      </c>
      <c r="O2686" s="17">
        <f t="shared" si="268"/>
        <v>88456195.389999986</v>
      </c>
      <c r="P2686" s="17">
        <v>0</v>
      </c>
      <c r="Q2686" s="17">
        <v>0</v>
      </c>
      <c r="R2686" s="35">
        <v>1643340473.0153463</v>
      </c>
      <c r="S2686" s="40">
        <f t="shared" si="264"/>
        <v>1731796668.4053464</v>
      </c>
      <c r="T2686" s="52">
        <v>0</v>
      </c>
      <c r="U2686" s="64">
        <f t="shared" si="265"/>
        <v>1731796668.4053464</v>
      </c>
      <c r="V2686" s="47">
        <v>0</v>
      </c>
      <c r="W2686" s="29">
        <v>0</v>
      </c>
      <c r="X2686" s="36">
        <v>1645029013.3299999</v>
      </c>
      <c r="Y2686" s="41">
        <f t="shared" si="266"/>
        <v>1645029013.3299999</v>
      </c>
      <c r="Z2686" s="42">
        <f t="shared" si="267"/>
        <v>86767655.07534647</v>
      </c>
    </row>
    <row r="2687" spans="1:26" x14ac:dyDescent="0.25">
      <c r="A2687" s="7" t="s">
        <v>2375</v>
      </c>
      <c r="B2687" s="56" t="s">
        <v>953</v>
      </c>
      <c r="C2687" s="6" t="s">
        <v>952</v>
      </c>
      <c r="D2687" s="6" t="s">
        <v>997</v>
      </c>
      <c r="E2687" s="8" t="s">
        <v>998</v>
      </c>
      <c r="F2687" s="5">
        <v>692522253.97808456</v>
      </c>
      <c r="G2687" s="2">
        <v>0</v>
      </c>
      <c r="H2687" s="2">
        <v>26716257.109999985</v>
      </c>
      <c r="I2687" s="2">
        <v>0</v>
      </c>
      <c r="J2687" s="2">
        <v>0</v>
      </c>
      <c r="K2687" s="2">
        <v>0</v>
      </c>
      <c r="L2687" s="2">
        <v>0</v>
      </c>
      <c r="M2687" s="24">
        <f t="shared" si="263"/>
        <v>719238511.08808458</v>
      </c>
      <c r="N2687" s="18">
        <f t="shared" si="269"/>
        <v>0</v>
      </c>
      <c r="O2687" s="17">
        <f t="shared" si="268"/>
        <v>26716257.109999985</v>
      </c>
      <c r="P2687" s="17">
        <v>0</v>
      </c>
      <c r="Q2687" s="17">
        <v>0</v>
      </c>
      <c r="R2687" s="35">
        <v>484722823.57923353</v>
      </c>
      <c r="S2687" s="40">
        <f t="shared" si="264"/>
        <v>511439080.68923354</v>
      </c>
      <c r="T2687" s="52">
        <v>0</v>
      </c>
      <c r="U2687" s="64">
        <f t="shared" si="265"/>
        <v>511439080.68923354</v>
      </c>
      <c r="V2687" s="47">
        <v>0</v>
      </c>
      <c r="W2687" s="29">
        <v>0</v>
      </c>
      <c r="X2687" s="36">
        <v>486161534.26999998</v>
      </c>
      <c r="Y2687" s="41">
        <f t="shared" si="266"/>
        <v>486161534.26999998</v>
      </c>
      <c r="Z2687" s="42">
        <f t="shared" si="267"/>
        <v>25277546.419233561</v>
      </c>
    </row>
    <row r="2688" spans="1:26" x14ac:dyDescent="0.25">
      <c r="A2688" s="7" t="s">
        <v>2375</v>
      </c>
      <c r="B2688" s="56" t="s">
        <v>953</v>
      </c>
      <c r="C2688" s="6" t="s">
        <v>952</v>
      </c>
      <c r="D2688" s="6" t="s">
        <v>1001</v>
      </c>
      <c r="E2688" s="8" t="s">
        <v>1002</v>
      </c>
      <c r="F2688" s="5">
        <v>443771910.66602206</v>
      </c>
      <c r="G2688" s="2">
        <v>0</v>
      </c>
      <c r="H2688" s="2">
        <v>17320098.529999971</v>
      </c>
      <c r="I2688" s="2">
        <v>0</v>
      </c>
      <c r="J2688" s="2">
        <v>0</v>
      </c>
      <c r="K2688" s="2">
        <v>0</v>
      </c>
      <c r="L2688" s="2">
        <v>0</v>
      </c>
      <c r="M2688" s="24">
        <f t="shared" si="263"/>
        <v>461092009.19602203</v>
      </c>
      <c r="N2688" s="18">
        <f t="shared" si="269"/>
        <v>0</v>
      </c>
      <c r="O2688" s="17">
        <f t="shared" si="268"/>
        <v>17320098.529999971</v>
      </c>
      <c r="P2688" s="17">
        <v>0</v>
      </c>
      <c r="Q2688" s="17">
        <v>0</v>
      </c>
      <c r="R2688" s="35">
        <v>311276269.61812943</v>
      </c>
      <c r="S2688" s="40">
        <f t="shared" si="264"/>
        <v>328596368.1481294</v>
      </c>
      <c r="T2688" s="52">
        <v>0</v>
      </c>
      <c r="U2688" s="64">
        <f t="shared" si="265"/>
        <v>328596368.1481294</v>
      </c>
      <c r="V2688" s="47">
        <v>0</v>
      </c>
      <c r="W2688" s="29">
        <v>0</v>
      </c>
      <c r="X2688" s="36">
        <v>312421720.24000001</v>
      </c>
      <c r="Y2688" s="41">
        <f t="shared" si="266"/>
        <v>312421720.24000001</v>
      </c>
      <c r="Z2688" s="42">
        <f t="shared" si="267"/>
        <v>16174647.908129394</v>
      </c>
    </row>
    <row r="2689" spans="1:26" x14ac:dyDescent="0.25">
      <c r="A2689" s="7" t="s">
        <v>2375</v>
      </c>
      <c r="B2689" s="56" t="s">
        <v>953</v>
      </c>
      <c r="C2689" s="6" t="s">
        <v>952</v>
      </c>
      <c r="D2689" s="6" t="s">
        <v>1009</v>
      </c>
      <c r="E2689" s="8" t="s">
        <v>1010</v>
      </c>
      <c r="F2689" s="5">
        <v>699622835.07909429</v>
      </c>
      <c r="G2689" s="2">
        <v>0</v>
      </c>
      <c r="H2689" s="2">
        <v>26672335.50000003</v>
      </c>
      <c r="I2689" s="2">
        <v>0</v>
      </c>
      <c r="J2689" s="2">
        <v>0</v>
      </c>
      <c r="K2689" s="2">
        <v>0</v>
      </c>
      <c r="L2689" s="2">
        <v>0</v>
      </c>
      <c r="M2689" s="24">
        <f t="shared" si="263"/>
        <v>726295170.57909429</v>
      </c>
      <c r="N2689" s="18">
        <f t="shared" si="269"/>
        <v>0</v>
      </c>
      <c r="O2689" s="17">
        <f t="shared" si="268"/>
        <v>26672335.50000003</v>
      </c>
      <c r="P2689" s="17">
        <v>0</v>
      </c>
      <c r="Q2689" s="17">
        <v>0</v>
      </c>
      <c r="R2689" s="35">
        <v>488516974.05563331</v>
      </c>
      <c r="S2689" s="40">
        <f t="shared" si="264"/>
        <v>515189309.55563331</v>
      </c>
      <c r="T2689" s="52">
        <v>0</v>
      </c>
      <c r="U2689" s="64">
        <f t="shared" si="265"/>
        <v>515189309.55563331</v>
      </c>
      <c r="V2689" s="47">
        <v>0</v>
      </c>
      <c r="W2689" s="29">
        <v>0</v>
      </c>
      <c r="X2689" s="36">
        <v>489577896.88999999</v>
      </c>
      <c r="Y2689" s="41">
        <f t="shared" si="266"/>
        <v>489577896.88999999</v>
      </c>
      <c r="Z2689" s="42">
        <f t="shared" si="267"/>
        <v>25611412.665633321</v>
      </c>
    </row>
    <row r="2690" spans="1:26" x14ac:dyDescent="0.25">
      <c r="A2690" s="7" t="s">
        <v>2375</v>
      </c>
      <c r="B2690" s="56" t="s">
        <v>953</v>
      </c>
      <c r="C2690" s="6" t="s">
        <v>952</v>
      </c>
      <c r="D2690" s="6" t="s">
        <v>1021</v>
      </c>
      <c r="E2690" s="8" t="s">
        <v>1022</v>
      </c>
      <c r="F2690" s="5">
        <v>1027193021.0103538</v>
      </c>
      <c r="G2690" s="2">
        <v>0</v>
      </c>
      <c r="H2690" s="2">
        <v>39596083.439999998</v>
      </c>
      <c r="I2690" s="2">
        <v>0</v>
      </c>
      <c r="J2690" s="2">
        <v>0</v>
      </c>
      <c r="K2690" s="2">
        <v>0</v>
      </c>
      <c r="L2690" s="2">
        <v>0</v>
      </c>
      <c r="M2690" s="24">
        <f t="shared" si="263"/>
        <v>1066789104.4503539</v>
      </c>
      <c r="N2690" s="18">
        <f t="shared" si="269"/>
        <v>0</v>
      </c>
      <c r="O2690" s="17">
        <f t="shared" si="268"/>
        <v>39596083.439999998</v>
      </c>
      <c r="P2690" s="17">
        <v>0</v>
      </c>
      <c r="Q2690" s="17">
        <v>0</v>
      </c>
      <c r="R2690" s="35">
        <v>718779673.39308977</v>
      </c>
      <c r="S2690" s="40">
        <f t="shared" si="264"/>
        <v>758375756.83308983</v>
      </c>
      <c r="T2690" s="52">
        <v>0</v>
      </c>
      <c r="U2690" s="64">
        <f t="shared" si="265"/>
        <v>758375756.83308983</v>
      </c>
      <c r="V2690" s="47">
        <v>0</v>
      </c>
      <c r="W2690" s="29">
        <v>0</v>
      </c>
      <c r="X2690" s="36">
        <v>720864376.59000003</v>
      </c>
      <c r="Y2690" s="41">
        <f t="shared" si="266"/>
        <v>720864376.59000003</v>
      </c>
      <c r="Z2690" s="42">
        <f t="shared" si="267"/>
        <v>37511380.243089795</v>
      </c>
    </row>
    <row r="2691" spans="1:26" x14ac:dyDescent="0.25">
      <c r="A2691" s="7" t="s">
        <v>2375</v>
      </c>
      <c r="B2691" s="56" t="s">
        <v>953</v>
      </c>
      <c r="C2691" s="6" t="s">
        <v>952</v>
      </c>
      <c r="D2691" s="6" t="s">
        <v>1035</v>
      </c>
      <c r="E2691" s="8" t="s">
        <v>1036</v>
      </c>
      <c r="F2691" s="5">
        <v>243721047.11547589</v>
      </c>
      <c r="G2691" s="2">
        <v>0</v>
      </c>
      <c r="H2691" s="2">
        <v>9387947.7699999809</v>
      </c>
      <c r="I2691" s="2">
        <v>0</v>
      </c>
      <c r="J2691" s="2">
        <v>0</v>
      </c>
      <c r="K2691" s="2">
        <v>0</v>
      </c>
      <c r="L2691" s="2">
        <v>0</v>
      </c>
      <c r="M2691" s="24">
        <f t="shared" si="263"/>
        <v>253108994.88547587</v>
      </c>
      <c r="N2691" s="18">
        <f t="shared" si="269"/>
        <v>0</v>
      </c>
      <c r="O2691" s="17">
        <f t="shared" si="268"/>
        <v>9387947.7699999809</v>
      </c>
      <c r="P2691" s="17">
        <v>0</v>
      </c>
      <c r="Q2691" s="17">
        <v>0</v>
      </c>
      <c r="R2691" s="35">
        <v>170527887.82719779</v>
      </c>
      <c r="S2691" s="40">
        <f t="shared" si="264"/>
        <v>179915835.59719777</v>
      </c>
      <c r="T2691" s="52">
        <v>0</v>
      </c>
      <c r="U2691" s="64">
        <f t="shared" si="265"/>
        <v>179915835.59719777</v>
      </c>
      <c r="V2691" s="47">
        <v>0</v>
      </c>
      <c r="W2691" s="29">
        <v>0</v>
      </c>
      <c r="X2691" s="36">
        <v>171014485.25</v>
      </c>
      <c r="Y2691" s="41">
        <f t="shared" si="266"/>
        <v>171014485.25</v>
      </c>
      <c r="Z2691" s="42">
        <f t="shared" si="267"/>
        <v>8901350.3471977711</v>
      </c>
    </row>
    <row r="2692" spans="1:26" x14ac:dyDescent="0.25">
      <c r="A2692" s="7" t="s">
        <v>2375</v>
      </c>
      <c r="B2692" s="56" t="s">
        <v>953</v>
      </c>
      <c r="C2692" s="6" t="s">
        <v>952</v>
      </c>
      <c r="D2692" s="6" t="s">
        <v>1043</v>
      </c>
      <c r="E2692" s="8" t="s">
        <v>1044</v>
      </c>
      <c r="F2692" s="5">
        <v>381848882.0823406</v>
      </c>
      <c r="G2692" s="2">
        <v>0</v>
      </c>
      <c r="H2692" s="2">
        <v>14506307.969999999</v>
      </c>
      <c r="I2692" s="2">
        <v>0</v>
      </c>
      <c r="J2692" s="2">
        <v>0</v>
      </c>
      <c r="K2692" s="2">
        <v>0</v>
      </c>
      <c r="L2692" s="2">
        <v>0</v>
      </c>
      <c r="M2692" s="24">
        <f t="shared" si="263"/>
        <v>396355190.05234063</v>
      </c>
      <c r="N2692" s="18">
        <f t="shared" si="269"/>
        <v>0</v>
      </c>
      <c r="O2692" s="17">
        <f t="shared" si="268"/>
        <v>14506307.969999999</v>
      </c>
      <c r="P2692" s="17">
        <v>0</v>
      </c>
      <c r="Q2692" s="17">
        <v>0</v>
      </c>
      <c r="R2692" s="35">
        <v>266369977.63866025</v>
      </c>
      <c r="S2692" s="40">
        <f t="shared" si="264"/>
        <v>280876285.60866022</v>
      </c>
      <c r="T2692" s="52">
        <v>0</v>
      </c>
      <c r="U2692" s="64">
        <f t="shared" si="265"/>
        <v>280876285.60866022</v>
      </c>
      <c r="V2692" s="47">
        <v>0</v>
      </c>
      <c r="W2692" s="29">
        <v>0</v>
      </c>
      <c r="X2692" s="36">
        <v>266873721.09999999</v>
      </c>
      <c r="Y2692" s="41">
        <f t="shared" si="266"/>
        <v>266873721.09999999</v>
      </c>
      <c r="Z2692" s="42">
        <f t="shared" si="267"/>
        <v>14002564.508660227</v>
      </c>
    </row>
    <row r="2693" spans="1:26" x14ac:dyDescent="0.25">
      <c r="A2693" s="7" t="s">
        <v>2375</v>
      </c>
      <c r="B2693" s="56" t="s">
        <v>953</v>
      </c>
      <c r="C2693" s="6" t="s">
        <v>952</v>
      </c>
      <c r="D2693" s="6" t="s">
        <v>1045</v>
      </c>
      <c r="E2693" s="8" t="s">
        <v>1046</v>
      </c>
      <c r="F2693" s="5">
        <v>247555235.42418045</v>
      </c>
      <c r="G2693" s="2">
        <v>0</v>
      </c>
      <c r="H2693" s="2">
        <v>9644695.1199999899</v>
      </c>
      <c r="I2693" s="2">
        <v>0</v>
      </c>
      <c r="J2693" s="2">
        <v>0</v>
      </c>
      <c r="K2693" s="2">
        <v>0</v>
      </c>
      <c r="L2693" s="2">
        <v>0</v>
      </c>
      <c r="M2693" s="24">
        <f t="shared" ref="M2693:M2756" si="270">+F2693+G2693+H2693+I2693+J2693+K2693+L2693</f>
        <v>257199930.54418045</v>
      </c>
      <c r="N2693" s="18">
        <f t="shared" si="269"/>
        <v>0</v>
      </c>
      <c r="O2693" s="17">
        <f t="shared" si="268"/>
        <v>9644695.1199999899</v>
      </c>
      <c r="P2693" s="17">
        <v>0</v>
      </c>
      <c r="Q2693" s="17">
        <v>0</v>
      </c>
      <c r="R2693" s="35">
        <v>173579404.53564182</v>
      </c>
      <c r="S2693" s="40">
        <f t="shared" si="264"/>
        <v>183224099.65564179</v>
      </c>
      <c r="T2693" s="52">
        <v>0</v>
      </c>
      <c r="U2693" s="64">
        <f t="shared" si="265"/>
        <v>183224099.65564179</v>
      </c>
      <c r="V2693" s="47">
        <v>0</v>
      </c>
      <c r="W2693" s="29">
        <v>0</v>
      </c>
      <c r="X2693" s="36">
        <v>174198265.05000001</v>
      </c>
      <c r="Y2693" s="41">
        <f t="shared" si="266"/>
        <v>174198265.05000001</v>
      </c>
      <c r="Z2693" s="42">
        <f t="shared" si="267"/>
        <v>9025834.6056417823</v>
      </c>
    </row>
    <row r="2694" spans="1:26" x14ac:dyDescent="0.25">
      <c r="A2694" s="7" t="s">
        <v>2375</v>
      </c>
      <c r="B2694" s="56" t="s">
        <v>953</v>
      </c>
      <c r="C2694" s="6" t="s">
        <v>952</v>
      </c>
      <c r="D2694" s="6" t="s">
        <v>1053</v>
      </c>
      <c r="E2694" s="8" t="s">
        <v>1054</v>
      </c>
      <c r="F2694" s="5">
        <v>994964435.38753104</v>
      </c>
      <c r="G2694" s="2">
        <v>355222252.76999998</v>
      </c>
      <c r="H2694" s="2">
        <v>54328591.49000001</v>
      </c>
      <c r="I2694" s="2">
        <v>0</v>
      </c>
      <c r="J2694" s="2">
        <v>0</v>
      </c>
      <c r="K2694" s="2">
        <v>0</v>
      </c>
      <c r="L2694" s="2">
        <v>0</v>
      </c>
      <c r="M2694" s="24">
        <f t="shared" si="270"/>
        <v>1404515279.647531</v>
      </c>
      <c r="N2694" s="18">
        <f t="shared" si="269"/>
        <v>355222252.76999998</v>
      </c>
      <c r="O2694" s="17">
        <f t="shared" si="268"/>
        <v>54328591.49000001</v>
      </c>
      <c r="P2694" s="17">
        <v>0</v>
      </c>
      <c r="Q2694" s="17">
        <v>0</v>
      </c>
      <c r="R2694" s="35">
        <v>695850679.2320956</v>
      </c>
      <c r="S2694" s="40">
        <f t="shared" ref="S2694:S2757" si="271">+N2694+O2694+P2694+Q2694+R2694</f>
        <v>1105401523.4920955</v>
      </c>
      <c r="T2694" s="52">
        <v>0</v>
      </c>
      <c r="U2694" s="64">
        <f t="shared" ref="U2694:U2757" si="272">+S2694+T2694</f>
        <v>1105401523.4920955</v>
      </c>
      <c r="V2694" s="47">
        <v>0</v>
      </c>
      <c r="W2694" s="29">
        <v>0</v>
      </c>
      <c r="X2694" s="36">
        <v>1069039139.16</v>
      </c>
      <c r="Y2694" s="41">
        <f t="shared" ref="Y2694:Y2757" si="273">+V2694+W2694+X2694</f>
        <v>1069039139.16</v>
      </c>
      <c r="Z2694" s="42">
        <f t="shared" ref="Z2694:Z2757" si="274">+S2694-Y2694+T2694</f>
        <v>36362384.332095504</v>
      </c>
    </row>
    <row r="2695" spans="1:26" x14ac:dyDescent="0.25">
      <c r="A2695" s="7" t="s">
        <v>2375</v>
      </c>
      <c r="B2695" s="56" t="s">
        <v>953</v>
      </c>
      <c r="C2695" s="6" t="s">
        <v>952</v>
      </c>
      <c r="D2695" s="6" t="s">
        <v>1055</v>
      </c>
      <c r="E2695" s="8" t="s">
        <v>1056</v>
      </c>
      <c r="F2695" s="5">
        <v>649313756.01834011</v>
      </c>
      <c r="G2695" s="2">
        <v>0</v>
      </c>
      <c r="H2695" s="2">
        <v>25248216.240000099</v>
      </c>
      <c r="I2695" s="2">
        <v>0</v>
      </c>
      <c r="J2695" s="2">
        <v>0</v>
      </c>
      <c r="K2695" s="2">
        <v>0</v>
      </c>
      <c r="L2695" s="2">
        <v>0</v>
      </c>
      <c r="M2695" s="24">
        <f t="shared" si="270"/>
        <v>674561972.25834024</v>
      </c>
      <c r="N2695" s="18">
        <f t="shared" si="269"/>
        <v>0</v>
      </c>
      <c r="O2695" s="17">
        <f t="shared" si="268"/>
        <v>25248216.240000099</v>
      </c>
      <c r="P2695" s="17">
        <v>0</v>
      </c>
      <c r="Q2695" s="17">
        <v>0</v>
      </c>
      <c r="R2695" s="35">
        <v>455167437.19405591</v>
      </c>
      <c r="S2695" s="40">
        <f t="shared" si="271"/>
        <v>480415653.43405604</v>
      </c>
      <c r="T2695" s="52">
        <v>0</v>
      </c>
      <c r="U2695" s="64">
        <f t="shared" si="272"/>
        <v>480415653.43405604</v>
      </c>
      <c r="V2695" s="47">
        <v>0</v>
      </c>
      <c r="W2695" s="29">
        <v>0</v>
      </c>
      <c r="X2695" s="36">
        <v>456753075.73000002</v>
      </c>
      <c r="Y2695" s="41">
        <f t="shared" si="273"/>
        <v>456753075.73000002</v>
      </c>
      <c r="Z2695" s="42">
        <f t="shared" si="274"/>
        <v>23662577.704056025</v>
      </c>
    </row>
    <row r="2696" spans="1:26" x14ac:dyDescent="0.25">
      <c r="A2696" s="7" t="s">
        <v>2375</v>
      </c>
      <c r="B2696" s="56" t="s">
        <v>953</v>
      </c>
      <c r="C2696" s="6" t="s">
        <v>952</v>
      </c>
      <c r="D2696" s="6" t="s">
        <v>1061</v>
      </c>
      <c r="E2696" s="8" t="s">
        <v>1062</v>
      </c>
      <c r="F2696" s="5">
        <v>581176286.64521158</v>
      </c>
      <c r="G2696" s="2">
        <v>0</v>
      </c>
      <c r="H2696" s="2">
        <v>22879596.219999939</v>
      </c>
      <c r="I2696" s="2">
        <v>0</v>
      </c>
      <c r="J2696" s="2">
        <v>0</v>
      </c>
      <c r="K2696" s="2">
        <v>0</v>
      </c>
      <c r="L2696" s="2">
        <v>0</v>
      </c>
      <c r="M2696" s="24">
        <f t="shared" si="270"/>
        <v>604055882.86521149</v>
      </c>
      <c r="N2696" s="18">
        <f t="shared" si="269"/>
        <v>0</v>
      </c>
      <c r="O2696" s="17">
        <f t="shared" si="268"/>
        <v>22879596.219999939</v>
      </c>
      <c r="P2696" s="17">
        <v>0</v>
      </c>
      <c r="Q2696" s="17">
        <v>0</v>
      </c>
      <c r="R2696" s="35">
        <v>408408744.54399943</v>
      </c>
      <c r="S2696" s="40">
        <f t="shared" si="271"/>
        <v>431288340.76399934</v>
      </c>
      <c r="T2696" s="52">
        <v>0</v>
      </c>
      <c r="U2696" s="64">
        <f t="shared" si="272"/>
        <v>431288340.76399934</v>
      </c>
      <c r="V2696" s="47">
        <v>0</v>
      </c>
      <c r="W2696" s="29">
        <v>0</v>
      </c>
      <c r="X2696" s="36">
        <v>410164041.49000001</v>
      </c>
      <c r="Y2696" s="41">
        <f t="shared" si="273"/>
        <v>410164041.49000001</v>
      </c>
      <c r="Z2696" s="42">
        <f t="shared" si="274"/>
        <v>21124299.273999333</v>
      </c>
    </row>
    <row r="2697" spans="1:26" x14ac:dyDescent="0.25">
      <c r="A2697" s="7" t="s">
        <v>2375</v>
      </c>
      <c r="B2697" s="56" t="s">
        <v>953</v>
      </c>
      <c r="C2697" s="6" t="s">
        <v>952</v>
      </c>
      <c r="D2697" s="6" t="s">
        <v>1065</v>
      </c>
      <c r="E2697" s="8" t="s">
        <v>1066</v>
      </c>
      <c r="F2697" s="5">
        <v>436337160.71304995</v>
      </c>
      <c r="G2697" s="2">
        <v>0</v>
      </c>
      <c r="H2697" s="2">
        <v>16883064.299999952</v>
      </c>
      <c r="I2697" s="2">
        <v>0</v>
      </c>
      <c r="J2697" s="2">
        <v>0</v>
      </c>
      <c r="K2697" s="2">
        <v>0</v>
      </c>
      <c r="L2697" s="2">
        <v>0</v>
      </c>
      <c r="M2697" s="24">
        <f t="shared" si="270"/>
        <v>453220225.0130499</v>
      </c>
      <c r="N2697" s="18">
        <f t="shared" si="269"/>
        <v>0</v>
      </c>
      <c r="O2697" s="17">
        <f t="shared" si="268"/>
        <v>16883064.299999952</v>
      </c>
      <c r="P2697" s="17">
        <v>0</v>
      </c>
      <c r="Q2697" s="17">
        <v>0</v>
      </c>
      <c r="R2697" s="35">
        <v>305619969.11398721</v>
      </c>
      <c r="S2697" s="40">
        <f t="shared" si="271"/>
        <v>322503033.41398716</v>
      </c>
      <c r="T2697" s="52">
        <v>0</v>
      </c>
      <c r="U2697" s="64">
        <f t="shared" si="272"/>
        <v>322503033.41398716</v>
      </c>
      <c r="V2697" s="47">
        <v>0</v>
      </c>
      <c r="W2697" s="29">
        <v>0</v>
      </c>
      <c r="X2697" s="36">
        <v>306592860.48000002</v>
      </c>
      <c r="Y2697" s="41">
        <f t="shared" si="273"/>
        <v>306592860.48000002</v>
      </c>
      <c r="Z2697" s="42">
        <f t="shared" si="274"/>
        <v>15910172.933987141</v>
      </c>
    </row>
    <row r="2698" spans="1:26" x14ac:dyDescent="0.25">
      <c r="A2698" s="7" t="s">
        <v>2375</v>
      </c>
      <c r="B2698" s="56" t="s">
        <v>953</v>
      </c>
      <c r="C2698" s="6" t="s">
        <v>952</v>
      </c>
      <c r="D2698" s="6" t="s">
        <v>1067</v>
      </c>
      <c r="E2698" s="8" t="s">
        <v>1068</v>
      </c>
      <c r="F2698" s="5">
        <v>934540192.52093017</v>
      </c>
      <c r="G2698" s="2">
        <v>0</v>
      </c>
      <c r="H2698" s="2">
        <v>36228646.99999994</v>
      </c>
      <c r="I2698" s="2">
        <v>0</v>
      </c>
      <c r="J2698" s="2">
        <v>0</v>
      </c>
      <c r="K2698" s="2">
        <v>0</v>
      </c>
      <c r="L2698" s="2">
        <v>0</v>
      </c>
      <c r="M2698" s="24">
        <f t="shared" si="270"/>
        <v>970768839.52093005</v>
      </c>
      <c r="N2698" s="18">
        <f t="shared" si="269"/>
        <v>0</v>
      </c>
      <c r="O2698" s="17">
        <f t="shared" si="268"/>
        <v>36228646.99999994</v>
      </c>
      <c r="P2698" s="17">
        <v>0</v>
      </c>
      <c r="Q2698" s="17">
        <v>0</v>
      </c>
      <c r="R2698" s="35">
        <v>654735322.55898619</v>
      </c>
      <c r="S2698" s="40">
        <f t="shared" si="271"/>
        <v>690963969.55898619</v>
      </c>
      <c r="T2698" s="52">
        <v>0</v>
      </c>
      <c r="U2698" s="64">
        <f t="shared" si="272"/>
        <v>690963969.55898619</v>
      </c>
      <c r="V2698" s="47">
        <v>0</v>
      </c>
      <c r="W2698" s="29">
        <v>0</v>
      </c>
      <c r="X2698" s="36">
        <v>656887853.63</v>
      </c>
      <c r="Y2698" s="41">
        <f t="shared" si="273"/>
        <v>656887853.63</v>
      </c>
      <c r="Z2698" s="42">
        <f t="shared" si="274"/>
        <v>34076115.928986192</v>
      </c>
    </row>
    <row r="2699" spans="1:26" x14ac:dyDescent="0.25">
      <c r="A2699" s="7" t="s">
        <v>2375</v>
      </c>
      <c r="B2699" s="56" t="s">
        <v>953</v>
      </c>
      <c r="C2699" s="6" t="s">
        <v>952</v>
      </c>
      <c r="D2699" s="6" t="s">
        <v>1071</v>
      </c>
      <c r="E2699" s="8" t="s">
        <v>1072</v>
      </c>
      <c r="F2699" s="5">
        <v>204109008.26675487</v>
      </c>
      <c r="G2699" s="2">
        <v>0</v>
      </c>
      <c r="H2699" s="2">
        <v>7867704.4800000116</v>
      </c>
      <c r="I2699" s="2">
        <v>0</v>
      </c>
      <c r="J2699" s="2">
        <v>0</v>
      </c>
      <c r="K2699" s="2">
        <v>0</v>
      </c>
      <c r="L2699" s="2">
        <v>0</v>
      </c>
      <c r="M2699" s="24">
        <f t="shared" si="270"/>
        <v>211976712.74675488</v>
      </c>
      <c r="N2699" s="18">
        <f t="shared" si="269"/>
        <v>0</v>
      </c>
      <c r="O2699" s="17">
        <f t="shared" si="268"/>
        <v>7867704.4800000116</v>
      </c>
      <c r="P2699" s="17">
        <v>0</v>
      </c>
      <c r="Q2699" s="17">
        <v>0</v>
      </c>
      <c r="R2699" s="35">
        <v>142831467.67585549</v>
      </c>
      <c r="S2699" s="40">
        <f t="shared" si="271"/>
        <v>150699172.15585551</v>
      </c>
      <c r="T2699" s="52">
        <v>0</v>
      </c>
      <c r="U2699" s="64">
        <f t="shared" si="272"/>
        <v>150699172.15585551</v>
      </c>
      <c r="V2699" s="47">
        <v>0</v>
      </c>
      <c r="W2699" s="29">
        <v>0</v>
      </c>
      <c r="X2699" s="36">
        <v>143245563.06</v>
      </c>
      <c r="Y2699" s="41">
        <f t="shared" si="273"/>
        <v>143245563.06</v>
      </c>
      <c r="Z2699" s="42">
        <f t="shared" si="274"/>
        <v>7453609.0958555043</v>
      </c>
    </row>
    <row r="2700" spans="1:26" x14ac:dyDescent="0.25">
      <c r="A2700" s="7" t="s">
        <v>2375</v>
      </c>
      <c r="B2700" s="56" t="s">
        <v>953</v>
      </c>
      <c r="C2700" s="6" t="s">
        <v>952</v>
      </c>
      <c r="D2700" s="6" t="s">
        <v>1079</v>
      </c>
      <c r="E2700" s="8" t="s">
        <v>1080</v>
      </c>
      <c r="F2700" s="5">
        <v>741413440.89580798</v>
      </c>
      <c r="G2700" s="2">
        <v>0</v>
      </c>
      <c r="H2700" s="2">
        <v>28636267.26000005</v>
      </c>
      <c r="I2700" s="2">
        <v>0</v>
      </c>
      <c r="J2700" s="2">
        <v>0</v>
      </c>
      <c r="K2700" s="2">
        <v>0</v>
      </c>
      <c r="L2700" s="2">
        <v>0</v>
      </c>
      <c r="M2700" s="24">
        <f t="shared" si="270"/>
        <v>770049708.15580797</v>
      </c>
      <c r="N2700" s="18">
        <f t="shared" si="269"/>
        <v>0</v>
      </c>
      <c r="O2700" s="17">
        <f t="shared" si="268"/>
        <v>28636267.26000005</v>
      </c>
      <c r="P2700" s="17">
        <v>0</v>
      </c>
      <c r="Q2700" s="17">
        <v>0</v>
      </c>
      <c r="R2700" s="35">
        <v>518999887.77174222</v>
      </c>
      <c r="S2700" s="40">
        <f t="shared" si="271"/>
        <v>547636155.03174233</v>
      </c>
      <c r="T2700" s="52">
        <v>0</v>
      </c>
      <c r="U2700" s="64">
        <f t="shared" si="272"/>
        <v>547636155.03174233</v>
      </c>
      <c r="V2700" s="47">
        <v>0</v>
      </c>
      <c r="W2700" s="29">
        <v>0</v>
      </c>
      <c r="X2700" s="36">
        <v>520562305.44</v>
      </c>
      <c r="Y2700" s="41">
        <f t="shared" si="273"/>
        <v>520562305.44</v>
      </c>
      <c r="Z2700" s="42">
        <f t="shared" si="274"/>
        <v>27073849.591742337</v>
      </c>
    </row>
    <row r="2701" spans="1:26" x14ac:dyDescent="0.25">
      <c r="A2701" s="7" t="s">
        <v>2375</v>
      </c>
      <c r="B2701" s="56" t="s">
        <v>953</v>
      </c>
      <c r="C2701" s="6" t="s">
        <v>952</v>
      </c>
      <c r="D2701" s="6" t="s">
        <v>1085</v>
      </c>
      <c r="E2701" s="8" t="s">
        <v>1086</v>
      </c>
      <c r="F2701" s="5">
        <v>411329624.96880573</v>
      </c>
      <c r="G2701" s="2">
        <v>0</v>
      </c>
      <c r="H2701" s="2">
        <v>16501243.849999964</v>
      </c>
      <c r="I2701" s="2">
        <v>0</v>
      </c>
      <c r="J2701" s="2">
        <v>0</v>
      </c>
      <c r="K2701" s="2">
        <v>0</v>
      </c>
      <c r="L2701" s="2">
        <v>0</v>
      </c>
      <c r="M2701" s="24">
        <f t="shared" si="270"/>
        <v>427830868.81880569</v>
      </c>
      <c r="N2701" s="18">
        <f t="shared" si="269"/>
        <v>0</v>
      </c>
      <c r="O2701" s="17">
        <f t="shared" si="268"/>
        <v>16501243.849999964</v>
      </c>
      <c r="P2701" s="17">
        <v>0</v>
      </c>
      <c r="Q2701" s="17">
        <v>0</v>
      </c>
      <c r="R2701" s="35">
        <v>290180050.78837824</v>
      </c>
      <c r="S2701" s="40">
        <f t="shared" si="271"/>
        <v>306681294.6383782</v>
      </c>
      <c r="T2701" s="52">
        <v>0</v>
      </c>
      <c r="U2701" s="64">
        <f t="shared" si="272"/>
        <v>306681294.6383782</v>
      </c>
      <c r="V2701" s="47">
        <v>0</v>
      </c>
      <c r="W2701" s="29">
        <v>0</v>
      </c>
      <c r="X2701" s="36">
        <v>291808220.38999999</v>
      </c>
      <c r="Y2701" s="41">
        <f t="shared" si="273"/>
        <v>291808220.38999999</v>
      </c>
      <c r="Z2701" s="42">
        <f t="shared" si="274"/>
        <v>14873074.248378217</v>
      </c>
    </row>
    <row r="2702" spans="1:26" x14ac:dyDescent="0.25">
      <c r="A2702" s="7" t="s">
        <v>2375</v>
      </c>
      <c r="B2702" s="56" t="s">
        <v>953</v>
      </c>
      <c r="C2702" s="6" t="s">
        <v>952</v>
      </c>
      <c r="D2702" s="6" t="s">
        <v>1087</v>
      </c>
      <c r="E2702" s="8" t="s">
        <v>1088</v>
      </c>
      <c r="F2702" s="5">
        <v>523271827.57421988</v>
      </c>
      <c r="G2702" s="2">
        <v>0</v>
      </c>
      <c r="H2702" s="2">
        <v>20247205.009999961</v>
      </c>
      <c r="I2702" s="2">
        <v>0</v>
      </c>
      <c r="J2702" s="2">
        <v>0</v>
      </c>
      <c r="K2702" s="2">
        <v>0</v>
      </c>
      <c r="L2702" s="2">
        <v>0</v>
      </c>
      <c r="M2702" s="24">
        <f t="shared" si="270"/>
        <v>543519032.58421981</v>
      </c>
      <c r="N2702" s="18">
        <f t="shared" si="269"/>
        <v>0</v>
      </c>
      <c r="O2702" s="17">
        <f t="shared" si="268"/>
        <v>20247205.009999961</v>
      </c>
      <c r="P2702" s="17">
        <v>0</v>
      </c>
      <c r="Q2702" s="17">
        <v>0</v>
      </c>
      <c r="R2702" s="35">
        <v>366488646.53521931</v>
      </c>
      <c r="S2702" s="40">
        <f t="shared" si="271"/>
        <v>386735851.5452193</v>
      </c>
      <c r="T2702" s="52">
        <v>0</v>
      </c>
      <c r="U2702" s="64">
        <f t="shared" si="272"/>
        <v>386735851.5452193</v>
      </c>
      <c r="V2702" s="47">
        <v>0</v>
      </c>
      <c r="W2702" s="29">
        <v>0</v>
      </c>
      <c r="X2702" s="36">
        <v>367652888.43000001</v>
      </c>
      <c r="Y2702" s="41">
        <f t="shared" si="273"/>
        <v>367652888.43000001</v>
      </c>
      <c r="Z2702" s="42">
        <f t="shared" si="274"/>
        <v>19082963.115219295</v>
      </c>
    </row>
    <row r="2703" spans="1:26" x14ac:dyDescent="0.25">
      <c r="A2703" s="7" t="s">
        <v>2375</v>
      </c>
      <c r="B2703" s="56" t="s">
        <v>953</v>
      </c>
      <c r="C2703" s="6" t="s">
        <v>952</v>
      </c>
      <c r="D2703" s="6" t="s">
        <v>1089</v>
      </c>
      <c r="E2703" s="8" t="s">
        <v>1090</v>
      </c>
      <c r="F2703" s="5">
        <v>714685214.29360116</v>
      </c>
      <c r="G2703" s="2">
        <v>0</v>
      </c>
      <c r="H2703" s="2">
        <v>27669316.619999975</v>
      </c>
      <c r="I2703" s="2">
        <v>0</v>
      </c>
      <c r="J2703" s="2">
        <v>0</v>
      </c>
      <c r="K2703" s="2">
        <v>0</v>
      </c>
      <c r="L2703" s="2">
        <v>0</v>
      </c>
      <c r="M2703" s="24">
        <f t="shared" si="270"/>
        <v>742354530.91360116</v>
      </c>
      <c r="N2703" s="18">
        <f t="shared" si="269"/>
        <v>0</v>
      </c>
      <c r="O2703" s="17">
        <f t="shared" si="268"/>
        <v>27669316.619999975</v>
      </c>
      <c r="P2703" s="17">
        <v>0</v>
      </c>
      <c r="Q2703" s="17">
        <v>0</v>
      </c>
      <c r="R2703" s="35">
        <v>500558361.65091205</v>
      </c>
      <c r="S2703" s="40">
        <f t="shared" si="271"/>
        <v>528227678.27091205</v>
      </c>
      <c r="T2703" s="52">
        <v>0</v>
      </c>
      <c r="U2703" s="64">
        <f t="shared" si="272"/>
        <v>528227678.27091205</v>
      </c>
      <c r="V2703" s="47">
        <v>0</v>
      </c>
      <c r="W2703" s="29">
        <v>0</v>
      </c>
      <c r="X2703" s="36">
        <v>502158904.97000003</v>
      </c>
      <c r="Y2703" s="41">
        <f t="shared" si="273"/>
        <v>502158904.97000003</v>
      </c>
      <c r="Z2703" s="42">
        <f t="shared" si="274"/>
        <v>26068773.300912023</v>
      </c>
    </row>
    <row r="2704" spans="1:26" x14ac:dyDescent="0.25">
      <c r="A2704" s="7" t="s">
        <v>2375</v>
      </c>
      <c r="B2704" s="56" t="s">
        <v>953</v>
      </c>
      <c r="C2704" s="6" t="s">
        <v>952</v>
      </c>
      <c r="D2704" s="6" t="s">
        <v>1095</v>
      </c>
      <c r="E2704" s="8" t="s">
        <v>1096</v>
      </c>
      <c r="F2704" s="5">
        <v>277287202.32193607</v>
      </c>
      <c r="G2704" s="2">
        <v>0</v>
      </c>
      <c r="H2704" s="2">
        <v>10715124.87999998</v>
      </c>
      <c r="I2704" s="2">
        <v>0</v>
      </c>
      <c r="J2704" s="2">
        <v>0</v>
      </c>
      <c r="K2704" s="2">
        <v>0</v>
      </c>
      <c r="L2704" s="2">
        <v>0</v>
      </c>
      <c r="M2704" s="24">
        <f t="shared" si="270"/>
        <v>288002327.20193607</v>
      </c>
      <c r="N2704" s="18">
        <f t="shared" si="269"/>
        <v>0</v>
      </c>
      <c r="O2704" s="17">
        <f t="shared" si="268"/>
        <v>10715124.87999998</v>
      </c>
      <c r="P2704" s="17">
        <v>0</v>
      </c>
      <c r="Q2704" s="17">
        <v>0</v>
      </c>
      <c r="R2704" s="35">
        <v>194186905.91423982</v>
      </c>
      <c r="S2704" s="40">
        <f t="shared" si="271"/>
        <v>204902030.79423982</v>
      </c>
      <c r="T2704" s="52">
        <v>0</v>
      </c>
      <c r="U2704" s="64">
        <f t="shared" si="272"/>
        <v>204902030.79423982</v>
      </c>
      <c r="V2704" s="47">
        <v>0</v>
      </c>
      <c r="W2704" s="29">
        <v>0</v>
      </c>
      <c r="X2704" s="36">
        <v>194792476.49000001</v>
      </c>
      <c r="Y2704" s="41">
        <f t="shared" si="273"/>
        <v>194792476.49000001</v>
      </c>
      <c r="Z2704" s="42">
        <f t="shared" si="274"/>
        <v>10109554.30423981</v>
      </c>
    </row>
    <row r="2705" spans="1:26" x14ac:dyDescent="0.25">
      <c r="A2705" s="7" t="s">
        <v>2375</v>
      </c>
      <c r="B2705" s="56" t="s">
        <v>953</v>
      </c>
      <c r="C2705" s="6" t="s">
        <v>952</v>
      </c>
      <c r="D2705" s="6" t="s">
        <v>1097</v>
      </c>
      <c r="E2705" s="8" t="s">
        <v>1098</v>
      </c>
      <c r="F2705" s="5">
        <v>437815433.76390952</v>
      </c>
      <c r="G2705" s="2">
        <v>0</v>
      </c>
      <c r="H2705" s="2">
        <v>17012748.579999954</v>
      </c>
      <c r="I2705" s="2">
        <v>0</v>
      </c>
      <c r="J2705" s="2">
        <v>0</v>
      </c>
      <c r="K2705" s="2">
        <v>0</v>
      </c>
      <c r="L2705" s="2">
        <v>0</v>
      </c>
      <c r="M2705" s="24">
        <f t="shared" si="270"/>
        <v>454828182.3439095</v>
      </c>
      <c r="N2705" s="18">
        <f t="shared" si="269"/>
        <v>0</v>
      </c>
      <c r="O2705" s="17">
        <f t="shared" si="268"/>
        <v>17012748.579999954</v>
      </c>
      <c r="P2705" s="17">
        <v>0</v>
      </c>
      <c r="Q2705" s="17">
        <v>0</v>
      </c>
      <c r="R2705" s="35">
        <v>306858073.55850953</v>
      </c>
      <c r="S2705" s="40">
        <f t="shared" si="271"/>
        <v>323870822.13850951</v>
      </c>
      <c r="T2705" s="52">
        <v>0</v>
      </c>
      <c r="U2705" s="64">
        <f t="shared" si="272"/>
        <v>323870822.13850951</v>
      </c>
      <c r="V2705" s="47">
        <v>0</v>
      </c>
      <c r="W2705" s="29">
        <v>0</v>
      </c>
      <c r="X2705" s="36">
        <v>307912312.79000002</v>
      </c>
      <c r="Y2705" s="41">
        <f t="shared" si="273"/>
        <v>307912312.79000002</v>
      </c>
      <c r="Z2705" s="42">
        <f t="shared" si="274"/>
        <v>15958509.34850949</v>
      </c>
    </row>
    <row r="2706" spans="1:26" x14ac:dyDescent="0.25">
      <c r="A2706" s="7" t="s">
        <v>2375</v>
      </c>
      <c r="B2706" s="56" t="s">
        <v>953</v>
      </c>
      <c r="C2706" s="6" t="s">
        <v>952</v>
      </c>
      <c r="D2706" s="6" t="s">
        <v>1099</v>
      </c>
      <c r="E2706" s="8" t="s">
        <v>1100</v>
      </c>
      <c r="F2706" s="5">
        <v>661772527.48229933</v>
      </c>
      <c r="G2706" s="2">
        <v>0</v>
      </c>
      <c r="H2706" s="2">
        <v>25481705.550000072</v>
      </c>
      <c r="I2706" s="2">
        <v>0</v>
      </c>
      <c r="J2706" s="2">
        <v>0</v>
      </c>
      <c r="K2706" s="2">
        <v>0</v>
      </c>
      <c r="L2706" s="2">
        <v>0</v>
      </c>
      <c r="M2706" s="24">
        <f t="shared" si="270"/>
        <v>687254233.0322994</v>
      </c>
      <c r="N2706" s="18">
        <f t="shared" si="269"/>
        <v>0</v>
      </c>
      <c r="O2706" s="17">
        <f t="shared" si="268"/>
        <v>25481705.550000072</v>
      </c>
      <c r="P2706" s="17">
        <v>0</v>
      </c>
      <c r="Q2706" s="17">
        <v>0</v>
      </c>
      <c r="R2706" s="35">
        <v>462983159.80169517</v>
      </c>
      <c r="S2706" s="40">
        <f t="shared" si="271"/>
        <v>488464865.35169524</v>
      </c>
      <c r="T2706" s="52">
        <v>0</v>
      </c>
      <c r="U2706" s="64">
        <f t="shared" si="272"/>
        <v>488464865.35169524</v>
      </c>
      <c r="V2706" s="47">
        <v>0</v>
      </c>
      <c r="W2706" s="29">
        <v>0</v>
      </c>
      <c r="X2706" s="36">
        <v>464296997.75</v>
      </c>
      <c r="Y2706" s="41">
        <f t="shared" si="273"/>
        <v>464296997.75</v>
      </c>
      <c r="Z2706" s="42">
        <f t="shared" si="274"/>
        <v>24167867.60169524</v>
      </c>
    </row>
    <row r="2707" spans="1:26" x14ac:dyDescent="0.25">
      <c r="A2707" s="7" t="s">
        <v>2375</v>
      </c>
      <c r="B2707" s="56" t="s">
        <v>953</v>
      </c>
      <c r="C2707" s="6" t="s">
        <v>952</v>
      </c>
      <c r="D2707" s="6" t="s">
        <v>1101</v>
      </c>
      <c r="E2707" s="8" t="s">
        <v>1102</v>
      </c>
      <c r="F2707" s="5">
        <v>754024344.31245518</v>
      </c>
      <c r="G2707" s="2">
        <v>80639054.000000119</v>
      </c>
      <c r="H2707" s="2">
        <v>42406599.230000019</v>
      </c>
      <c r="I2707" s="2">
        <v>0</v>
      </c>
      <c r="J2707" s="2">
        <v>0</v>
      </c>
      <c r="K2707" s="2">
        <v>0</v>
      </c>
      <c r="L2707" s="2">
        <v>0</v>
      </c>
      <c r="M2707" s="24">
        <f t="shared" si="270"/>
        <v>877069997.54245532</v>
      </c>
      <c r="N2707" s="18">
        <f t="shared" si="269"/>
        <v>80639054.000000119</v>
      </c>
      <c r="O2707" s="17">
        <f t="shared" si="268"/>
        <v>42406599.230000019</v>
      </c>
      <c r="P2707" s="17">
        <v>0</v>
      </c>
      <c r="Q2707" s="17">
        <v>0</v>
      </c>
      <c r="R2707" s="35">
        <v>528650341.20499355</v>
      </c>
      <c r="S2707" s="40">
        <f t="shared" si="271"/>
        <v>651695994.43499374</v>
      </c>
      <c r="T2707" s="52">
        <v>0</v>
      </c>
      <c r="U2707" s="64">
        <f t="shared" si="272"/>
        <v>651695994.43499374</v>
      </c>
      <c r="V2707" s="47">
        <v>0</v>
      </c>
      <c r="W2707" s="29">
        <v>0</v>
      </c>
      <c r="X2707" s="36">
        <v>624219173.57000005</v>
      </c>
      <c r="Y2707" s="41">
        <f t="shared" si="273"/>
        <v>624219173.57000005</v>
      </c>
      <c r="Z2707" s="42">
        <f t="shared" si="274"/>
        <v>27476820.864993691</v>
      </c>
    </row>
    <row r="2708" spans="1:26" x14ac:dyDescent="0.25">
      <c r="A2708" s="7" t="s">
        <v>2375</v>
      </c>
      <c r="B2708" s="56" t="s">
        <v>953</v>
      </c>
      <c r="C2708" s="6" t="s">
        <v>952</v>
      </c>
      <c r="D2708" s="6" t="s">
        <v>1103</v>
      </c>
      <c r="E2708" s="8" t="s">
        <v>1104</v>
      </c>
      <c r="F2708" s="5">
        <v>721337589.54151368</v>
      </c>
      <c r="G2708" s="2">
        <v>0</v>
      </c>
      <c r="H2708" s="2">
        <v>28081188.74999997</v>
      </c>
      <c r="I2708" s="2">
        <v>0</v>
      </c>
      <c r="J2708" s="2">
        <v>0</v>
      </c>
      <c r="K2708" s="2">
        <v>0</v>
      </c>
      <c r="L2708" s="2">
        <v>0</v>
      </c>
      <c r="M2708" s="24">
        <f t="shared" si="270"/>
        <v>749418778.29151368</v>
      </c>
      <c r="N2708" s="18">
        <f t="shared" si="269"/>
        <v>0</v>
      </c>
      <c r="O2708" s="17">
        <f t="shared" si="268"/>
        <v>28081188.74999997</v>
      </c>
      <c r="P2708" s="17">
        <v>0</v>
      </c>
      <c r="Q2708" s="17">
        <v>0</v>
      </c>
      <c r="R2708" s="35">
        <v>505776767.66324246</v>
      </c>
      <c r="S2708" s="40">
        <f t="shared" si="271"/>
        <v>533857956.41324246</v>
      </c>
      <c r="T2708" s="52">
        <v>0</v>
      </c>
      <c r="U2708" s="64">
        <f t="shared" si="272"/>
        <v>533857956.41324246</v>
      </c>
      <c r="V2708" s="47">
        <v>0</v>
      </c>
      <c r="W2708" s="29">
        <v>0</v>
      </c>
      <c r="X2708" s="36">
        <v>507578558.98000002</v>
      </c>
      <c r="Y2708" s="41">
        <f t="shared" si="273"/>
        <v>507578558.98000002</v>
      </c>
      <c r="Z2708" s="42">
        <f t="shared" si="274"/>
        <v>26279397.43324244</v>
      </c>
    </row>
    <row r="2709" spans="1:26" x14ac:dyDescent="0.25">
      <c r="A2709" s="7" t="s">
        <v>2375</v>
      </c>
      <c r="B2709" s="56" t="s">
        <v>953</v>
      </c>
      <c r="C2709" s="6" t="s">
        <v>952</v>
      </c>
      <c r="D2709" s="6" t="s">
        <v>1105</v>
      </c>
      <c r="E2709" s="8" t="s">
        <v>1106</v>
      </c>
      <c r="F2709" s="5">
        <v>878105801.4343096</v>
      </c>
      <c r="G2709" s="2">
        <v>0</v>
      </c>
      <c r="H2709" s="2">
        <v>33470145.349999964</v>
      </c>
      <c r="I2709" s="2">
        <v>0</v>
      </c>
      <c r="J2709" s="2">
        <v>0</v>
      </c>
      <c r="K2709" s="2">
        <v>0</v>
      </c>
      <c r="L2709" s="2">
        <v>0</v>
      </c>
      <c r="M2709" s="24">
        <f t="shared" si="270"/>
        <v>911575946.78430963</v>
      </c>
      <c r="N2709" s="18">
        <f t="shared" si="269"/>
        <v>0</v>
      </c>
      <c r="O2709" s="17">
        <f t="shared" si="268"/>
        <v>33470145.349999964</v>
      </c>
      <c r="P2709" s="17">
        <v>0</v>
      </c>
      <c r="Q2709" s="17">
        <v>0</v>
      </c>
      <c r="R2709" s="35">
        <v>613067664.71090662</v>
      </c>
      <c r="S2709" s="40">
        <f t="shared" si="271"/>
        <v>646537810.06090665</v>
      </c>
      <c r="T2709" s="52">
        <v>0</v>
      </c>
      <c r="U2709" s="64">
        <f t="shared" si="272"/>
        <v>646537810.06090665</v>
      </c>
      <c r="V2709" s="47">
        <v>0</v>
      </c>
      <c r="W2709" s="29">
        <v>0</v>
      </c>
      <c r="X2709" s="36">
        <v>614387918.12</v>
      </c>
      <c r="Y2709" s="41">
        <f t="shared" si="273"/>
        <v>614387918.12</v>
      </c>
      <c r="Z2709" s="42">
        <f t="shared" si="274"/>
        <v>32149891.940906644</v>
      </c>
    </row>
    <row r="2710" spans="1:26" x14ac:dyDescent="0.25">
      <c r="A2710" s="7" t="s">
        <v>2375</v>
      </c>
      <c r="B2710" s="56" t="s">
        <v>953</v>
      </c>
      <c r="C2710" s="6" t="s">
        <v>952</v>
      </c>
      <c r="D2710" s="6" t="s">
        <v>1111</v>
      </c>
      <c r="E2710" s="8" t="s">
        <v>1112</v>
      </c>
      <c r="F2710" s="5">
        <v>493633662.98794568</v>
      </c>
      <c r="G2710" s="2">
        <v>0</v>
      </c>
      <c r="H2710" s="2">
        <v>19194887.379999965</v>
      </c>
      <c r="I2710" s="2">
        <v>0</v>
      </c>
      <c r="J2710" s="2">
        <v>0</v>
      </c>
      <c r="K2710" s="2">
        <v>0</v>
      </c>
      <c r="L2710" s="2">
        <v>0</v>
      </c>
      <c r="M2710" s="24">
        <f t="shared" si="270"/>
        <v>512828550.36794567</v>
      </c>
      <c r="N2710" s="18">
        <f t="shared" si="269"/>
        <v>0</v>
      </c>
      <c r="O2710" s="17">
        <f t="shared" si="268"/>
        <v>19194887.379999965</v>
      </c>
      <c r="P2710" s="17">
        <v>0</v>
      </c>
      <c r="Q2710" s="17">
        <v>0</v>
      </c>
      <c r="R2710" s="35">
        <v>346036396.58761775</v>
      </c>
      <c r="S2710" s="40">
        <f t="shared" si="271"/>
        <v>365231283.96761775</v>
      </c>
      <c r="T2710" s="52">
        <v>0</v>
      </c>
      <c r="U2710" s="64">
        <f t="shared" si="272"/>
        <v>365231283.96761775</v>
      </c>
      <c r="V2710" s="47">
        <v>0</v>
      </c>
      <c r="W2710" s="29">
        <v>0</v>
      </c>
      <c r="X2710" s="36">
        <v>347243187.38</v>
      </c>
      <c r="Y2710" s="41">
        <f t="shared" si="273"/>
        <v>347243187.38</v>
      </c>
      <c r="Z2710" s="42">
        <f t="shared" si="274"/>
        <v>17988096.587617755</v>
      </c>
    </row>
    <row r="2711" spans="1:26" x14ac:dyDescent="0.25">
      <c r="A2711" s="7" t="s">
        <v>2375</v>
      </c>
      <c r="B2711" s="56" t="s">
        <v>953</v>
      </c>
      <c r="C2711" s="6" t="s">
        <v>952</v>
      </c>
      <c r="D2711" s="6" t="s">
        <v>1149</v>
      </c>
      <c r="E2711" s="8" t="s">
        <v>1150</v>
      </c>
      <c r="F2711" s="5">
        <v>445941686.49134851</v>
      </c>
      <c r="G2711" s="2">
        <v>0</v>
      </c>
      <c r="H2711" s="2">
        <v>17330256.390000015</v>
      </c>
      <c r="I2711" s="2">
        <v>0</v>
      </c>
      <c r="J2711" s="2">
        <v>0</v>
      </c>
      <c r="K2711" s="2">
        <v>0</v>
      </c>
      <c r="L2711" s="2">
        <v>0</v>
      </c>
      <c r="M2711" s="24">
        <f t="shared" si="270"/>
        <v>463271942.88134849</v>
      </c>
      <c r="N2711" s="18">
        <f t="shared" si="269"/>
        <v>0</v>
      </c>
      <c r="O2711" s="17">
        <f t="shared" si="268"/>
        <v>17330256.390000015</v>
      </c>
      <c r="P2711" s="17">
        <v>0</v>
      </c>
      <c r="Q2711" s="17">
        <v>0</v>
      </c>
      <c r="R2711" s="35">
        <v>312606947.15896797</v>
      </c>
      <c r="S2711" s="40">
        <f t="shared" si="271"/>
        <v>329937203.54896796</v>
      </c>
      <c r="T2711" s="52">
        <v>0</v>
      </c>
      <c r="U2711" s="64">
        <f t="shared" si="272"/>
        <v>329937203.54896796</v>
      </c>
      <c r="V2711" s="47">
        <v>0</v>
      </c>
      <c r="W2711" s="29">
        <v>0</v>
      </c>
      <c r="X2711" s="36">
        <v>313686710.04000002</v>
      </c>
      <c r="Y2711" s="41">
        <f t="shared" si="273"/>
        <v>313686710.04000002</v>
      </c>
      <c r="Z2711" s="42">
        <f t="shared" si="274"/>
        <v>16250493.508967936</v>
      </c>
    </row>
    <row r="2712" spans="1:26" x14ac:dyDescent="0.25">
      <c r="A2712" s="7" t="s">
        <v>2375</v>
      </c>
      <c r="B2712" s="56" t="s">
        <v>953</v>
      </c>
      <c r="C2712" s="6" t="s">
        <v>952</v>
      </c>
      <c r="D2712" s="6" t="s">
        <v>1157</v>
      </c>
      <c r="E2712" s="8" t="s">
        <v>1158</v>
      </c>
      <c r="F2712" s="5">
        <v>417458468.51325977</v>
      </c>
      <c r="G2712" s="2">
        <v>0</v>
      </c>
      <c r="H2712" s="2">
        <v>16352661.070000023</v>
      </c>
      <c r="I2712" s="2">
        <v>0</v>
      </c>
      <c r="J2712" s="2">
        <v>0</v>
      </c>
      <c r="K2712" s="2">
        <v>0</v>
      </c>
      <c r="L2712" s="2">
        <v>0</v>
      </c>
      <c r="M2712" s="24">
        <f t="shared" si="270"/>
        <v>433811129.58325982</v>
      </c>
      <c r="N2712" s="18">
        <f t="shared" si="269"/>
        <v>0</v>
      </c>
      <c r="O2712" s="17">
        <f t="shared" si="268"/>
        <v>16352661.070000023</v>
      </c>
      <c r="P2712" s="17">
        <v>0</v>
      </c>
      <c r="Q2712" s="17">
        <v>0</v>
      </c>
      <c r="R2712" s="35">
        <v>293046082.57400668</v>
      </c>
      <c r="S2712" s="40">
        <f t="shared" si="271"/>
        <v>309398743.64400673</v>
      </c>
      <c r="T2712" s="52">
        <v>0</v>
      </c>
      <c r="U2712" s="64">
        <f t="shared" si="272"/>
        <v>309398743.64400673</v>
      </c>
      <c r="V2712" s="47">
        <v>0</v>
      </c>
      <c r="W2712" s="29">
        <v>0</v>
      </c>
      <c r="X2712" s="36">
        <v>294208301.64999998</v>
      </c>
      <c r="Y2712" s="41">
        <f t="shared" si="273"/>
        <v>294208301.64999998</v>
      </c>
      <c r="Z2712" s="42">
        <f t="shared" si="274"/>
        <v>15190441.994006753</v>
      </c>
    </row>
    <row r="2713" spans="1:26" x14ac:dyDescent="0.25">
      <c r="A2713" s="7" t="s">
        <v>2375</v>
      </c>
      <c r="B2713" s="56" t="s">
        <v>953</v>
      </c>
      <c r="C2713" s="6" t="s">
        <v>952</v>
      </c>
      <c r="D2713" s="6" t="s">
        <v>1159</v>
      </c>
      <c r="E2713" s="8" t="s">
        <v>1160</v>
      </c>
      <c r="F2713" s="5">
        <v>983824464.00800037</v>
      </c>
      <c r="G2713" s="2">
        <v>0</v>
      </c>
      <c r="H2713" s="2">
        <v>38983694.210000098</v>
      </c>
      <c r="I2713" s="2">
        <v>0</v>
      </c>
      <c r="J2713" s="2">
        <v>0</v>
      </c>
      <c r="K2713" s="2">
        <v>0</v>
      </c>
      <c r="L2713" s="2">
        <v>0</v>
      </c>
      <c r="M2713" s="24">
        <f t="shared" si="270"/>
        <v>1022808158.2180004</v>
      </c>
      <c r="N2713" s="18">
        <f t="shared" si="269"/>
        <v>0</v>
      </c>
      <c r="O2713" s="17">
        <f t="shared" si="268"/>
        <v>38983694.210000098</v>
      </c>
      <c r="P2713" s="17">
        <v>0</v>
      </c>
      <c r="Q2713" s="17">
        <v>0</v>
      </c>
      <c r="R2713" s="35">
        <v>692256659.71151733</v>
      </c>
      <c r="S2713" s="40">
        <f t="shared" si="271"/>
        <v>731240353.92151737</v>
      </c>
      <c r="T2713" s="52">
        <v>0</v>
      </c>
      <c r="U2713" s="64">
        <f t="shared" si="272"/>
        <v>731240353.92151737</v>
      </c>
      <c r="V2713" s="47">
        <v>0</v>
      </c>
      <c r="W2713" s="29">
        <v>0</v>
      </c>
      <c r="X2713" s="36">
        <v>695547092.69000006</v>
      </c>
      <c r="Y2713" s="41">
        <f t="shared" si="273"/>
        <v>695547092.69000006</v>
      </c>
      <c r="Z2713" s="42">
        <f t="shared" si="274"/>
        <v>35693261.231517315</v>
      </c>
    </row>
    <row r="2714" spans="1:26" x14ac:dyDescent="0.25">
      <c r="A2714" s="7" t="s">
        <v>2375</v>
      </c>
      <c r="B2714" s="56" t="s">
        <v>953</v>
      </c>
      <c r="C2714" s="6" t="s">
        <v>952</v>
      </c>
      <c r="D2714" s="6" t="s">
        <v>1167</v>
      </c>
      <c r="E2714" s="8" t="s">
        <v>1168</v>
      </c>
      <c r="F2714" s="5">
        <v>462792478.48538983</v>
      </c>
      <c r="G2714" s="2">
        <v>0</v>
      </c>
      <c r="H2714" s="2">
        <v>17954606.720000029</v>
      </c>
      <c r="I2714" s="2">
        <v>0</v>
      </c>
      <c r="J2714" s="2">
        <v>0</v>
      </c>
      <c r="K2714" s="2">
        <v>0</v>
      </c>
      <c r="L2714" s="2">
        <v>0</v>
      </c>
      <c r="M2714" s="24">
        <f t="shared" si="270"/>
        <v>480747085.20538986</v>
      </c>
      <c r="N2714" s="18">
        <f t="shared" si="269"/>
        <v>0</v>
      </c>
      <c r="O2714" s="17">
        <f t="shared" si="268"/>
        <v>17954606.720000029</v>
      </c>
      <c r="P2714" s="17">
        <v>0</v>
      </c>
      <c r="Q2714" s="17">
        <v>0</v>
      </c>
      <c r="R2714" s="35">
        <v>324298116.22542375</v>
      </c>
      <c r="S2714" s="40">
        <f t="shared" si="271"/>
        <v>342252722.94542378</v>
      </c>
      <c r="T2714" s="52">
        <v>0</v>
      </c>
      <c r="U2714" s="64">
        <f t="shared" si="272"/>
        <v>342252722.94542378</v>
      </c>
      <c r="V2714" s="47">
        <v>0</v>
      </c>
      <c r="W2714" s="29">
        <v>0</v>
      </c>
      <c r="X2714" s="36">
        <v>325384005.51999998</v>
      </c>
      <c r="Y2714" s="41">
        <f t="shared" si="273"/>
        <v>325384005.51999998</v>
      </c>
      <c r="Z2714" s="42">
        <f t="shared" si="274"/>
        <v>16868717.425423801</v>
      </c>
    </row>
    <row r="2715" spans="1:26" x14ac:dyDescent="0.25">
      <c r="A2715" s="7" t="s">
        <v>2375</v>
      </c>
      <c r="B2715" s="56" t="s">
        <v>953</v>
      </c>
      <c r="C2715" s="6" t="s">
        <v>952</v>
      </c>
      <c r="D2715" s="6" t="s">
        <v>1169</v>
      </c>
      <c r="E2715" s="8" t="s">
        <v>1170</v>
      </c>
      <c r="F2715" s="5">
        <v>709194232.49182916</v>
      </c>
      <c r="G2715" s="2">
        <v>0</v>
      </c>
      <c r="H2715" s="2">
        <v>27574139.570000082</v>
      </c>
      <c r="I2715" s="2">
        <v>0</v>
      </c>
      <c r="J2715" s="2">
        <v>0</v>
      </c>
      <c r="K2715" s="2">
        <v>0</v>
      </c>
      <c r="L2715" s="2">
        <v>0</v>
      </c>
      <c r="M2715" s="24">
        <f t="shared" si="270"/>
        <v>736768372.06182921</v>
      </c>
      <c r="N2715" s="18">
        <f t="shared" si="269"/>
        <v>0</v>
      </c>
      <c r="O2715" s="17">
        <f t="shared" si="268"/>
        <v>27574139.570000082</v>
      </c>
      <c r="P2715" s="17">
        <v>0</v>
      </c>
      <c r="Q2715" s="17">
        <v>0</v>
      </c>
      <c r="R2715" s="35">
        <v>497139674.0441035</v>
      </c>
      <c r="S2715" s="40">
        <f t="shared" si="271"/>
        <v>524713813.61410356</v>
      </c>
      <c r="T2715" s="52">
        <v>0</v>
      </c>
      <c r="U2715" s="64">
        <f t="shared" si="272"/>
        <v>524713813.61410356</v>
      </c>
      <c r="V2715" s="47">
        <v>0</v>
      </c>
      <c r="W2715" s="29">
        <v>0</v>
      </c>
      <c r="X2715" s="36">
        <v>498868166.57999998</v>
      </c>
      <c r="Y2715" s="41">
        <f t="shared" si="273"/>
        <v>498868166.57999998</v>
      </c>
      <c r="Z2715" s="42">
        <f t="shared" si="274"/>
        <v>25845647.034103572</v>
      </c>
    </row>
    <row r="2716" spans="1:26" x14ac:dyDescent="0.25">
      <c r="A2716" s="7" t="s">
        <v>2375</v>
      </c>
      <c r="B2716" s="56" t="s">
        <v>953</v>
      </c>
      <c r="C2716" s="6" t="s">
        <v>952</v>
      </c>
      <c r="D2716" s="6" t="s">
        <v>1173</v>
      </c>
      <c r="E2716" s="8" t="s">
        <v>1174</v>
      </c>
      <c r="F2716" s="5">
        <v>200693999.97882801</v>
      </c>
      <c r="G2716" s="2">
        <v>0</v>
      </c>
      <c r="H2716" s="2">
        <v>7796646.7100000158</v>
      </c>
      <c r="I2716" s="2">
        <v>0</v>
      </c>
      <c r="J2716" s="2">
        <v>0</v>
      </c>
      <c r="K2716" s="2">
        <v>0</v>
      </c>
      <c r="L2716" s="2">
        <v>0</v>
      </c>
      <c r="M2716" s="24">
        <f t="shared" si="270"/>
        <v>208490646.68882802</v>
      </c>
      <c r="N2716" s="18">
        <f t="shared" si="269"/>
        <v>0</v>
      </c>
      <c r="O2716" s="17">
        <f t="shared" si="268"/>
        <v>7796646.7100000158</v>
      </c>
      <c r="P2716" s="17">
        <v>0</v>
      </c>
      <c r="Q2716" s="17">
        <v>0</v>
      </c>
      <c r="R2716" s="35">
        <v>140652658.52563208</v>
      </c>
      <c r="S2716" s="40">
        <f t="shared" si="271"/>
        <v>148449305.23563209</v>
      </c>
      <c r="T2716" s="52">
        <v>0</v>
      </c>
      <c r="U2716" s="64">
        <f t="shared" si="272"/>
        <v>148449305.23563209</v>
      </c>
      <c r="V2716" s="47">
        <v>0</v>
      </c>
      <c r="W2716" s="29">
        <v>0</v>
      </c>
      <c r="X2716" s="36">
        <v>141131018.69999999</v>
      </c>
      <c r="Y2716" s="41">
        <f t="shared" si="273"/>
        <v>141131018.69999999</v>
      </c>
      <c r="Z2716" s="42">
        <f t="shared" si="274"/>
        <v>7318286.5356321037</v>
      </c>
    </row>
    <row r="2717" spans="1:26" x14ac:dyDescent="0.25">
      <c r="A2717" s="7" t="s">
        <v>2375</v>
      </c>
      <c r="B2717" s="56" t="s">
        <v>953</v>
      </c>
      <c r="C2717" s="6" t="s">
        <v>952</v>
      </c>
      <c r="D2717" s="6" t="s">
        <v>1179</v>
      </c>
      <c r="E2717" s="8" t="s">
        <v>1180</v>
      </c>
      <c r="F2717" s="5">
        <v>1232378704.5925229</v>
      </c>
      <c r="G2717" s="2">
        <v>0</v>
      </c>
      <c r="H2717" s="2">
        <v>47996180.899999678</v>
      </c>
      <c r="I2717" s="2">
        <v>0</v>
      </c>
      <c r="J2717" s="2">
        <v>0</v>
      </c>
      <c r="K2717" s="2">
        <v>0</v>
      </c>
      <c r="L2717" s="2">
        <v>0</v>
      </c>
      <c r="M2717" s="24">
        <f t="shared" si="270"/>
        <v>1280374885.4925225</v>
      </c>
      <c r="N2717" s="18">
        <f t="shared" si="269"/>
        <v>0</v>
      </c>
      <c r="O2717" s="17">
        <f t="shared" si="268"/>
        <v>47996180.899999678</v>
      </c>
      <c r="P2717" s="17">
        <v>0</v>
      </c>
      <c r="Q2717" s="17">
        <v>0</v>
      </c>
      <c r="R2717" s="35">
        <v>864215971.27092755</v>
      </c>
      <c r="S2717" s="40">
        <f t="shared" si="271"/>
        <v>912212152.17092729</v>
      </c>
      <c r="T2717" s="52">
        <v>0</v>
      </c>
      <c r="U2717" s="64">
        <f t="shared" si="272"/>
        <v>912212152.17092729</v>
      </c>
      <c r="V2717" s="47">
        <v>0</v>
      </c>
      <c r="W2717" s="29">
        <v>0</v>
      </c>
      <c r="X2717" s="36">
        <v>867326155.90999997</v>
      </c>
      <c r="Y2717" s="41">
        <f t="shared" si="273"/>
        <v>867326155.90999997</v>
      </c>
      <c r="Z2717" s="42">
        <f t="shared" si="274"/>
        <v>44885996.26092732</v>
      </c>
    </row>
    <row r="2718" spans="1:26" x14ac:dyDescent="0.25">
      <c r="A2718" s="7" t="s">
        <v>2375</v>
      </c>
      <c r="B2718" s="56" t="s">
        <v>953</v>
      </c>
      <c r="C2718" s="6" t="s">
        <v>952</v>
      </c>
      <c r="D2718" s="6" t="s">
        <v>1181</v>
      </c>
      <c r="E2718" s="8" t="s">
        <v>1182</v>
      </c>
      <c r="F2718" s="5">
        <v>1567921839.1461778</v>
      </c>
      <c r="G2718" s="2">
        <v>0</v>
      </c>
      <c r="H2718" s="2">
        <v>60734356.470000148</v>
      </c>
      <c r="I2718" s="2">
        <v>0</v>
      </c>
      <c r="J2718" s="2">
        <v>0</v>
      </c>
      <c r="K2718" s="2">
        <v>0</v>
      </c>
      <c r="L2718" s="2">
        <v>0</v>
      </c>
      <c r="M2718" s="24">
        <f t="shared" si="270"/>
        <v>1628656195.616178</v>
      </c>
      <c r="N2718" s="18">
        <f t="shared" si="269"/>
        <v>0</v>
      </c>
      <c r="O2718" s="17">
        <f t="shared" si="268"/>
        <v>60734356.470000148</v>
      </c>
      <c r="P2718" s="17">
        <v>0</v>
      </c>
      <c r="Q2718" s="17">
        <v>0</v>
      </c>
      <c r="R2718" s="35">
        <v>1098259598.5255382</v>
      </c>
      <c r="S2718" s="40">
        <f t="shared" si="271"/>
        <v>1158993954.9955382</v>
      </c>
      <c r="T2718" s="52">
        <v>0</v>
      </c>
      <c r="U2718" s="64">
        <f t="shared" si="272"/>
        <v>1158993954.9955382</v>
      </c>
      <c r="V2718" s="47">
        <v>0</v>
      </c>
      <c r="W2718" s="29">
        <v>0</v>
      </c>
      <c r="X2718" s="36">
        <v>1101803466.8599999</v>
      </c>
      <c r="Y2718" s="41">
        <f t="shared" si="273"/>
        <v>1101803466.8599999</v>
      </c>
      <c r="Z2718" s="42">
        <f t="shared" si="274"/>
        <v>57190488.13553834</v>
      </c>
    </row>
    <row r="2719" spans="1:26" x14ac:dyDescent="0.25">
      <c r="A2719" s="7" t="s">
        <v>2375</v>
      </c>
      <c r="B2719" s="56" t="s">
        <v>1188</v>
      </c>
      <c r="C2719" s="6" t="s">
        <v>1187</v>
      </c>
      <c r="D2719" s="6" t="s">
        <v>1190</v>
      </c>
      <c r="E2719" s="8" t="s">
        <v>1191</v>
      </c>
      <c r="F2719" s="5">
        <v>10693440932.448185</v>
      </c>
      <c r="G2719" s="2">
        <v>0</v>
      </c>
      <c r="H2719" s="2">
        <v>415223160.72999954</v>
      </c>
      <c r="I2719" s="2">
        <v>0</v>
      </c>
      <c r="J2719" s="2">
        <v>0</v>
      </c>
      <c r="K2719" s="2">
        <v>0</v>
      </c>
      <c r="L2719" s="2">
        <v>0</v>
      </c>
      <c r="M2719" s="24">
        <f t="shared" si="270"/>
        <v>11108664093.178185</v>
      </c>
      <c r="N2719" s="18">
        <f t="shared" si="269"/>
        <v>0</v>
      </c>
      <c r="O2719" s="17">
        <f t="shared" si="268"/>
        <v>415223160.72999954</v>
      </c>
      <c r="P2719" s="17">
        <v>0</v>
      </c>
      <c r="Q2719" s="17">
        <v>0</v>
      </c>
      <c r="R2719" s="35">
        <v>7493938682.5857353</v>
      </c>
      <c r="S2719" s="40">
        <f t="shared" si="271"/>
        <v>7909161843.3157349</v>
      </c>
      <c r="T2719" s="52">
        <v>0</v>
      </c>
      <c r="U2719" s="64">
        <f t="shared" si="272"/>
        <v>7909161843.3157349</v>
      </c>
      <c r="V2719" s="47">
        <v>0</v>
      </c>
      <c r="W2719" s="29">
        <v>0</v>
      </c>
      <c r="X2719" s="36">
        <v>7519366572.1400003</v>
      </c>
      <c r="Y2719" s="41">
        <f t="shared" si="273"/>
        <v>7519366572.1400003</v>
      </c>
      <c r="Z2719" s="42">
        <f t="shared" si="274"/>
        <v>389795271.17573452</v>
      </c>
    </row>
    <row r="2720" spans="1:26" x14ac:dyDescent="0.25">
      <c r="A2720" s="7" t="s">
        <v>2375</v>
      </c>
      <c r="B2720" s="56" t="s">
        <v>1188</v>
      </c>
      <c r="C2720" s="6" t="s">
        <v>1187</v>
      </c>
      <c r="D2720" s="6" t="s">
        <v>1192</v>
      </c>
      <c r="E2720" s="8" t="s">
        <v>1193</v>
      </c>
      <c r="F2720" s="5">
        <v>881323226.74273086</v>
      </c>
      <c r="G2720" s="2">
        <v>0</v>
      </c>
      <c r="H2720" s="2">
        <v>34758841.089999914</v>
      </c>
      <c r="I2720" s="2">
        <v>0</v>
      </c>
      <c r="J2720" s="2">
        <v>0</v>
      </c>
      <c r="K2720" s="2">
        <v>0</v>
      </c>
      <c r="L2720" s="2">
        <v>0</v>
      </c>
      <c r="M2720" s="24">
        <f t="shared" si="270"/>
        <v>916082067.83273077</v>
      </c>
      <c r="N2720" s="18">
        <f t="shared" si="269"/>
        <v>0</v>
      </c>
      <c r="O2720" s="17">
        <f t="shared" si="268"/>
        <v>34758841.089999914</v>
      </c>
      <c r="P2720" s="17">
        <v>0</v>
      </c>
      <c r="Q2720" s="17">
        <v>0</v>
      </c>
      <c r="R2720" s="35">
        <v>619560332.40866935</v>
      </c>
      <c r="S2720" s="40">
        <f t="shared" si="271"/>
        <v>654319173.49866927</v>
      </c>
      <c r="T2720" s="52">
        <v>0</v>
      </c>
      <c r="U2720" s="64">
        <f t="shared" si="272"/>
        <v>654319173.49866927</v>
      </c>
      <c r="V2720" s="47">
        <v>0</v>
      </c>
      <c r="W2720" s="29">
        <v>0</v>
      </c>
      <c r="X2720" s="36">
        <v>622299730.24000001</v>
      </c>
      <c r="Y2720" s="41">
        <f t="shared" si="273"/>
        <v>622299730.24000001</v>
      </c>
      <c r="Z2720" s="42">
        <f t="shared" si="274"/>
        <v>32019443.258669257</v>
      </c>
    </row>
    <row r="2721" spans="1:26" x14ac:dyDescent="0.25">
      <c r="A2721" s="7" t="s">
        <v>2375</v>
      </c>
      <c r="B2721" s="56" t="s">
        <v>1188</v>
      </c>
      <c r="C2721" s="6" t="s">
        <v>1187</v>
      </c>
      <c r="D2721" s="6" t="s">
        <v>1194</v>
      </c>
      <c r="E2721" s="8" t="s">
        <v>1195</v>
      </c>
      <c r="F2721" s="5">
        <v>3438451516.5911417</v>
      </c>
      <c r="G2721" s="2">
        <v>0</v>
      </c>
      <c r="H2721" s="2">
        <v>128791522.06999993</v>
      </c>
      <c r="I2721" s="2">
        <v>0</v>
      </c>
      <c r="J2721" s="2">
        <v>0</v>
      </c>
      <c r="K2721" s="2">
        <v>0</v>
      </c>
      <c r="L2721" s="2">
        <v>0</v>
      </c>
      <c r="M2721" s="24">
        <f t="shared" si="270"/>
        <v>3567243038.6611414</v>
      </c>
      <c r="N2721" s="18">
        <f t="shared" si="269"/>
        <v>0</v>
      </c>
      <c r="O2721" s="17">
        <f t="shared" ref="O2721:O2784" si="275">+H2721</f>
        <v>128791522.06999993</v>
      </c>
      <c r="P2721" s="17">
        <v>0</v>
      </c>
      <c r="Q2721" s="17">
        <v>0</v>
      </c>
      <c r="R2721" s="35">
        <v>2392778660.5462375</v>
      </c>
      <c r="S2721" s="40">
        <f t="shared" si="271"/>
        <v>2521570182.6162376</v>
      </c>
      <c r="T2721" s="52">
        <v>0</v>
      </c>
      <c r="U2721" s="64">
        <f t="shared" si="272"/>
        <v>2521570182.6162376</v>
      </c>
      <c r="V2721" s="47">
        <v>0</v>
      </c>
      <c r="W2721" s="29">
        <v>0</v>
      </c>
      <c r="X2721" s="36">
        <v>2395223503.9099998</v>
      </c>
      <c r="Y2721" s="41">
        <f t="shared" si="273"/>
        <v>2395223503.9099998</v>
      </c>
      <c r="Z2721" s="42">
        <f t="shared" si="274"/>
        <v>126346678.70623779</v>
      </c>
    </row>
    <row r="2722" spans="1:26" x14ac:dyDescent="0.25">
      <c r="A2722" s="7" t="s">
        <v>2375</v>
      </c>
      <c r="B2722" s="56" t="s">
        <v>1188</v>
      </c>
      <c r="C2722" s="6" t="s">
        <v>1187</v>
      </c>
      <c r="D2722" s="6" t="s">
        <v>1196</v>
      </c>
      <c r="E2722" s="8" t="s">
        <v>1197</v>
      </c>
      <c r="F2722" s="5">
        <v>928964507.64995313</v>
      </c>
      <c r="G2722" s="2">
        <v>0</v>
      </c>
      <c r="H2722" s="2">
        <v>34720123.659999788</v>
      </c>
      <c r="I2722" s="2">
        <v>0</v>
      </c>
      <c r="J2722" s="2">
        <v>0</v>
      </c>
      <c r="K2722" s="2">
        <v>0</v>
      </c>
      <c r="L2722" s="2">
        <v>0</v>
      </c>
      <c r="M2722" s="24">
        <f t="shared" si="270"/>
        <v>963684631.30995297</v>
      </c>
      <c r="N2722" s="18">
        <f t="shared" ref="N2722:N2785" si="276">+G2722</f>
        <v>0</v>
      </c>
      <c r="O2722" s="17">
        <f t="shared" si="275"/>
        <v>34720123.659999788</v>
      </c>
      <c r="P2722" s="17">
        <v>0</v>
      </c>
      <c r="Q2722" s="17">
        <v>0</v>
      </c>
      <c r="R2722" s="35">
        <v>646155222.83039272</v>
      </c>
      <c r="S2722" s="40">
        <f t="shared" si="271"/>
        <v>680875346.49039245</v>
      </c>
      <c r="T2722" s="52">
        <v>0</v>
      </c>
      <c r="U2722" s="64">
        <f t="shared" si="272"/>
        <v>680875346.49039245</v>
      </c>
      <c r="V2722" s="47">
        <v>0</v>
      </c>
      <c r="W2722" s="29">
        <v>0</v>
      </c>
      <c r="X2722" s="36">
        <v>646722608.42999995</v>
      </c>
      <c r="Y2722" s="41">
        <f t="shared" si="273"/>
        <v>646722608.42999995</v>
      </c>
      <c r="Z2722" s="42">
        <f t="shared" si="274"/>
        <v>34152738.060392499</v>
      </c>
    </row>
    <row r="2723" spans="1:26" x14ac:dyDescent="0.25">
      <c r="A2723" s="7" t="s">
        <v>2375</v>
      </c>
      <c r="B2723" s="56" t="s">
        <v>1188</v>
      </c>
      <c r="C2723" s="6" t="s">
        <v>1187</v>
      </c>
      <c r="D2723" s="6" t="s">
        <v>1198</v>
      </c>
      <c r="E2723" s="8" t="s">
        <v>1199</v>
      </c>
      <c r="F2723" s="5">
        <v>742397486.05209637</v>
      </c>
      <c r="G2723" s="2">
        <v>0</v>
      </c>
      <c r="H2723" s="2">
        <v>29130141.7299999</v>
      </c>
      <c r="I2723" s="2">
        <v>0</v>
      </c>
      <c r="J2723" s="2">
        <v>0</v>
      </c>
      <c r="K2723" s="2">
        <v>0</v>
      </c>
      <c r="L2723" s="2">
        <v>0</v>
      </c>
      <c r="M2723" s="24">
        <f t="shared" si="270"/>
        <v>771527627.78209627</v>
      </c>
      <c r="N2723" s="18">
        <f t="shared" si="276"/>
        <v>0</v>
      </c>
      <c r="O2723" s="17">
        <f t="shared" si="275"/>
        <v>29130141.7299999</v>
      </c>
      <c r="P2723" s="17">
        <v>0</v>
      </c>
      <c r="Q2723" s="17">
        <v>0</v>
      </c>
      <c r="R2723" s="35">
        <v>521396174.31020284</v>
      </c>
      <c r="S2723" s="40">
        <f t="shared" si="271"/>
        <v>550526316.04020274</v>
      </c>
      <c r="T2723" s="52">
        <v>0</v>
      </c>
      <c r="U2723" s="64">
        <f t="shared" si="272"/>
        <v>550526316.04020274</v>
      </c>
      <c r="V2723" s="47">
        <v>0</v>
      </c>
      <c r="W2723" s="29">
        <v>0</v>
      </c>
      <c r="X2723" s="36">
        <v>378815655.68000001</v>
      </c>
      <c r="Y2723" s="41">
        <f t="shared" si="273"/>
        <v>378815655.68000001</v>
      </c>
      <c r="Z2723" s="42">
        <f t="shared" si="274"/>
        <v>171710660.36020273</v>
      </c>
    </row>
    <row r="2724" spans="1:26" x14ac:dyDescent="0.25">
      <c r="A2724" s="7" t="s">
        <v>2375</v>
      </c>
      <c r="B2724" s="56" t="s">
        <v>1188</v>
      </c>
      <c r="C2724" s="6" t="s">
        <v>1187</v>
      </c>
      <c r="D2724" s="6" t="s">
        <v>1202</v>
      </c>
      <c r="E2724" s="8" t="s">
        <v>1203</v>
      </c>
      <c r="F2724" s="5">
        <v>1611682894.6417</v>
      </c>
      <c r="G2724" s="2">
        <v>0</v>
      </c>
      <c r="H2724" s="2">
        <v>62143423.550000012</v>
      </c>
      <c r="I2724" s="2">
        <v>0</v>
      </c>
      <c r="J2724" s="2">
        <v>0</v>
      </c>
      <c r="K2724" s="2">
        <v>0</v>
      </c>
      <c r="L2724" s="2">
        <v>0</v>
      </c>
      <c r="M2724" s="24">
        <f t="shared" si="270"/>
        <v>1673826318.1917</v>
      </c>
      <c r="N2724" s="18">
        <f t="shared" si="276"/>
        <v>0</v>
      </c>
      <c r="O2724" s="17">
        <f t="shared" si="275"/>
        <v>62143423.550000012</v>
      </c>
      <c r="P2724" s="17">
        <v>0</v>
      </c>
      <c r="Q2724" s="17">
        <v>0</v>
      </c>
      <c r="R2724" s="35">
        <v>1127935210.4433877</v>
      </c>
      <c r="S2724" s="40">
        <f t="shared" si="271"/>
        <v>1190078633.9933877</v>
      </c>
      <c r="T2724" s="52">
        <v>0</v>
      </c>
      <c r="U2724" s="64">
        <f t="shared" si="272"/>
        <v>1190078633.9933877</v>
      </c>
      <c r="V2724" s="47">
        <v>0</v>
      </c>
      <c r="W2724" s="29">
        <v>0</v>
      </c>
      <c r="X2724" s="36">
        <v>1131243630.52</v>
      </c>
      <c r="Y2724" s="41">
        <f t="shared" si="273"/>
        <v>1131243630.52</v>
      </c>
      <c r="Z2724" s="42">
        <f t="shared" si="274"/>
        <v>58835003.473387718</v>
      </c>
    </row>
    <row r="2725" spans="1:26" x14ac:dyDescent="0.25">
      <c r="A2725" s="7" t="s">
        <v>2375</v>
      </c>
      <c r="B2725" s="56" t="s">
        <v>1188</v>
      </c>
      <c r="C2725" s="6" t="s">
        <v>1187</v>
      </c>
      <c r="D2725" s="6" t="s">
        <v>1204</v>
      </c>
      <c r="E2725" s="8" t="s">
        <v>1205</v>
      </c>
      <c r="F2725" s="5">
        <v>932834739.64358878</v>
      </c>
      <c r="G2725" s="2">
        <v>0</v>
      </c>
      <c r="H2725" s="2">
        <v>36222153.329999804</v>
      </c>
      <c r="I2725" s="2">
        <v>0</v>
      </c>
      <c r="J2725" s="2">
        <v>0</v>
      </c>
      <c r="K2725" s="2">
        <v>0</v>
      </c>
      <c r="L2725" s="2">
        <v>0</v>
      </c>
      <c r="M2725" s="24">
        <f t="shared" si="270"/>
        <v>969056892.97358859</v>
      </c>
      <c r="N2725" s="18">
        <f t="shared" si="276"/>
        <v>0</v>
      </c>
      <c r="O2725" s="17">
        <f t="shared" si="275"/>
        <v>36222153.329999804</v>
      </c>
      <c r="P2725" s="17">
        <v>0</v>
      </c>
      <c r="Q2725" s="17">
        <v>0</v>
      </c>
      <c r="R2725" s="35">
        <v>653799678.64919436</v>
      </c>
      <c r="S2725" s="40">
        <f t="shared" si="271"/>
        <v>690021831.97919416</v>
      </c>
      <c r="T2725" s="52">
        <v>0</v>
      </c>
      <c r="U2725" s="64">
        <f t="shared" si="272"/>
        <v>690021831.97919416</v>
      </c>
      <c r="V2725" s="47">
        <v>0</v>
      </c>
      <c r="W2725" s="29">
        <v>0</v>
      </c>
      <c r="X2725" s="36">
        <v>656032648.05999994</v>
      </c>
      <c r="Y2725" s="41">
        <f t="shared" si="273"/>
        <v>656032648.05999994</v>
      </c>
      <c r="Z2725" s="42">
        <f t="shared" si="274"/>
        <v>33989183.919194221</v>
      </c>
    </row>
    <row r="2726" spans="1:26" x14ac:dyDescent="0.25">
      <c r="A2726" s="7" t="s">
        <v>2375</v>
      </c>
      <c r="B2726" s="56" t="s">
        <v>1188</v>
      </c>
      <c r="C2726" s="6" t="s">
        <v>1187</v>
      </c>
      <c r="D2726" s="6" t="s">
        <v>1206</v>
      </c>
      <c r="E2726" s="8" t="s">
        <v>1207</v>
      </c>
      <c r="F2726" s="5">
        <v>745361373.16755843</v>
      </c>
      <c r="G2726" s="2">
        <v>0</v>
      </c>
      <c r="H2726" s="2">
        <v>27942233.959999979</v>
      </c>
      <c r="I2726" s="2">
        <v>0</v>
      </c>
      <c r="J2726" s="2">
        <v>0</v>
      </c>
      <c r="K2726" s="2">
        <v>0</v>
      </c>
      <c r="L2726" s="2">
        <v>0</v>
      </c>
      <c r="M2726" s="24">
        <f t="shared" si="270"/>
        <v>773303607.12755847</v>
      </c>
      <c r="N2726" s="18">
        <f t="shared" si="276"/>
        <v>0</v>
      </c>
      <c r="O2726" s="17">
        <f t="shared" si="275"/>
        <v>27942233.959999979</v>
      </c>
      <c r="P2726" s="17">
        <v>0</v>
      </c>
      <c r="Q2726" s="17">
        <v>0</v>
      </c>
      <c r="R2726" s="35">
        <v>518725375.03149647</v>
      </c>
      <c r="S2726" s="40">
        <f t="shared" si="271"/>
        <v>546667608.99149644</v>
      </c>
      <c r="T2726" s="52">
        <v>0</v>
      </c>
      <c r="U2726" s="64">
        <f t="shared" si="272"/>
        <v>546667608.99149644</v>
      </c>
      <c r="V2726" s="47">
        <v>0</v>
      </c>
      <c r="W2726" s="29">
        <v>0</v>
      </c>
      <c r="X2726" s="36">
        <v>519274043.70999998</v>
      </c>
      <c r="Y2726" s="41">
        <f t="shared" si="273"/>
        <v>519274043.70999998</v>
      </c>
      <c r="Z2726" s="42">
        <f t="shared" si="274"/>
        <v>27393565.281496465</v>
      </c>
    </row>
    <row r="2727" spans="1:26" x14ac:dyDescent="0.25">
      <c r="A2727" s="7" t="s">
        <v>2375</v>
      </c>
      <c r="B2727" s="56" t="s">
        <v>1188</v>
      </c>
      <c r="C2727" s="6" t="s">
        <v>1187</v>
      </c>
      <c r="D2727" s="6" t="s">
        <v>1208</v>
      </c>
      <c r="E2727" s="8" t="s">
        <v>1209</v>
      </c>
      <c r="F2727" s="5">
        <v>505726016.34864521</v>
      </c>
      <c r="G2727" s="2">
        <v>0</v>
      </c>
      <c r="H2727" s="2">
        <v>19523714.080000073</v>
      </c>
      <c r="I2727" s="2">
        <v>0</v>
      </c>
      <c r="J2727" s="2">
        <v>0</v>
      </c>
      <c r="K2727" s="2">
        <v>0</v>
      </c>
      <c r="L2727" s="2">
        <v>0</v>
      </c>
      <c r="M2727" s="24">
        <f t="shared" si="270"/>
        <v>525249730.42864525</v>
      </c>
      <c r="N2727" s="18">
        <f t="shared" si="276"/>
        <v>0</v>
      </c>
      <c r="O2727" s="17">
        <f t="shared" si="275"/>
        <v>19523714.080000073</v>
      </c>
      <c r="P2727" s="17">
        <v>0</v>
      </c>
      <c r="Q2727" s="17">
        <v>0</v>
      </c>
      <c r="R2727" s="35">
        <v>353998854.0212099</v>
      </c>
      <c r="S2727" s="40">
        <f t="shared" si="271"/>
        <v>373522568.10121</v>
      </c>
      <c r="T2727" s="52">
        <v>0</v>
      </c>
      <c r="U2727" s="64">
        <f t="shared" si="272"/>
        <v>373522568.10121</v>
      </c>
      <c r="V2727" s="47">
        <v>0</v>
      </c>
      <c r="W2727" s="29">
        <v>0</v>
      </c>
      <c r="X2727" s="36">
        <v>355064666.79000002</v>
      </c>
      <c r="Y2727" s="41">
        <f t="shared" si="273"/>
        <v>355064666.79000002</v>
      </c>
      <c r="Z2727" s="42">
        <f t="shared" si="274"/>
        <v>18457901.311209977</v>
      </c>
    </row>
    <row r="2728" spans="1:26" x14ac:dyDescent="0.25">
      <c r="A2728" s="7" t="s">
        <v>2375</v>
      </c>
      <c r="B2728" s="56" t="s">
        <v>1188</v>
      </c>
      <c r="C2728" s="6" t="s">
        <v>1187</v>
      </c>
      <c r="D2728" s="6" t="s">
        <v>1210</v>
      </c>
      <c r="E2728" s="8" t="s">
        <v>1211</v>
      </c>
      <c r="F2728" s="5">
        <v>931537038.30155921</v>
      </c>
      <c r="G2728" s="2">
        <v>0</v>
      </c>
      <c r="H2728" s="2">
        <v>35979158.410000026</v>
      </c>
      <c r="I2728" s="2">
        <v>0</v>
      </c>
      <c r="J2728" s="2">
        <v>0</v>
      </c>
      <c r="K2728" s="2">
        <v>0</v>
      </c>
      <c r="L2728" s="2">
        <v>0</v>
      </c>
      <c r="M2728" s="24">
        <f t="shared" si="270"/>
        <v>967516196.7115593</v>
      </c>
      <c r="N2728" s="18">
        <f t="shared" si="276"/>
        <v>0</v>
      </c>
      <c r="O2728" s="17">
        <f t="shared" si="275"/>
        <v>35979158.410000026</v>
      </c>
      <c r="P2728" s="17">
        <v>0</v>
      </c>
      <c r="Q2728" s="17">
        <v>0</v>
      </c>
      <c r="R2728" s="35">
        <v>652211489.94490695</v>
      </c>
      <c r="S2728" s="40">
        <f t="shared" si="271"/>
        <v>688190648.35490704</v>
      </c>
      <c r="T2728" s="52">
        <v>0</v>
      </c>
      <c r="U2728" s="64">
        <f t="shared" si="272"/>
        <v>688190648.35490704</v>
      </c>
      <c r="V2728" s="47">
        <v>0</v>
      </c>
      <c r="W2728" s="29">
        <v>0</v>
      </c>
      <c r="X2728" s="36">
        <v>654209746.11000001</v>
      </c>
      <c r="Y2728" s="41">
        <f t="shared" si="273"/>
        <v>654209746.11000001</v>
      </c>
      <c r="Z2728" s="42">
        <f t="shared" si="274"/>
        <v>33980902.244907022</v>
      </c>
    </row>
    <row r="2729" spans="1:26" x14ac:dyDescent="0.25">
      <c r="A2729" s="7" t="s">
        <v>2375</v>
      </c>
      <c r="B2729" s="56" t="s">
        <v>1188</v>
      </c>
      <c r="C2729" s="6" t="s">
        <v>1187</v>
      </c>
      <c r="D2729" s="6" t="s">
        <v>1212</v>
      </c>
      <c r="E2729" s="8" t="s">
        <v>1213</v>
      </c>
      <c r="F2729" s="5">
        <v>1361255831.2465267</v>
      </c>
      <c r="G2729" s="2">
        <v>0</v>
      </c>
      <c r="H2729" s="2">
        <v>52074681.439999819</v>
      </c>
      <c r="I2729" s="2">
        <v>0</v>
      </c>
      <c r="J2729" s="2">
        <v>0</v>
      </c>
      <c r="K2729" s="2">
        <v>0</v>
      </c>
      <c r="L2729" s="2">
        <v>0</v>
      </c>
      <c r="M2729" s="24">
        <f t="shared" si="270"/>
        <v>1413330512.6865265</v>
      </c>
      <c r="N2729" s="18">
        <f t="shared" si="276"/>
        <v>0</v>
      </c>
      <c r="O2729" s="17">
        <f t="shared" si="275"/>
        <v>52074681.439999819</v>
      </c>
      <c r="P2729" s="17">
        <v>0</v>
      </c>
      <c r="Q2729" s="17">
        <v>0</v>
      </c>
      <c r="R2729" s="35">
        <v>951192585.92591476</v>
      </c>
      <c r="S2729" s="40">
        <f t="shared" si="271"/>
        <v>1003267267.3659146</v>
      </c>
      <c r="T2729" s="52">
        <v>0</v>
      </c>
      <c r="U2729" s="64">
        <f t="shared" si="272"/>
        <v>1003267267.3659146</v>
      </c>
      <c r="V2729" s="47">
        <v>0</v>
      </c>
      <c r="W2729" s="29">
        <v>0</v>
      </c>
      <c r="X2729" s="36">
        <v>953485965.44000006</v>
      </c>
      <c r="Y2729" s="41">
        <f t="shared" si="273"/>
        <v>953485965.44000006</v>
      </c>
      <c r="Z2729" s="42">
        <f t="shared" si="274"/>
        <v>49781301.925914526</v>
      </c>
    </row>
    <row r="2730" spans="1:26" x14ac:dyDescent="0.25">
      <c r="A2730" s="7" t="s">
        <v>2375</v>
      </c>
      <c r="B2730" s="56" t="s">
        <v>1188</v>
      </c>
      <c r="C2730" s="6" t="s">
        <v>1187</v>
      </c>
      <c r="D2730" s="6" t="s">
        <v>1216</v>
      </c>
      <c r="E2730" s="8" t="s">
        <v>1217</v>
      </c>
      <c r="F2730" s="5">
        <v>1425169544.1986704</v>
      </c>
      <c r="G2730" s="2">
        <v>0</v>
      </c>
      <c r="H2730" s="2">
        <v>53543771.110000014</v>
      </c>
      <c r="I2730" s="2">
        <v>0</v>
      </c>
      <c r="J2730" s="2">
        <v>0</v>
      </c>
      <c r="K2730" s="2">
        <v>0</v>
      </c>
      <c r="L2730" s="2">
        <v>0</v>
      </c>
      <c r="M2730" s="24">
        <f t="shared" si="270"/>
        <v>1478713315.3086705</v>
      </c>
      <c r="N2730" s="18">
        <f t="shared" si="276"/>
        <v>0</v>
      </c>
      <c r="O2730" s="17">
        <f t="shared" si="275"/>
        <v>53543771.110000014</v>
      </c>
      <c r="P2730" s="17">
        <v>0</v>
      </c>
      <c r="Q2730" s="17">
        <v>0</v>
      </c>
      <c r="R2730" s="35">
        <v>992293382.21973383</v>
      </c>
      <c r="S2730" s="40">
        <f t="shared" si="271"/>
        <v>1045837153.3297338</v>
      </c>
      <c r="T2730" s="52">
        <v>0</v>
      </c>
      <c r="U2730" s="64">
        <f t="shared" si="272"/>
        <v>1045837153.3297338</v>
      </c>
      <c r="V2730" s="47">
        <v>0</v>
      </c>
      <c r="W2730" s="29">
        <v>0</v>
      </c>
      <c r="X2730" s="36">
        <v>920736245.92999995</v>
      </c>
      <c r="Y2730" s="41">
        <f t="shared" si="273"/>
        <v>920736245.92999995</v>
      </c>
      <c r="Z2730" s="42">
        <f t="shared" si="274"/>
        <v>125100907.3997339</v>
      </c>
    </row>
    <row r="2731" spans="1:26" x14ac:dyDescent="0.25">
      <c r="A2731" s="7" t="s">
        <v>2375</v>
      </c>
      <c r="B2731" s="56" t="s">
        <v>1188</v>
      </c>
      <c r="C2731" s="6" t="s">
        <v>1187</v>
      </c>
      <c r="D2731" s="6" t="s">
        <v>1218</v>
      </c>
      <c r="E2731" s="8" t="s">
        <v>1219</v>
      </c>
      <c r="F2731" s="5">
        <v>2348570058.3781586</v>
      </c>
      <c r="G2731" s="2">
        <v>46348287.420000076</v>
      </c>
      <c r="H2731" s="2">
        <v>128786569.49000001</v>
      </c>
      <c r="I2731" s="2">
        <v>0</v>
      </c>
      <c r="J2731" s="2">
        <v>0</v>
      </c>
      <c r="K2731" s="2">
        <v>0</v>
      </c>
      <c r="L2731" s="2">
        <v>0</v>
      </c>
      <c r="M2731" s="24">
        <f t="shared" si="270"/>
        <v>2523704915.2881584</v>
      </c>
      <c r="N2731" s="18">
        <f t="shared" si="276"/>
        <v>46348287.420000076</v>
      </c>
      <c r="O2731" s="17">
        <f t="shared" si="275"/>
        <v>128786569.49000001</v>
      </c>
      <c r="P2731" s="17">
        <v>0</v>
      </c>
      <c r="Q2731" s="17">
        <v>0</v>
      </c>
      <c r="R2731" s="35">
        <v>1643417521.7376561</v>
      </c>
      <c r="S2731" s="40">
        <f t="shared" si="271"/>
        <v>1818552378.6476562</v>
      </c>
      <c r="T2731" s="52">
        <v>0</v>
      </c>
      <c r="U2731" s="64">
        <f t="shared" si="272"/>
        <v>1818552378.6476562</v>
      </c>
      <c r="V2731" s="47">
        <v>0</v>
      </c>
      <c r="W2731" s="29">
        <v>0</v>
      </c>
      <c r="X2731" s="36">
        <v>1732799746.6700001</v>
      </c>
      <c r="Y2731" s="41">
        <f t="shared" si="273"/>
        <v>1732799746.6700001</v>
      </c>
      <c r="Z2731" s="42">
        <f t="shared" si="274"/>
        <v>85752631.977656126</v>
      </c>
    </row>
    <row r="2732" spans="1:26" x14ac:dyDescent="0.25">
      <c r="A2732" s="7" t="s">
        <v>2375</v>
      </c>
      <c r="B2732" s="56" t="s">
        <v>1188</v>
      </c>
      <c r="C2732" s="6" t="s">
        <v>1187</v>
      </c>
      <c r="D2732" s="6" t="s">
        <v>1220</v>
      </c>
      <c r="E2732" s="8" t="s">
        <v>1221</v>
      </c>
      <c r="F2732" s="5">
        <v>305362375.72662431</v>
      </c>
      <c r="G2732" s="2">
        <v>0</v>
      </c>
      <c r="H2732" s="2">
        <v>12054129.520000011</v>
      </c>
      <c r="I2732" s="2">
        <v>0</v>
      </c>
      <c r="J2732" s="2">
        <v>0</v>
      </c>
      <c r="K2732" s="2">
        <v>0</v>
      </c>
      <c r="L2732" s="2">
        <v>0</v>
      </c>
      <c r="M2732" s="24">
        <f t="shared" si="270"/>
        <v>317416505.24662435</v>
      </c>
      <c r="N2732" s="18">
        <f t="shared" si="276"/>
        <v>0</v>
      </c>
      <c r="O2732" s="17">
        <f t="shared" si="275"/>
        <v>12054129.520000011</v>
      </c>
      <c r="P2732" s="17">
        <v>0</v>
      </c>
      <c r="Q2732" s="17">
        <v>0</v>
      </c>
      <c r="R2732" s="35">
        <v>214657350.89979789</v>
      </c>
      <c r="S2732" s="40">
        <f t="shared" si="271"/>
        <v>226711480.4197979</v>
      </c>
      <c r="T2732" s="52">
        <v>0</v>
      </c>
      <c r="U2732" s="64">
        <f t="shared" si="272"/>
        <v>226711480.4197979</v>
      </c>
      <c r="V2732" s="47">
        <v>0</v>
      </c>
      <c r="W2732" s="29">
        <v>0</v>
      </c>
      <c r="X2732" s="36">
        <v>208183262.44</v>
      </c>
      <c r="Y2732" s="41">
        <f t="shared" si="273"/>
        <v>208183262.44</v>
      </c>
      <c r="Z2732" s="42">
        <f t="shared" si="274"/>
        <v>18528217.9797979</v>
      </c>
    </row>
    <row r="2733" spans="1:26" x14ac:dyDescent="0.25">
      <c r="A2733" s="7" t="s">
        <v>2375</v>
      </c>
      <c r="B2733" s="56" t="s">
        <v>1188</v>
      </c>
      <c r="C2733" s="6" t="s">
        <v>1187</v>
      </c>
      <c r="D2733" s="6" t="s">
        <v>1222</v>
      </c>
      <c r="E2733" s="8" t="s">
        <v>1223</v>
      </c>
      <c r="F2733" s="5">
        <v>1037902661.8602083</v>
      </c>
      <c r="G2733" s="2">
        <v>0</v>
      </c>
      <c r="H2733" s="2">
        <v>39926022.649999857</v>
      </c>
      <c r="I2733" s="2">
        <v>0</v>
      </c>
      <c r="J2733" s="2">
        <v>0</v>
      </c>
      <c r="K2733" s="2">
        <v>0</v>
      </c>
      <c r="L2733" s="2">
        <v>0</v>
      </c>
      <c r="M2733" s="24">
        <f t="shared" si="270"/>
        <v>1077828684.5102081</v>
      </c>
      <c r="N2733" s="18">
        <f t="shared" si="276"/>
        <v>0</v>
      </c>
      <c r="O2733" s="17">
        <f t="shared" si="275"/>
        <v>39926022.649999857</v>
      </c>
      <c r="P2733" s="17">
        <v>0</v>
      </c>
      <c r="Q2733" s="17">
        <v>0</v>
      </c>
      <c r="R2733" s="35">
        <v>726013613.59335375</v>
      </c>
      <c r="S2733" s="40">
        <f t="shared" si="271"/>
        <v>765939636.24335361</v>
      </c>
      <c r="T2733" s="52">
        <v>0</v>
      </c>
      <c r="U2733" s="64">
        <f t="shared" si="272"/>
        <v>765939636.24335361</v>
      </c>
      <c r="V2733" s="47">
        <v>0</v>
      </c>
      <c r="W2733" s="29">
        <v>0</v>
      </c>
      <c r="X2733" s="36">
        <v>728028609.14999998</v>
      </c>
      <c r="Y2733" s="41">
        <f t="shared" si="273"/>
        <v>728028609.14999998</v>
      </c>
      <c r="Z2733" s="42">
        <f t="shared" si="274"/>
        <v>37911027.093353629</v>
      </c>
    </row>
    <row r="2734" spans="1:26" x14ac:dyDescent="0.25">
      <c r="A2734" s="7" t="s">
        <v>2375</v>
      </c>
      <c r="B2734" s="56" t="s">
        <v>1188</v>
      </c>
      <c r="C2734" s="6" t="s">
        <v>1187</v>
      </c>
      <c r="D2734" s="6" t="s">
        <v>1224</v>
      </c>
      <c r="E2734" s="8" t="s">
        <v>1225</v>
      </c>
      <c r="F2734" s="5">
        <v>2767616178.4570332</v>
      </c>
      <c r="G2734" s="2">
        <v>0</v>
      </c>
      <c r="H2734" s="2">
        <v>102493309.45999968</v>
      </c>
      <c r="I2734" s="2">
        <v>0</v>
      </c>
      <c r="J2734" s="2">
        <v>0</v>
      </c>
      <c r="K2734" s="2">
        <v>0</v>
      </c>
      <c r="L2734" s="2">
        <v>0</v>
      </c>
      <c r="M2734" s="24">
        <f t="shared" si="270"/>
        <v>2870109487.9170327</v>
      </c>
      <c r="N2734" s="18">
        <f t="shared" si="276"/>
        <v>0</v>
      </c>
      <c r="O2734" s="17">
        <f t="shared" si="275"/>
        <v>102493309.45999968</v>
      </c>
      <c r="P2734" s="17">
        <v>0</v>
      </c>
      <c r="Q2734" s="17">
        <v>0</v>
      </c>
      <c r="R2734" s="35">
        <v>1921670431.4965119</v>
      </c>
      <c r="S2734" s="40">
        <f t="shared" si="271"/>
        <v>2024163740.9565115</v>
      </c>
      <c r="T2734" s="52">
        <v>0</v>
      </c>
      <c r="U2734" s="64">
        <f t="shared" si="272"/>
        <v>2024163740.9565115</v>
      </c>
      <c r="V2734" s="47">
        <v>0</v>
      </c>
      <c r="W2734" s="29">
        <v>0</v>
      </c>
      <c r="X2734" s="36">
        <v>1922208176.6900001</v>
      </c>
      <c r="Y2734" s="41">
        <f t="shared" si="273"/>
        <v>1922208176.6900001</v>
      </c>
      <c r="Z2734" s="42">
        <f t="shared" si="274"/>
        <v>101955564.26651144</v>
      </c>
    </row>
    <row r="2735" spans="1:26" x14ac:dyDescent="0.25">
      <c r="A2735" s="7" t="s">
        <v>2375</v>
      </c>
      <c r="B2735" s="56" t="s">
        <v>1188</v>
      </c>
      <c r="C2735" s="6" t="s">
        <v>1187</v>
      </c>
      <c r="D2735" s="6" t="s">
        <v>1226</v>
      </c>
      <c r="E2735" s="8" t="s">
        <v>1227</v>
      </c>
      <c r="F2735" s="5">
        <v>1260835549.1426129</v>
      </c>
      <c r="G2735" s="2">
        <v>0</v>
      </c>
      <c r="H2735" s="2">
        <v>48046419.809999943</v>
      </c>
      <c r="I2735" s="2">
        <v>0</v>
      </c>
      <c r="J2735" s="2">
        <v>0</v>
      </c>
      <c r="K2735" s="2">
        <v>0</v>
      </c>
      <c r="L2735" s="2">
        <v>0</v>
      </c>
      <c r="M2735" s="24">
        <f t="shared" si="270"/>
        <v>1308881968.9526129</v>
      </c>
      <c r="N2735" s="18">
        <f t="shared" si="276"/>
        <v>0</v>
      </c>
      <c r="O2735" s="17">
        <f t="shared" si="275"/>
        <v>48046419.809999943</v>
      </c>
      <c r="P2735" s="17">
        <v>0</v>
      </c>
      <c r="Q2735" s="17">
        <v>0</v>
      </c>
      <c r="R2735" s="35">
        <v>880315665.88209569</v>
      </c>
      <c r="S2735" s="40">
        <f t="shared" si="271"/>
        <v>928362085.69209564</v>
      </c>
      <c r="T2735" s="52">
        <v>0</v>
      </c>
      <c r="U2735" s="64">
        <f t="shared" si="272"/>
        <v>928362085.69209564</v>
      </c>
      <c r="V2735" s="47">
        <v>0</v>
      </c>
      <c r="W2735" s="29">
        <v>0</v>
      </c>
      <c r="X2735" s="36">
        <v>882210956.75</v>
      </c>
      <c r="Y2735" s="41">
        <f t="shared" si="273"/>
        <v>882210956.75</v>
      </c>
      <c r="Z2735" s="42">
        <f t="shared" si="274"/>
        <v>46151128.942095637</v>
      </c>
    </row>
    <row r="2736" spans="1:26" x14ac:dyDescent="0.25">
      <c r="A2736" s="7" t="s">
        <v>2375</v>
      </c>
      <c r="B2736" s="56" t="s">
        <v>1188</v>
      </c>
      <c r="C2736" s="6" t="s">
        <v>1187</v>
      </c>
      <c r="D2736" s="6" t="s">
        <v>1228</v>
      </c>
      <c r="E2736" s="8" t="s">
        <v>1229</v>
      </c>
      <c r="F2736" s="5">
        <v>1523554893.1827025</v>
      </c>
      <c r="G2736" s="2">
        <v>0</v>
      </c>
      <c r="H2736" s="2">
        <v>57291839.430000126</v>
      </c>
      <c r="I2736" s="2">
        <v>0</v>
      </c>
      <c r="J2736" s="2">
        <v>0</v>
      </c>
      <c r="K2736" s="2">
        <v>0</v>
      </c>
      <c r="L2736" s="2">
        <v>0</v>
      </c>
      <c r="M2736" s="24">
        <f t="shared" si="270"/>
        <v>1580846732.6127026</v>
      </c>
      <c r="N2736" s="18">
        <f t="shared" si="276"/>
        <v>0</v>
      </c>
      <c r="O2736" s="17">
        <f t="shared" si="275"/>
        <v>57291839.430000126</v>
      </c>
      <c r="P2736" s="17">
        <v>0</v>
      </c>
      <c r="Q2736" s="17">
        <v>0</v>
      </c>
      <c r="R2736" s="35">
        <v>1061050245.9031713</v>
      </c>
      <c r="S2736" s="40">
        <f t="shared" si="271"/>
        <v>1118342085.3331714</v>
      </c>
      <c r="T2736" s="52">
        <v>0</v>
      </c>
      <c r="U2736" s="64">
        <f t="shared" si="272"/>
        <v>1118342085.3331714</v>
      </c>
      <c r="V2736" s="47">
        <v>0</v>
      </c>
      <c r="W2736" s="29">
        <v>0</v>
      </c>
      <c r="X2736" s="36">
        <v>1062414958.15</v>
      </c>
      <c r="Y2736" s="41">
        <f t="shared" si="273"/>
        <v>1062414958.15</v>
      </c>
      <c r="Z2736" s="42">
        <f t="shared" si="274"/>
        <v>55927127.183171391</v>
      </c>
    </row>
    <row r="2737" spans="1:26" x14ac:dyDescent="0.25">
      <c r="A2737" s="7" t="s">
        <v>2375</v>
      </c>
      <c r="B2737" s="56" t="s">
        <v>1188</v>
      </c>
      <c r="C2737" s="6" t="s">
        <v>1187</v>
      </c>
      <c r="D2737" s="6" t="s">
        <v>1230</v>
      </c>
      <c r="E2737" s="8" t="s">
        <v>1231</v>
      </c>
      <c r="F2737" s="5">
        <v>734680450.05041325</v>
      </c>
      <c r="G2737" s="2">
        <v>0</v>
      </c>
      <c r="H2737" s="2">
        <v>28548279.800000131</v>
      </c>
      <c r="I2737" s="2">
        <v>0</v>
      </c>
      <c r="J2737" s="2">
        <v>0</v>
      </c>
      <c r="K2737" s="2">
        <v>0</v>
      </c>
      <c r="L2737" s="2">
        <v>0</v>
      </c>
      <c r="M2737" s="24">
        <f t="shared" si="270"/>
        <v>763228729.85041332</v>
      </c>
      <c r="N2737" s="18">
        <f t="shared" si="276"/>
        <v>0</v>
      </c>
      <c r="O2737" s="17">
        <f t="shared" si="275"/>
        <v>28548279.800000131</v>
      </c>
      <c r="P2737" s="17">
        <v>0</v>
      </c>
      <c r="Q2737" s="17">
        <v>0</v>
      </c>
      <c r="R2737" s="35">
        <v>515014348.63239723</v>
      </c>
      <c r="S2737" s="40">
        <f t="shared" si="271"/>
        <v>543562628.43239737</v>
      </c>
      <c r="T2737" s="52">
        <v>0</v>
      </c>
      <c r="U2737" s="64">
        <f t="shared" si="272"/>
        <v>543562628.43239737</v>
      </c>
      <c r="V2737" s="47">
        <v>0</v>
      </c>
      <c r="W2737" s="29">
        <v>0</v>
      </c>
      <c r="X2737" s="36">
        <v>516801440.31999999</v>
      </c>
      <c r="Y2737" s="41">
        <f t="shared" si="273"/>
        <v>516801440.31999999</v>
      </c>
      <c r="Z2737" s="42">
        <f t="shared" si="274"/>
        <v>26761188.112397373</v>
      </c>
    </row>
    <row r="2738" spans="1:26" x14ac:dyDescent="0.25">
      <c r="A2738" s="7" t="s">
        <v>2375</v>
      </c>
      <c r="B2738" s="56" t="s">
        <v>1188</v>
      </c>
      <c r="C2738" s="6" t="s">
        <v>1187</v>
      </c>
      <c r="D2738" s="6" t="s">
        <v>1232</v>
      </c>
      <c r="E2738" s="8" t="s">
        <v>1233</v>
      </c>
      <c r="F2738" s="5">
        <v>796117177.82944417</v>
      </c>
      <c r="G2738" s="2">
        <v>0</v>
      </c>
      <c r="H2738" s="2">
        <v>30478613.839999974</v>
      </c>
      <c r="I2738" s="2">
        <v>0</v>
      </c>
      <c r="J2738" s="2">
        <v>0</v>
      </c>
      <c r="K2738" s="2">
        <v>0</v>
      </c>
      <c r="L2738" s="2">
        <v>0</v>
      </c>
      <c r="M2738" s="24">
        <f t="shared" si="270"/>
        <v>826595791.66944408</v>
      </c>
      <c r="N2738" s="18">
        <f t="shared" si="276"/>
        <v>0</v>
      </c>
      <c r="O2738" s="17">
        <f t="shared" si="275"/>
        <v>30478613.839999974</v>
      </c>
      <c r="P2738" s="17">
        <v>0</v>
      </c>
      <c r="Q2738" s="17">
        <v>0</v>
      </c>
      <c r="R2738" s="35">
        <v>556351416.94919932</v>
      </c>
      <c r="S2738" s="40">
        <f t="shared" si="271"/>
        <v>586830030.78919935</v>
      </c>
      <c r="T2738" s="52">
        <v>0</v>
      </c>
      <c r="U2738" s="64">
        <f t="shared" si="272"/>
        <v>586830030.78919935</v>
      </c>
      <c r="V2738" s="47">
        <v>0</v>
      </c>
      <c r="W2738" s="29">
        <v>0</v>
      </c>
      <c r="X2738" s="36">
        <v>557723504.14999998</v>
      </c>
      <c r="Y2738" s="41">
        <f t="shared" si="273"/>
        <v>557723504.14999998</v>
      </c>
      <c r="Z2738" s="42">
        <f t="shared" si="274"/>
        <v>29106526.639199376</v>
      </c>
    </row>
    <row r="2739" spans="1:26" x14ac:dyDescent="0.25">
      <c r="A2739" s="7" t="s">
        <v>2375</v>
      </c>
      <c r="B2739" s="56" t="s">
        <v>1188</v>
      </c>
      <c r="C2739" s="6" t="s">
        <v>1187</v>
      </c>
      <c r="D2739" s="6" t="s">
        <v>1234</v>
      </c>
      <c r="E2739" s="8" t="s">
        <v>1235</v>
      </c>
      <c r="F2739" s="5">
        <v>902940091.42194569</v>
      </c>
      <c r="G2739" s="2">
        <v>0</v>
      </c>
      <c r="H2739" s="2">
        <v>34216364.220000029</v>
      </c>
      <c r="I2739" s="2">
        <v>0</v>
      </c>
      <c r="J2739" s="2">
        <v>0</v>
      </c>
      <c r="K2739" s="2">
        <v>0</v>
      </c>
      <c r="L2739" s="2">
        <v>0</v>
      </c>
      <c r="M2739" s="24">
        <f t="shared" si="270"/>
        <v>937156455.64194572</v>
      </c>
      <c r="N2739" s="18">
        <f t="shared" si="276"/>
        <v>0</v>
      </c>
      <c r="O2739" s="17">
        <f t="shared" si="275"/>
        <v>34216364.220000029</v>
      </c>
      <c r="P2739" s="17">
        <v>0</v>
      </c>
      <c r="Q2739" s="17">
        <v>0</v>
      </c>
      <c r="R2739" s="35">
        <v>629774841.18535841</v>
      </c>
      <c r="S2739" s="40">
        <f t="shared" si="271"/>
        <v>663991205.40535843</v>
      </c>
      <c r="T2739" s="52">
        <v>0</v>
      </c>
      <c r="U2739" s="64">
        <f t="shared" si="272"/>
        <v>663991205.40535843</v>
      </c>
      <c r="V2739" s="47">
        <v>0</v>
      </c>
      <c r="W2739" s="29">
        <v>0</v>
      </c>
      <c r="X2739" s="36">
        <v>630903932.50999999</v>
      </c>
      <c r="Y2739" s="41">
        <f t="shared" si="273"/>
        <v>630903932.50999999</v>
      </c>
      <c r="Z2739" s="42">
        <f t="shared" si="274"/>
        <v>33087272.895358443</v>
      </c>
    </row>
    <row r="2740" spans="1:26" x14ac:dyDescent="0.25">
      <c r="A2740" s="7" t="s">
        <v>2375</v>
      </c>
      <c r="B2740" s="56" t="s">
        <v>1188</v>
      </c>
      <c r="C2740" s="6" t="s">
        <v>1187</v>
      </c>
      <c r="D2740" s="6" t="s">
        <v>1236</v>
      </c>
      <c r="E2740" s="8" t="s">
        <v>1237</v>
      </c>
      <c r="F2740" s="5">
        <v>832081167.80197918</v>
      </c>
      <c r="G2740" s="2">
        <v>0</v>
      </c>
      <c r="H2740" s="2">
        <v>31801361.799999952</v>
      </c>
      <c r="I2740" s="2">
        <v>0</v>
      </c>
      <c r="J2740" s="2">
        <v>0</v>
      </c>
      <c r="K2740" s="2">
        <v>0</v>
      </c>
      <c r="L2740" s="2">
        <v>0</v>
      </c>
      <c r="M2740" s="24">
        <f t="shared" si="270"/>
        <v>863882529.60197914</v>
      </c>
      <c r="N2740" s="18">
        <f t="shared" si="276"/>
        <v>0</v>
      </c>
      <c r="O2740" s="17">
        <f t="shared" si="275"/>
        <v>31801361.799999952</v>
      </c>
      <c r="P2740" s="17">
        <v>0</v>
      </c>
      <c r="Q2740" s="17">
        <v>0</v>
      </c>
      <c r="R2740" s="35">
        <v>581341230.12656057</v>
      </c>
      <c r="S2740" s="40">
        <f t="shared" si="271"/>
        <v>613142591.92656052</v>
      </c>
      <c r="T2740" s="52">
        <v>0</v>
      </c>
      <c r="U2740" s="64">
        <f t="shared" si="272"/>
        <v>613142591.92656052</v>
      </c>
      <c r="V2740" s="47">
        <v>0</v>
      </c>
      <c r="W2740" s="29">
        <v>0</v>
      </c>
      <c r="X2740" s="36">
        <v>582715765.69000006</v>
      </c>
      <c r="Y2740" s="41">
        <f t="shared" si="273"/>
        <v>582715765.69000006</v>
      </c>
      <c r="Z2740" s="42">
        <f t="shared" si="274"/>
        <v>30426826.236560464</v>
      </c>
    </row>
    <row r="2741" spans="1:26" x14ac:dyDescent="0.25">
      <c r="A2741" s="7" t="s">
        <v>2375</v>
      </c>
      <c r="B2741" s="56" t="s">
        <v>1188</v>
      </c>
      <c r="C2741" s="6" t="s">
        <v>1187</v>
      </c>
      <c r="D2741" s="6" t="s">
        <v>1238</v>
      </c>
      <c r="E2741" s="8" t="s">
        <v>1239</v>
      </c>
      <c r="F2741" s="5">
        <v>2664334865.6068516</v>
      </c>
      <c r="G2741" s="2">
        <v>0</v>
      </c>
      <c r="H2741" s="2">
        <v>103409953.42999959</v>
      </c>
      <c r="I2741" s="2">
        <v>0</v>
      </c>
      <c r="J2741" s="2">
        <v>0</v>
      </c>
      <c r="K2741" s="2">
        <v>0</v>
      </c>
      <c r="L2741" s="2">
        <v>0</v>
      </c>
      <c r="M2741" s="24">
        <f t="shared" si="270"/>
        <v>2767744819.0368509</v>
      </c>
      <c r="N2741" s="18">
        <f t="shared" si="276"/>
        <v>0</v>
      </c>
      <c r="O2741" s="17">
        <f t="shared" si="275"/>
        <v>103409953.42999959</v>
      </c>
      <c r="P2741" s="17">
        <v>0</v>
      </c>
      <c r="Q2741" s="17">
        <v>0</v>
      </c>
      <c r="R2741" s="35">
        <v>1867092867.0996013</v>
      </c>
      <c r="S2741" s="40">
        <f t="shared" si="271"/>
        <v>1970502820.5296009</v>
      </c>
      <c r="T2741" s="52">
        <v>0</v>
      </c>
      <c r="U2741" s="64">
        <f t="shared" si="272"/>
        <v>1970502820.5296009</v>
      </c>
      <c r="V2741" s="47">
        <v>0</v>
      </c>
      <c r="W2741" s="29">
        <v>0</v>
      </c>
      <c r="X2741" s="36">
        <v>1873389742.3699999</v>
      </c>
      <c r="Y2741" s="41">
        <f t="shared" si="273"/>
        <v>1873389742.3699999</v>
      </c>
      <c r="Z2741" s="42">
        <f t="shared" si="274"/>
        <v>97113078.159600973</v>
      </c>
    </row>
    <row r="2742" spans="1:26" x14ac:dyDescent="0.25">
      <c r="A2742" s="7" t="s">
        <v>2375</v>
      </c>
      <c r="B2742" s="56" t="s">
        <v>1188</v>
      </c>
      <c r="C2742" s="6" t="s">
        <v>1187</v>
      </c>
      <c r="D2742" s="6" t="s">
        <v>1240</v>
      </c>
      <c r="E2742" s="8" t="s">
        <v>1241</v>
      </c>
      <c r="F2742" s="5">
        <v>444375178.85269612</v>
      </c>
      <c r="G2742" s="2">
        <v>0</v>
      </c>
      <c r="H2742" s="2">
        <v>17453238.529999971</v>
      </c>
      <c r="I2742" s="2">
        <v>0</v>
      </c>
      <c r="J2742" s="2">
        <v>0</v>
      </c>
      <c r="K2742" s="2">
        <v>0</v>
      </c>
      <c r="L2742" s="2">
        <v>0</v>
      </c>
      <c r="M2742" s="24">
        <f t="shared" si="270"/>
        <v>461828417.38269609</v>
      </c>
      <c r="N2742" s="18">
        <f t="shared" si="276"/>
        <v>0</v>
      </c>
      <c r="O2742" s="17">
        <f t="shared" si="275"/>
        <v>17453238.529999971</v>
      </c>
      <c r="P2742" s="17">
        <v>0</v>
      </c>
      <c r="Q2742" s="17">
        <v>0</v>
      </c>
      <c r="R2742" s="35">
        <v>312068375.03523761</v>
      </c>
      <c r="S2742" s="40">
        <f t="shared" si="271"/>
        <v>329521613.56523758</v>
      </c>
      <c r="T2742" s="52">
        <v>0</v>
      </c>
      <c r="U2742" s="64">
        <f t="shared" si="272"/>
        <v>329521613.56523758</v>
      </c>
      <c r="V2742" s="47">
        <v>0</v>
      </c>
      <c r="W2742" s="29">
        <v>0</v>
      </c>
      <c r="X2742" s="36">
        <v>313351739.11000001</v>
      </c>
      <c r="Y2742" s="41">
        <f t="shared" si="273"/>
        <v>313351739.11000001</v>
      </c>
      <c r="Z2742" s="42">
        <f t="shared" si="274"/>
        <v>16169874.455237567</v>
      </c>
    </row>
    <row r="2743" spans="1:26" x14ac:dyDescent="0.25">
      <c r="A2743" s="7" t="s">
        <v>2375</v>
      </c>
      <c r="B2743" s="56" t="s">
        <v>1188</v>
      </c>
      <c r="C2743" s="6" t="s">
        <v>1187</v>
      </c>
      <c r="D2743" s="6" t="s">
        <v>1242</v>
      </c>
      <c r="E2743" s="8" t="s">
        <v>1243</v>
      </c>
      <c r="F2743" s="5">
        <v>376035745.99024999</v>
      </c>
      <c r="G2743" s="2">
        <v>0</v>
      </c>
      <c r="H2743" s="2">
        <v>14317531.610000014</v>
      </c>
      <c r="I2743" s="2">
        <v>0</v>
      </c>
      <c r="J2743" s="2">
        <v>0</v>
      </c>
      <c r="K2743" s="2">
        <v>0</v>
      </c>
      <c r="L2743" s="2">
        <v>0</v>
      </c>
      <c r="M2743" s="24">
        <f t="shared" si="270"/>
        <v>390353277.60025001</v>
      </c>
      <c r="N2743" s="18">
        <f t="shared" si="276"/>
        <v>0</v>
      </c>
      <c r="O2743" s="17">
        <f t="shared" si="275"/>
        <v>14317531.610000014</v>
      </c>
      <c r="P2743" s="17">
        <v>0</v>
      </c>
      <c r="Q2743" s="17">
        <v>0</v>
      </c>
      <c r="R2743" s="35">
        <v>262572968.78533247</v>
      </c>
      <c r="S2743" s="40">
        <f t="shared" si="271"/>
        <v>276890500.39533246</v>
      </c>
      <c r="T2743" s="52">
        <v>0</v>
      </c>
      <c r="U2743" s="64">
        <f t="shared" si="272"/>
        <v>276890500.39533246</v>
      </c>
      <c r="V2743" s="47">
        <v>0</v>
      </c>
      <c r="W2743" s="29">
        <v>0</v>
      </c>
      <c r="X2743" s="36">
        <v>263137874.93000001</v>
      </c>
      <c r="Y2743" s="41">
        <f t="shared" si="273"/>
        <v>263137874.93000001</v>
      </c>
      <c r="Z2743" s="42">
        <f t="shared" si="274"/>
        <v>13752625.465332448</v>
      </c>
    </row>
    <row r="2744" spans="1:26" x14ac:dyDescent="0.25">
      <c r="A2744" s="7" t="s">
        <v>2375</v>
      </c>
      <c r="B2744" s="56" t="s">
        <v>1188</v>
      </c>
      <c r="C2744" s="6" t="s">
        <v>1187</v>
      </c>
      <c r="D2744" s="6" t="s">
        <v>1244</v>
      </c>
      <c r="E2744" s="8" t="s">
        <v>1245</v>
      </c>
      <c r="F2744" s="5">
        <v>1749085219.3542676</v>
      </c>
      <c r="G2744" s="2">
        <v>0</v>
      </c>
      <c r="H2744" s="2">
        <v>67702295.029999733</v>
      </c>
      <c r="I2744" s="2">
        <v>0</v>
      </c>
      <c r="J2744" s="2">
        <v>0</v>
      </c>
      <c r="K2744" s="2">
        <v>0</v>
      </c>
      <c r="L2744" s="2">
        <v>0</v>
      </c>
      <c r="M2744" s="24">
        <f t="shared" si="270"/>
        <v>1816787514.3842673</v>
      </c>
      <c r="N2744" s="18">
        <f t="shared" si="276"/>
        <v>0</v>
      </c>
      <c r="O2744" s="17">
        <f t="shared" si="275"/>
        <v>67702295.029999733</v>
      </c>
      <c r="P2744" s="17">
        <v>0</v>
      </c>
      <c r="Q2744" s="17">
        <v>0</v>
      </c>
      <c r="R2744" s="35">
        <v>1224961359.8652887</v>
      </c>
      <c r="S2744" s="40">
        <f t="shared" si="271"/>
        <v>1292663654.8952885</v>
      </c>
      <c r="T2744" s="52">
        <v>0</v>
      </c>
      <c r="U2744" s="64">
        <f t="shared" si="272"/>
        <v>1292663654.8952885</v>
      </c>
      <c r="V2744" s="47">
        <v>0</v>
      </c>
      <c r="W2744" s="29">
        <v>0</v>
      </c>
      <c r="X2744" s="36">
        <v>1228859870.25</v>
      </c>
      <c r="Y2744" s="41">
        <f t="shared" si="273"/>
        <v>1228859870.25</v>
      </c>
      <c r="Z2744" s="42">
        <f t="shared" si="274"/>
        <v>63803784.645288467</v>
      </c>
    </row>
    <row r="2745" spans="1:26" x14ac:dyDescent="0.25">
      <c r="A2745" s="7" t="s">
        <v>2375</v>
      </c>
      <c r="B2745" s="56" t="s">
        <v>1188</v>
      </c>
      <c r="C2745" s="6" t="s">
        <v>1187</v>
      </c>
      <c r="D2745" s="6" t="s">
        <v>1246</v>
      </c>
      <c r="E2745" s="8" t="s">
        <v>1247</v>
      </c>
      <c r="F2745" s="5">
        <v>1398440130.382587</v>
      </c>
      <c r="G2745" s="2">
        <v>0</v>
      </c>
      <c r="H2745" s="2">
        <v>54192090.830000103</v>
      </c>
      <c r="I2745" s="2">
        <v>0</v>
      </c>
      <c r="J2745" s="2">
        <v>0</v>
      </c>
      <c r="K2745" s="2">
        <v>0</v>
      </c>
      <c r="L2745" s="2">
        <v>0</v>
      </c>
      <c r="M2745" s="24">
        <f t="shared" si="270"/>
        <v>1452632221.2125871</v>
      </c>
      <c r="N2745" s="18">
        <f t="shared" si="276"/>
        <v>0</v>
      </c>
      <c r="O2745" s="17">
        <f t="shared" si="275"/>
        <v>54192090.830000103</v>
      </c>
      <c r="P2745" s="17">
        <v>0</v>
      </c>
      <c r="Q2745" s="17">
        <v>0</v>
      </c>
      <c r="R2745" s="35">
        <v>979665183.8558706</v>
      </c>
      <c r="S2745" s="40">
        <f t="shared" si="271"/>
        <v>1033857274.6858706</v>
      </c>
      <c r="T2745" s="52">
        <v>0</v>
      </c>
      <c r="U2745" s="64">
        <f t="shared" si="272"/>
        <v>1033857274.6858706</v>
      </c>
      <c r="V2745" s="47">
        <v>0</v>
      </c>
      <c r="W2745" s="29">
        <v>0</v>
      </c>
      <c r="X2745" s="36">
        <v>528213969.77999997</v>
      </c>
      <c r="Y2745" s="41">
        <f t="shared" si="273"/>
        <v>528213969.77999997</v>
      </c>
      <c r="Z2745" s="42">
        <f t="shared" si="274"/>
        <v>505643304.90587068</v>
      </c>
    </row>
    <row r="2746" spans="1:26" x14ac:dyDescent="0.25">
      <c r="A2746" s="7" t="s">
        <v>2375</v>
      </c>
      <c r="B2746" s="56" t="s">
        <v>1188</v>
      </c>
      <c r="C2746" s="6" t="s">
        <v>1187</v>
      </c>
      <c r="D2746" s="6" t="s">
        <v>1248</v>
      </c>
      <c r="E2746" s="8" t="s">
        <v>1249</v>
      </c>
      <c r="F2746" s="5">
        <v>892877103.45743942</v>
      </c>
      <c r="G2746" s="2">
        <v>0</v>
      </c>
      <c r="H2746" s="2">
        <v>33947950.330000103</v>
      </c>
      <c r="I2746" s="2">
        <v>0</v>
      </c>
      <c r="J2746" s="2">
        <v>0</v>
      </c>
      <c r="K2746" s="2">
        <v>0</v>
      </c>
      <c r="L2746" s="2">
        <v>0</v>
      </c>
      <c r="M2746" s="24">
        <f t="shared" si="270"/>
        <v>926825053.78743958</v>
      </c>
      <c r="N2746" s="18">
        <f t="shared" si="276"/>
        <v>0</v>
      </c>
      <c r="O2746" s="17">
        <f t="shared" si="275"/>
        <v>33947950.330000103</v>
      </c>
      <c r="P2746" s="17">
        <v>0</v>
      </c>
      <c r="Q2746" s="17">
        <v>0</v>
      </c>
      <c r="R2746" s="35">
        <v>623090228.57198167</v>
      </c>
      <c r="S2746" s="40">
        <f t="shared" si="271"/>
        <v>657038178.90198183</v>
      </c>
      <c r="T2746" s="52">
        <v>0</v>
      </c>
      <c r="U2746" s="64">
        <f t="shared" si="272"/>
        <v>657038178.90198183</v>
      </c>
      <c r="V2746" s="47">
        <v>0</v>
      </c>
      <c r="W2746" s="29">
        <v>0</v>
      </c>
      <c r="X2746" s="36">
        <v>624328310.24000001</v>
      </c>
      <c r="Y2746" s="41">
        <f t="shared" si="273"/>
        <v>624328310.24000001</v>
      </c>
      <c r="Z2746" s="42">
        <f t="shared" si="274"/>
        <v>32709868.661981821</v>
      </c>
    </row>
    <row r="2747" spans="1:26" x14ac:dyDescent="0.25">
      <c r="A2747" s="7" t="s">
        <v>2375</v>
      </c>
      <c r="B2747" s="56" t="s">
        <v>1251</v>
      </c>
      <c r="C2747" s="6" t="s">
        <v>1250</v>
      </c>
      <c r="D2747" s="6" t="s">
        <v>1255</v>
      </c>
      <c r="E2747" s="8" t="s">
        <v>1256</v>
      </c>
      <c r="F2747" s="5">
        <v>3071674683.9802408</v>
      </c>
      <c r="G2747" s="2">
        <v>0</v>
      </c>
      <c r="H2747" s="2">
        <v>115727183.80999994</v>
      </c>
      <c r="I2747" s="2">
        <v>0</v>
      </c>
      <c r="J2747" s="2">
        <v>0</v>
      </c>
      <c r="K2747" s="2">
        <v>0</v>
      </c>
      <c r="L2747" s="2">
        <v>0</v>
      </c>
      <c r="M2747" s="24">
        <f t="shared" si="270"/>
        <v>3187401867.7902408</v>
      </c>
      <c r="N2747" s="18">
        <f t="shared" si="276"/>
        <v>0</v>
      </c>
      <c r="O2747" s="17">
        <f t="shared" si="275"/>
        <v>115727183.80999994</v>
      </c>
      <c r="P2747" s="17">
        <v>0</v>
      </c>
      <c r="Q2747" s="17">
        <v>0</v>
      </c>
      <c r="R2747" s="35">
        <v>2139891526.484483</v>
      </c>
      <c r="S2747" s="40">
        <f t="shared" si="271"/>
        <v>2255618710.2944832</v>
      </c>
      <c r="T2747" s="52">
        <v>0</v>
      </c>
      <c r="U2747" s="64">
        <f t="shared" si="272"/>
        <v>2255618710.2944832</v>
      </c>
      <c r="V2747" s="47">
        <v>0</v>
      </c>
      <c r="W2747" s="29">
        <v>0</v>
      </c>
      <c r="X2747" s="36">
        <v>2142892805.79</v>
      </c>
      <c r="Y2747" s="41">
        <f t="shared" si="273"/>
        <v>2142892805.79</v>
      </c>
      <c r="Z2747" s="42">
        <f t="shared" si="274"/>
        <v>112725904.50448322</v>
      </c>
    </row>
    <row r="2748" spans="1:26" x14ac:dyDescent="0.25">
      <c r="A2748" s="7" t="s">
        <v>2375</v>
      </c>
      <c r="B2748" s="56" t="s">
        <v>1251</v>
      </c>
      <c r="C2748" s="6" t="s">
        <v>1250</v>
      </c>
      <c r="D2748" s="6" t="s">
        <v>1257</v>
      </c>
      <c r="E2748" s="8" t="s">
        <v>1258</v>
      </c>
      <c r="F2748" s="5">
        <v>839059799.87345457</v>
      </c>
      <c r="G2748" s="2">
        <v>0</v>
      </c>
      <c r="H2748" s="2">
        <v>32365946.039999962</v>
      </c>
      <c r="I2748" s="2">
        <v>0</v>
      </c>
      <c r="J2748" s="2">
        <v>0</v>
      </c>
      <c r="K2748" s="2">
        <v>0</v>
      </c>
      <c r="L2748" s="2">
        <v>0</v>
      </c>
      <c r="M2748" s="24">
        <f t="shared" si="270"/>
        <v>871425745.91345453</v>
      </c>
      <c r="N2748" s="18">
        <f t="shared" si="276"/>
        <v>0</v>
      </c>
      <c r="O2748" s="17">
        <f t="shared" si="275"/>
        <v>32365946.039999962</v>
      </c>
      <c r="P2748" s="17">
        <v>0</v>
      </c>
      <c r="Q2748" s="17">
        <v>0</v>
      </c>
      <c r="R2748" s="35">
        <v>587260062.37783778</v>
      </c>
      <c r="S2748" s="40">
        <f t="shared" si="271"/>
        <v>619626008.41783774</v>
      </c>
      <c r="T2748" s="52">
        <v>0</v>
      </c>
      <c r="U2748" s="64">
        <f t="shared" si="272"/>
        <v>619626008.41783774</v>
      </c>
      <c r="V2748" s="47">
        <v>0</v>
      </c>
      <c r="W2748" s="29">
        <v>0</v>
      </c>
      <c r="X2748" s="36">
        <v>588999489.17999995</v>
      </c>
      <c r="Y2748" s="41">
        <f t="shared" si="273"/>
        <v>588999489.17999995</v>
      </c>
      <c r="Z2748" s="42">
        <f t="shared" si="274"/>
        <v>30626519.237837791</v>
      </c>
    </row>
    <row r="2749" spans="1:26" x14ac:dyDescent="0.25">
      <c r="A2749" s="7" t="s">
        <v>2375</v>
      </c>
      <c r="B2749" s="56" t="s">
        <v>1251</v>
      </c>
      <c r="C2749" s="6" t="s">
        <v>1250</v>
      </c>
      <c r="D2749" s="6" t="s">
        <v>1259</v>
      </c>
      <c r="E2749" s="8" t="s">
        <v>1260</v>
      </c>
      <c r="F2749" s="5">
        <v>2455370130.0612497</v>
      </c>
      <c r="G2749" s="2">
        <v>0</v>
      </c>
      <c r="H2749" s="2">
        <v>91744132.190000057</v>
      </c>
      <c r="I2749" s="2">
        <v>0</v>
      </c>
      <c r="J2749" s="2">
        <v>0</v>
      </c>
      <c r="K2749" s="2">
        <v>0</v>
      </c>
      <c r="L2749" s="2">
        <v>0</v>
      </c>
      <c r="M2749" s="24">
        <f t="shared" si="270"/>
        <v>2547114262.2512498</v>
      </c>
      <c r="N2749" s="18">
        <f t="shared" si="276"/>
        <v>0</v>
      </c>
      <c r="O2749" s="17">
        <f t="shared" si="275"/>
        <v>91744132.190000057</v>
      </c>
      <c r="P2749" s="17">
        <v>0</v>
      </c>
      <c r="Q2749" s="17">
        <v>0</v>
      </c>
      <c r="R2749" s="35">
        <v>1707766563.6483948</v>
      </c>
      <c r="S2749" s="40">
        <f t="shared" si="271"/>
        <v>1799510695.8383949</v>
      </c>
      <c r="T2749" s="52">
        <v>0</v>
      </c>
      <c r="U2749" s="64">
        <f t="shared" si="272"/>
        <v>1799510695.8383949</v>
      </c>
      <c r="V2749" s="47">
        <v>0</v>
      </c>
      <c r="W2749" s="29">
        <v>0</v>
      </c>
      <c r="X2749" s="36">
        <v>1709232585.79</v>
      </c>
      <c r="Y2749" s="41">
        <f t="shared" si="273"/>
        <v>1709232585.79</v>
      </c>
      <c r="Z2749" s="42">
        <f t="shared" si="274"/>
        <v>90278110.048394918</v>
      </c>
    </row>
    <row r="2750" spans="1:26" x14ac:dyDescent="0.25">
      <c r="A2750" s="7" t="s">
        <v>2375</v>
      </c>
      <c r="B2750" s="56" t="s">
        <v>1251</v>
      </c>
      <c r="C2750" s="6" t="s">
        <v>1250</v>
      </c>
      <c r="D2750" s="6" t="s">
        <v>1261</v>
      </c>
      <c r="E2750" s="8" t="s">
        <v>1262</v>
      </c>
      <c r="F2750" s="5">
        <v>2264834355.4258113</v>
      </c>
      <c r="G2750" s="2">
        <v>0</v>
      </c>
      <c r="H2750" s="2">
        <v>87800125.559999943</v>
      </c>
      <c r="I2750" s="2">
        <v>0</v>
      </c>
      <c r="J2750" s="2">
        <v>0</v>
      </c>
      <c r="K2750" s="2">
        <v>0</v>
      </c>
      <c r="L2750" s="2">
        <v>0</v>
      </c>
      <c r="M2750" s="24">
        <f t="shared" si="270"/>
        <v>2352634480.9858112</v>
      </c>
      <c r="N2750" s="18">
        <f t="shared" si="276"/>
        <v>0</v>
      </c>
      <c r="O2750" s="17">
        <f t="shared" si="275"/>
        <v>87800125.559999943</v>
      </c>
      <c r="P2750" s="17">
        <v>0</v>
      </c>
      <c r="Q2750" s="17">
        <v>0</v>
      </c>
      <c r="R2750" s="35">
        <v>1586639203.5609736</v>
      </c>
      <c r="S2750" s="40">
        <f t="shared" si="271"/>
        <v>1674439329.1209736</v>
      </c>
      <c r="T2750" s="52">
        <v>0</v>
      </c>
      <c r="U2750" s="64">
        <f t="shared" si="272"/>
        <v>1674439329.1209736</v>
      </c>
      <c r="V2750" s="47">
        <v>0</v>
      </c>
      <c r="W2750" s="29">
        <v>0</v>
      </c>
      <c r="X2750" s="36">
        <v>1545145588.6700001</v>
      </c>
      <c r="Y2750" s="41">
        <f t="shared" si="273"/>
        <v>1545145588.6700001</v>
      </c>
      <c r="Z2750" s="42">
        <f t="shared" si="274"/>
        <v>129293740.45097351</v>
      </c>
    </row>
    <row r="2751" spans="1:26" x14ac:dyDescent="0.25">
      <c r="A2751" s="7" t="s">
        <v>2375</v>
      </c>
      <c r="B2751" s="56" t="s">
        <v>1251</v>
      </c>
      <c r="C2751" s="6" t="s">
        <v>1250</v>
      </c>
      <c r="D2751" s="6" t="s">
        <v>1265</v>
      </c>
      <c r="E2751" s="8" t="s">
        <v>1266</v>
      </c>
      <c r="F2751" s="5">
        <v>889155471.89790404</v>
      </c>
      <c r="G2751" s="2">
        <v>0</v>
      </c>
      <c r="H2751" s="2">
        <v>34415501.889999866</v>
      </c>
      <c r="I2751" s="2">
        <v>0</v>
      </c>
      <c r="J2751" s="2">
        <v>0</v>
      </c>
      <c r="K2751" s="2">
        <v>0</v>
      </c>
      <c r="L2751" s="2">
        <v>0</v>
      </c>
      <c r="M2751" s="24">
        <f t="shared" si="270"/>
        <v>923570973.7879039</v>
      </c>
      <c r="N2751" s="18">
        <f t="shared" si="276"/>
        <v>0</v>
      </c>
      <c r="O2751" s="17">
        <f t="shared" si="275"/>
        <v>34415501.889999866</v>
      </c>
      <c r="P2751" s="17">
        <v>0</v>
      </c>
      <c r="Q2751" s="17">
        <v>0</v>
      </c>
      <c r="R2751" s="35">
        <v>622738291.37541389</v>
      </c>
      <c r="S2751" s="40">
        <f t="shared" si="271"/>
        <v>657153793.26541376</v>
      </c>
      <c r="T2751" s="52">
        <v>0</v>
      </c>
      <c r="U2751" s="64">
        <f t="shared" si="272"/>
        <v>657153793.26541376</v>
      </c>
      <c r="V2751" s="47">
        <v>0</v>
      </c>
      <c r="W2751" s="29">
        <v>0</v>
      </c>
      <c r="X2751" s="36">
        <v>624724869.44000006</v>
      </c>
      <c r="Y2751" s="41">
        <f t="shared" si="273"/>
        <v>624724869.44000006</v>
      </c>
      <c r="Z2751" s="42">
        <f t="shared" si="274"/>
        <v>32428923.825413704</v>
      </c>
    </row>
    <row r="2752" spans="1:26" x14ac:dyDescent="0.25">
      <c r="A2752" s="7" t="s">
        <v>2375</v>
      </c>
      <c r="B2752" s="56" t="s">
        <v>1251</v>
      </c>
      <c r="C2752" s="6" t="s">
        <v>1250</v>
      </c>
      <c r="D2752" s="6" t="s">
        <v>1269</v>
      </c>
      <c r="E2752" s="8" t="s">
        <v>1270</v>
      </c>
      <c r="F2752" s="5">
        <v>1151841980.6105185</v>
      </c>
      <c r="G2752" s="2">
        <v>0</v>
      </c>
      <c r="H2752" s="2">
        <v>44179749.839999795</v>
      </c>
      <c r="I2752" s="2">
        <v>0</v>
      </c>
      <c r="J2752" s="2">
        <v>0</v>
      </c>
      <c r="K2752" s="2">
        <v>0</v>
      </c>
      <c r="L2752" s="2">
        <v>0</v>
      </c>
      <c r="M2752" s="24">
        <f t="shared" si="270"/>
        <v>1196021730.4505181</v>
      </c>
      <c r="N2752" s="18">
        <f t="shared" si="276"/>
        <v>0</v>
      </c>
      <c r="O2752" s="17">
        <f t="shared" si="275"/>
        <v>44179749.839999795</v>
      </c>
      <c r="P2752" s="17">
        <v>0</v>
      </c>
      <c r="Q2752" s="17">
        <v>0</v>
      </c>
      <c r="R2752" s="35">
        <v>805252724.18848753</v>
      </c>
      <c r="S2752" s="40">
        <f t="shared" si="271"/>
        <v>849432474.02848732</v>
      </c>
      <c r="T2752" s="52">
        <v>0</v>
      </c>
      <c r="U2752" s="64">
        <f t="shared" si="272"/>
        <v>849432474.02848732</v>
      </c>
      <c r="V2752" s="47">
        <v>0</v>
      </c>
      <c r="W2752" s="29">
        <v>0</v>
      </c>
      <c r="X2752" s="36">
        <v>807334736.05999994</v>
      </c>
      <c r="Y2752" s="41">
        <f t="shared" si="273"/>
        <v>807334736.05999994</v>
      </c>
      <c r="Z2752" s="42">
        <f t="shared" si="274"/>
        <v>42097737.968487382</v>
      </c>
    </row>
    <row r="2753" spans="1:26" x14ac:dyDescent="0.25">
      <c r="A2753" s="7" t="s">
        <v>2375</v>
      </c>
      <c r="B2753" s="56" t="s">
        <v>1251</v>
      </c>
      <c r="C2753" s="6" t="s">
        <v>1250</v>
      </c>
      <c r="D2753" s="6" t="s">
        <v>1277</v>
      </c>
      <c r="E2753" s="8" t="s">
        <v>1278</v>
      </c>
      <c r="F2753" s="5">
        <v>1982420553.2002618</v>
      </c>
      <c r="G2753" s="2">
        <v>0</v>
      </c>
      <c r="H2753" s="2">
        <v>75053636.859999776</v>
      </c>
      <c r="I2753" s="2">
        <v>0</v>
      </c>
      <c r="J2753" s="2">
        <v>0</v>
      </c>
      <c r="K2753" s="2">
        <v>0</v>
      </c>
      <c r="L2753" s="2">
        <v>0</v>
      </c>
      <c r="M2753" s="24">
        <f t="shared" si="270"/>
        <v>2057474190.0602617</v>
      </c>
      <c r="N2753" s="18">
        <f t="shared" si="276"/>
        <v>0</v>
      </c>
      <c r="O2753" s="17">
        <f t="shared" si="275"/>
        <v>75053636.859999776</v>
      </c>
      <c r="P2753" s="17">
        <v>0</v>
      </c>
      <c r="Q2753" s="17">
        <v>0</v>
      </c>
      <c r="R2753" s="35">
        <v>1382348962.4659562</v>
      </c>
      <c r="S2753" s="40">
        <f t="shared" si="271"/>
        <v>1457402599.3259559</v>
      </c>
      <c r="T2753" s="52">
        <v>0</v>
      </c>
      <c r="U2753" s="64">
        <f t="shared" si="272"/>
        <v>1457402599.3259559</v>
      </c>
      <c r="V2753" s="47">
        <v>0</v>
      </c>
      <c r="W2753" s="29">
        <v>0</v>
      </c>
      <c r="X2753" s="36">
        <v>1384730483.1600001</v>
      </c>
      <c r="Y2753" s="41">
        <f t="shared" si="273"/>
        <v>1384730483.1600001</v>
      </c>
      <c r="Z2753" s="42">
        <f t="shared" si="274"/>
        <v>72672116.165955782</v>
      </c>
    </row>
    <row r="2754" spans="1:26" x14ac:dyDescent="0.25">
      <c r="A2754" s="7" t="s">
        <v>2375</v>
      </c>
      <c r="B2754" s="56" t="s">
        <v>1251</v>
      </c>
      <c r="C2754" s="6" t="s">
        <v>1250</v>
      </c>
      <c r="D2754" s="6" t="s">
        <v>1281</v>
      </c>
      <c r="E2754" s="8" t="s">
        <v>1282</v>
      </c>
      <c r="F2754" s="5">
        <v>1186268488.7767205</v>
      </c>
      <c r="G2754" s="2">
        <v>0</v>
      </c>
      <c r="H2754" s="2">
        <v>44982140.079999983</v>
      </c>
      <c r="I2754" s="2">
        <v>0</v>
      </c>
      <c r="J2754" s="2">
        <v>0</v>
      </c>
      <c r="K2754" s="2">
        <v>0</v>
      </c>
      <c r="L2754" s="2">
        <v>0</v>
      </c>
      <c r="M2754" s="24">
        <f t="shared" si="270"/>
        <v>1231250628.8567204</v>
      </c>
      <c r="N2754" s="18">
        <f t="shared" si="276"/>
        <v>0</v>
      </c>
      <c r="O2754" s="17">
        <f t="shared" si="275"/>
        <v>44982140.079999983</v>
      </c>
      <c r="P2754" s="17">
        <v>0</v>
      </c>
      <c r="Q2754" s="17">
        <v>0</v>
      </c>
      <c r="R2754" s="35">
        <v>827438935.55604923</v>
      </c>
      <c r="S2754" s="40">
        <f t="shared" si="271"/>
        <v>872421075.63604927</v>
      </c>
      <c r="T2754" s="52">
        <v>0</v>
      </c>
      <c r="U2754" s="64">
        <f t="shared" si="272"/>
        <v>872421075.63604927</v>
      </c>
      <c r="V2754" s="47">
        <v>0</v>
      </c>
      <c r="W2754" s="29">
        <v>0</v>
      </c>
      <c r="X2754" s="36">
        <v>828946946.32000005</v>
      </c>
      <c r="Y2754" s="41">
        <f t="shared" si="273"/>
        <v>828946946.32000005</v>
      </c>
      <c r="Z2754" s="42">
        <f t="shared" si="274"/>
        <v>43474129.316049218</v>
      </c>
    </row>
    <row r="2755" spans="1:26" x14ac:dyDescent="0.25">
      <c r="A2755" s="7" t="s">
        <v>2375</v>
      </c>
      <c r="B2755" s="56" t="s">
        <v>1251</v>
      </c>
      <c r="C2755" s="6" t="s">
        <v>1250</v>
      </c>
      <c r="D2755" s="6" t="s">
        <v>1283</v>
      </c>
      <c r="E2755" s="8" t="s">
        <v>1284</v>
      </c>
      <c r="F2755" s="5">
        <v>2522092329.5726261</v>
      </c>
      <c r="G2755" s="2">
        <v>0</v>
      </c>
      <c r="H2755" s="2">
        <v>96269135.530000329</v>
      </c>
      <c r="I2755" s="2">
        <v>0</v>
      </c>
      <c r="J2755" s="2">
        <v>0</v>
      </c>
      <c r="K2755" s="2">
        <v>0</v>
      </c>
      <c r="L2755" s="2">
        <v>0</v>
      </c>
      <c r="M2755" s="24">
        <f t="shared" si="270"/>
        <v>2618361465.1026263</v>
      </c>
      <c r="N2755" s="18">
        <f t="shared" si="276"/>
        <v>0</v>
      </c>
      <c r="O2755" s="17">
        <f t="shared" si="275"/>
        <v>96269135.530000329</v>
      </c>
      <c r="P2755" s="17">
        <v>0</v>
      </c>
      <c r="Q2755" s="17">
        <v>0</v>
      </c>
      <c r="R2755" s="35">
        <v>1761587329.8920627</v>
      </c>
      <c r="S2755" s="40">
        <f t="shared" si="271"/>
        <v>1857856465.4220629</v>
      </c>
      <c r="T2755" s="52">
        <v>0</v>
      </c>
      <c r="U2755" s="64">
        <f t="shared" si="272"/>
        <v>1857856465.4220629</v>
      </c>
      <c r="V2755" s="47">
        <v>0</v>
      </c>
      <c r="W2755" s="29">
        <v>0</v>
      </c>
      <c r="X2755" s="36">
        <v>1765584946.7</v>
      </c>
      <c r="Y2755" s="41">
        <f t="shared" si="273"/>
        <v>1765584946.7</v>
      </c>
      <c r="Z2755" s="42">
        <f t="shared" si="274"/>
        <v>92271518.722062826</v>
      </c>
    </row>
    <row r="2756" spans="1:26" x14ac:dyDescent="0.25">
      <c r="A2756" s="7" t="s">
        <v>2375</v>
      </c>
      <c r="B2756" s="56" t="s">
        <v>1251</v>
      </c>
      <c r="C2756" s="6" t="s">
        <v>1250</v>
      </c>
      <c r="D2756" s="6" t="s">
        <v>1285</v>
      </c>
      <c r="E2756" s="8" t="s">
        <v>1286</v>
      </c>
      <c r="F2756" s="5">
        <v>1306164284.4291434</v>
      </c>
      <c r="G2756" s="2">
        <v>0</v>
      </c>
      <c r="H2756" s="2">
        <v>49430115.51000011</v>
      </c>
      <c r="I2756" s="2">
        <v>0</v>
      </c>
      <c r="J2756" s="2">
        <v>0</v>
      </c>
      <c r="K2756" s="2">
        <v>0</v>
      </c>
      <c r="L2756" s="2">
        <v>0</v>
      </c>
      <c r="M2756" s="24">
        <f t="shared" si="270"/>
        <v>1355594399.9391437</v>
      </c>
      <c r="N2756" s="18">
        <f t="shared" si="276"/>
        <v>0</v>
      </c>
      <c r="O2756" s="17">
        <f t="shared" si="275"/>
        <v>49430115.51000011</v>
      </c>
      <c r="P2756" s="17">
        <v>0</v>
      </c>
      <c r="Q2756" s="17">
        <v>0</v>
      </c>
      <c r="R2756" s="35">
        <v>910805447.92215753</v>
      </c>
      <c r="S2756" s="40">
        <f t="shared" si="271"/>
        <v>960235563.43215764</v>
      </c>
      <c r="T2756" s="52">
        <v>0</v>
      </c>
      <c r="U2756" s="64">
        <f t="shared" si="272"/>
        <v>960235563.43215764</v>
      </c>
      <c r="V2756" s="47">
        <v>0</v>
      </c>
      <c r="W2756" s="29">
        <v>0</v>
      </c>
      <c r="X2756" s="36">
        <v>912366358.21000004</v>
      </c>
      <c r="Y2756" s="41">
        <f t="shared" si="273"/>
        <v>912366358.21000004</v>
      </c>
      <c r="Z2756" s="42">
        <f t="shared" si="274"/>
        <v>47869205.222157598</v>
      </c>
    </row>
    <row r="2757" spans="1:26" x14ac:dyDescent="0.25">
      <c r="A2757" s="7" t="s">
        <v>2375</v>
      </c>
      <c r="B2757" s="56" t="s">
        <v>1251</v>
      </c>
      <c r="C2757" s="6" t="s">
        <v>1250</v>
      </c>
      <c r="D2757" s="6" t="s">
        <v>1287</v>
      </c>
      <c r="E2757" s="8" t="s">
        <v>1288</v>
      </c>
      <c r="F2757" s="5">
        <v>5842747174.0342112</v>
      </c>
      <c r="G2757" s="2">
        <v>0</v>
      </c>
      <c r="H2757" s="2">
        <v>221511169.93000007</v>
      </c>
      <c r="I2757" s="2">
        <v>0</v>
      </c>
      <c r="J2757" s="2">
        <v>0</v>
      </c>
      <c r="K2757" s="2">
        <v>0</v>
      </c>
      <c r="L2757" s="2">
        <v>0</v>
      </c>
      <c r="M2757" s="24">
        <f t="shared" ref="M2757:M2820" si="277">+F2757+G2757+H2757+I2757+J2757+K2757+L2757</f>
        <v>6064258343.9642115</v>
      </c>
      <c r="N2757" s="18">
        <f t="shared" si="276"/>
        <v>0</v>
      </c>
      <c r="O2757" s="17">
        <f t="shared" si="275"/>
        <v>221511169.93000007</v>
      </c>
      <c r="P2757" s="17">
        <v>0</v>
      </c>
      <c r="Q2757" s="17">
        <v>0</v>
      </c>
      <c r="R2757" s="35">
        <v>4075296918.5788541</v>
      </c>
      <c r="S2757" s="40">
        <f t="shared" si="271"/>
        <v>4296808088.5088539</v>
      </c>
      <c r="T2757" s="52">
        <v>0</v>
      </c>
      <c r="U2757" s="64">
        <f t="shared" si="272"/>
        <v>4296808088.5088539</v>
      </c>
      <c r="V2757" s="47">
        <v>0</v>
      </c>
      <c r="W2757" s="29">
        <v>0</v>
      </c>
      <c r="X2757" s="36">
        <v>4082683632.7399998</v>
      </c>
      <c r="Y2757" s="41">
        <f t="shared" si="273"/>
        <v>4082683632.7399998</v>
      </c>
      <c r="Z2757" s="42">
        <f t="shared" si="274"/>
        <v>214124455.76885414</v>
      </c>
    </row>
    <row r="2758" spans="1:26" x14ac:dyDescent="0.25">
      <c r="A2758" s="7" t="s">
        <v>2375</v>
      </c>
      <c r="B2758" s="56" t="s">
        <v>1251</v>
      </c>
      <c r="C2758" s="6" t="s">
        <v>1250</v>
      </c>
      <c r="D2758" s="6" t="s">
        <v>1289</v>
      </c>
      <c r="E2758" s="8" t="s">
        <v>1290</v>
      </c>
      <c r="F2758" s="5">
        <v>587579797.24806571</v>
      </c>
      <c r="G2758" s="2">
        <v>0</v>
      </c>
      <c r="H2758" s="2">
        <v>22592331.719999969</v>
      </c>
      <c r="I2758" s="2">
        <v>0</v>
      </c>
      <c r="J2758" s="2">
        <v>0</v>
      </c>
      <c r="K2758" s="2">
        <v>0</v>
      </c>
      <c r="L2758" s="2">
        <v>0</v>
      </c>
      <c r="M2758" s="24">
        <f t="shared" si="277"/>
        <v>610172128.96806574</v>
      </c>
      <c r="N2758" s="18">
        <f t="shared" si="276"/>
        <v>0</v>
      </c>
      <c r="O2758" s="17">
        <f t="shared" si="275"/>
        <v>22592331.719999969</v>
      </c>
      <c r="P2758" s="17">
        <v>0</v>
      </c>
      <c r="Q2758" s="17">
        <v>0</v>
      </c>
      <c r="R2758" s="35">
        <v>410982402.34499294</v>
      </c>
      <c r="S2758" s="40">
        <f t="shared" ref="S2758:S2821" si="278">+N2758+O2758+P2758+Q2758+R2758</f>
        <v>433574734.0649929</v>
      </c>
      <c r="T2758" s="52">
        <v>0</v>
      </c>
      <c r="U2758" s="64">
        <f t="shared" ref="U2758:U2821" si="279">+S2758+T2758</f>
        <v>433574734.0649929</v>
      </c>
      <c r="V2758" s="47">
        <v>0</v>
      </c>
      <c r="W2758" s="29">
        <v>0</v>
      </c>
      <c r="X2758" s="36">
        <v>412110028.35000002</v>
      </c>
      <c r="Y2758" s="41">
        <f t="shared" ref="Y2758:Y2821" si="280">+V2758+W2758+X2758</f>
        <v>412110028.35000002</v>
      </c>
      <c r="Z2758" s="42">
        <f t="shared" ref="Z2758:Z2821" si="281">+S2758-Y2758+T2758</f>
        <v>21464705.714992881</v>
      </c>
    </row>
    <row r="2759" spans="1:26" x14ac:dyDescent="0.25">
      <c r="A2759" s="7" t="s">
        <v>2375</v>
      </c>
      <c r="B2759" s="56" t="s">
        <v>1251</v>
      </c>
      <c r="C2759" s="6" t="s">
        <v>1250</v>
      </c>
      <c r="D2759" s="6" t="s">
        <v>1291</v>
      </c>
      <c r="E2759" s="8" t="s">
        <v>1292</v>
      </c>
      <c r="F2759" s="5">
        <v>1262803654.5167108</v>
      </c>
      <c r="G2759" s="2">
        <v>0</v>
      </c>
      <c r="H2759" s="2">
        <v>47522049.899999797</v>
      </c>
      <c r="I2759" s="2">
        <v>0</v>
      </c>
      <c r="J2759" s="2">
        <v>0</v>
      </c>
      <c r="K2759" s="2">
        <v>0</v>
      </c>
      <c r="L2759" s="2">
        <v>0</v>
      </c>
      <c r="M2759" s="24">
        <f t="shared" si="277"/>
        <v>1310325704.4167106</v>
      </c>
      <c r="N2759" s="18">
        <f t="shared" si="276"/>
        <v>0</v>
      </c>
      <c r="O2759" s="17">
        <f t="shared" si="275"/>
        <v>47522049.899999797</v>
      </c>
      <c r="P2759" s="17">
        <v>0</v>
      </c>
      <c r="Q2759" s="17">
        <v>0</v>
      </c>
      <c r="R2759" s="35">
        <v>879519931.32635558</v>
      </c>
      <c r="S2759" s="40">
        <f t="shared" si="278"/>
        <v>927041981.22635531</v>
      </c>
      <c r="T2759" s="52">
        <v>0</v>
      </c>
      <c r="U2759" s="64">
        <f t="shared" si="279"/>
        <v>927041981.22635531</v>
      </c>
      <c r="V2759" s="47">
        <v>0</v>
      </c>
      <c r="W2759" s="29">
        <v>0</v>
      </c>
      <c r="X2759" s="36">
        <v>880680599.75999999</v>
      </c>
      <c r="Y2759" s="41">
        <f t="shared" si="280"/>
        <v>880680599.75999999</v>
      </c>
      <c r="Z2759" s="42">
        <f t="shared" si="281"/>
        <v>46361381.466355324</v>
      </c>
    </row>
    <row r="2760" spans="1:26" x14ac:dyDescent="0.25">
      <c r="A2760" s="7" t="s">
        <v>2375</v>
      </c>
      <c r="B2760" s="56" t="s">
        <v>1251</v>
      </c>
      <c r="C2760" s="6" t="s">
        <v>1250</v>
      </c>
      <c r="D2760" s="6" t="s">
        <v>1293</v>
      </c>
      <c r="E2760" s="8" t="s">
        <v>1294</v>
      </c>
      <c r="F2760" s="5">
        <v>515742982.27167743</v>
      </c>
      <c r="G2760" s="2">
        <v>0</v>
      </c>
      <c r="H2760" s="2">
        <v>19857526.500000089</v>
      </c>
      <c r="I2760" s="2">
        <v>0</v>
      </c>
      <c r="J2760" s="2">
        <v>0</v>
      </c>
      <c r="K2760" s="2">
        <v>0</v>
      </c>
      <c r="L2760" s="2">
        <v>0</v>
      </c>
      <c r="M2760" s="24">
        <f t="shared" si="277"/>
        <v>535600508.77167749</v>
      </c>
      <c r="N2760" s="18">
        <f t="shared" si="276"/>
        <v>0</v>
      </c>
      <c r="O2760" s="17">
        <f t="shared" si="275"/>
        <v>19857526.500000089</v>
      </c>
      <c r="P2760" s="17">
        <v>0</v>
      </c>
      <c r="Q2760" s="17">
        <v>0</v>
      </c>
      <c r="R2760" s="35">
        <v>360827651.07058334</v>
      </c>
      <c r="S2760" s="40">
        <f t="shared" si="278"/>
        <v>380685177.57058346</v>
      </c>
      <c r="T2760" s="52">
        <v>0</v>
      </c>
      <c r="U2760" s="64">
        <f t="shared" si="279"/>
        <v>380685177.57058346</v>
      </c>
      <c r="V2760" s="47">
        <v>0</v>
      </c>
      <c r="W2760" s="29">
        <v>0</v>
      </c>
      <c r="X2760" s="36">
        <v>361848521.29000002</v>
      </c>
      <c r="Y2760" s="41">
        <f t="shared" si="280"/>
        <v>361848521.29000002</v>
      </c>
      <c r="Z2760" s="42">
        <f t="shared" si="281"/>
        <v>18836656.280583441</v>
      </c>
    </row>
    <row r="2761" spans="1:26" x14ac:dyDescent="0.25">
      <c r="A2761" s="7" t="s">
        <v>2375</v>
      </c>
      <c r="B2761" s="56" t="s">
        <v>1251</v>
      </c>
      <c r="C2761" s="6" t="s">
        <v>1250</v>
      </c>
      <c r="D2761" s="6" t="s">
        <v>1297</v>
      </c>
      <c r="E2761" s="8" t="s">
        <v>1298</v>
      </c>
      <c r="F2761" s="5">
        <v>1073631559.977862</v>
      </c>
      <c r="G2761" s="2">
        <v>0</v>
      </c>
      <c r="H2761" s="2">
        <v>41077528.75</v>
      </c>
      <c r="I2761" s="2">
        <v>0</v>
      </c>
      <c r="J2761" s="2">
        <v>0</v>
      </c>
      <c r="K2761" s="2">
        <v>0</v>
      </c>
      <c r="L2761" s="2">
        <v>0</v>
      </c>
      <c r="M2761" s="24">
        <f t="shared" si="277"/>
        <v>1114709088.7278619</v>
      </c>
      <c r="N2761" s="18">
        <f t="shared" si="276"/>
        <v>0</v>
      </c>
      <c r="O2761" s="17">
        <f t="shared" si="275"/>
        <v>41077528.75</v>
      </c>
      <c r="P2761" s="17">
        <v>0</v>
      </c>
      <c r="Q2761" s="17">
        <v>0</v>
      </c>
      <c r="R2761" s="35">
        <v>750244849.84245253</v>
      </c>
      <c r="S2761" s="40">
        <f t="shared" si="278"/>
        <v>791322378.59245253</v>
      </c>
      <c r="T2761" s="52">
        <v>0</v>
      </c>
      <c r="U2761" s="64">
        <f t="shared" si="279"/>
        <v>791322378.59245253</v>
      </c>
      <c r="V2761" s="47">
        <v>0</v>
      </c>
      <c r="W2761" s="29">
        <v>0</v>
      </c>
      <c r="X2761" s="36">
        <v>752067939.25999999</v>
      </c>
      <c r="Y2761" s="41">
        <f t="shared" si="280"/>
        <v>752067939.25999999</v>
      </c>
      <c r="Z2761" s="42">
        <f t="shared" si="281"/>
        <v>39254439.332452536</v>
      </c>
    </row>
    <row r="2762" spans="1:26" x14ac:dyDescent="0.25">
      <c r="A2762" s="7" t="s">
        <v>2375</v>
      </c>
      <c r="B2762" s="56" t="s">
        <v>1251</v>
      </c>
      <c r="C2762" s="6" t="s">
        <v>1250</v>
      </c>
      <c r="D2762" s="6" t="s">
        <v>1299</v>
      </c>
      <c r="E2762" s="8" t="s">
        <v>1300</v>
      </c>
      <c r="F2762" s="5">
        <v>1267637419.0004139</v>
      </c>
      <c r="G2762" s="2">
        <v>0</v>
      </c>
      <c r="H2762" s="2">
        <v>48855250.7299999</v>
      </c>
      <c r="I2762" s="2">
        <v>0</v>
      </c>
      <c r="J2762" s="2">
        <v>0</v>
      </c>
      <c r="K2762" s="2">
        <v>0</v>
      </c>
      <c r="L2762" s="2">
        <v>0</v>
      </c>
      <c r="M2762" s="24">
        <f t="shared" si="277"/>
        <v>1316492669.7304139</v>
      </c>
      <c r="N2762" s="18">
        <f t="shared" si="276"/>
        <v>0</v>
      </c>
      <c r="O2762" s="17">
        <f t="shared" si="275"/>
        <v>48855250.7299999</v>
      </c>
      <c r="P2762" s="17">
        <v>0</v>
      </c>
      <c r="Q2762" s="17">
        <v>0</v>
      </c>
      <c r="R2762" s="35">
        <v>887067849.24964058</v>
      </c>
      <c r="S2762" s="40">
        <f t="shared" si="278"/>
        <v>935923099.97964048</v>
      </c>
      <c r="T2762" s="52">
        <v>0</v>
      </c>
      <c r="U2762" s="64">
        <f t="shared" si="279"/>
        <v>935923099.97964048</v>
      </c>
      <c r="V2762" s="47">
        <v>0</v>
      </c>
      <c r="W2762" s="29">
        <v>0</v>
      </c>
      <c r="X2762" s="36">
        <v>889642807.40999997</v>
      </c>
      <c r="Y2762" s="41">
        <f t="shared" si="280"/>
        <v>889642807.40999997</v>
      </c>
      <c r="Z2762" s="42">
        <f t="shared" si="281"/>
        <v>46280292.569640517</v>
      </c>
    </row>
    <row r="2763" spans="1:26" x14ac:dyDescent="0.25">
      <c r="A2763" s="7" t="s">
        <v>2375</v>
      </c>
      <c r="B2763" s="56" t="s">
        <v>1251</v>
      </c>
      <c r="C2763" s="6" t="s">
        <v>1250</v>
      </c>
      <c r="D2763" s="6" t="s">
        <v>1301</v>
      </c>
      <c r="E2763" s="8" t="s">
        <v>1302</v>
      </c>
      <c r="F2763" s="5">
        <v>11731168402.715813</v>
      </c>
      <c r="G2763" s="2">
        <v>0</v>
      </c>
      <c r="H2763" s="2">
        <v>443517545.14999962</v>
      </c>
      <c r="I2763" s="2">
        <v>0</v>
      </c>
      <c r="J2763" s="2">
        <v>0</v>
      </c>
      <c r="K2763" s="2">
        <v>0</v>
      </c>
      <c r="L2763" s="2">
        <v>0</v>
      </c>
      <c r="M2763" s="24">
        <f t="shared" si="277"/>
        <v>12174685947.865812</v>
      </c>
      <c r="N2763" s="18">
        <f t="shared" si="276"/>
        <v>0</v>
      </c>
      <c r="O2763" s="17">
        <f t="shared" si="275"/>
        <v>443517545.14999962</v>
      </c>
      <c r="P2763" s="17">
        <v>0</v>
      </c>
      <c r="Q2763" s="17">
        <v>0</v>
      </c>
      <c r="R2763" s="35">
        <v>8178088883.4405518</v>
      </c>
      <c r="S2763" s="40">
        <f t="shared" si="278"/>
        <v>8621606428.5905514</v>
      </c>
      <c r="T2763" s="52">
        <v>0</v>
      </c>
      <c r="U2763" s="64">
        <f t="shared" si="279"/>
        <v>8621606428.5905514</v>
      </c>
      <c r="V2763" s="47">
        <v>0</v>
      </c>
      <c r="W2763" s="29">
        <v>0</v>
      </c>
      <c r="X2763" s="36">
        <v>8191439512.8599997</v>
      </c>
      <c r="Y2763" s="41">
        <f t="shared" si="280"/>
        <v>8191439512.8599997</v>
      </c>
      <c r="Z2763" s="42">
        <f t="shared" si="281"/>
        <v>430166915.73055172</v>
      </c>
    </row>
    <row r="2764" spans="1:26" x14ac:dyDescent="0.25">
      <c r="A2764" s="7" t="s">
        <v>2375</v>
      </c>
      <c r="B2764" s="56" t="s">
        <v>1251</v>
      </c>
      <c r="C2764" s="6" t="s">
        <v>1250</v>
      </c>
      <c r="D2764" s="6" t="s">
        <v>1305</v>
      </c>
      <c r="E2764" s="8" t="s">
        <v>1306</v>
      </c>
      <c r="F2764" s="5">
        <v>1063937334.4213262</v>
      </c>
      <c r="G2764" s="2">
        <v>0</v>
      </c>
      <c r="H2764" s="2">
        <v>40758025.800000191</v>
      </c>
      <c r="I2764" s="2">
        <v>0</v>
      </c>
      <c r="J2764" s="2">
        <v>0</v>
      </c>
      <c r="K2764" s="2">
        <v>0</v>
      </c>
      <c r="L2764" s="2">
        <v>0</v>
      </c>
      <c r="M2764" s="24">
        <f t="shared" si="277"/>
        <v>1104695360.2213264</v>
      </c>
      <c r="N2764" s="18">
        <f t="shared" si="276"/>
        <v>0</v>
      </c>
      <c r="O2764" s="17">
        <f t="shared" si="275"/>
        <v>40758025.800000191</v>
      </c>
      <c r="P2764" s="17">
        <v>0</v>
      </c>
      <c r="Q2764" s="17">
        <v>0</v>
      </c>
      <c r="R2764" s="35">
        <v>743642774.96389341</v>
      </c>
      <c r="S2764" s="40">
        <f t="shared" si="278"/>
        <v>784400800.7638936</v>
      </c>
      <c r="T2764" s="52">
        <v>0</v>
      </c>
      <c r="U2764" s="64">
        <f t="shared" si="279"/>
        <v>784400800.7638936</v>
      </c>
      <c r="V2764" s="47">
        <v>0</v>
      </c>
      <c r="W2764" s="29">
        <v>0</v>
      </c>
      <c r="X2764" s="36">
        <v>745507448.97000003</v>
      </c>
      <c r="Y2764" s="41">
        <f t="shared" si="280"/>
        <v>745507448.97000003</v>
      </c>
      <c r="Z2764" s="42">
        <f t="shared" si="281"/>
        <v>38893351.793893576</v>
      </c>
    </row>
    <row r="2765" spans="1:26" x14ac:dyDescent="0.25">
      <c r="A2765" s="7" t="s">
        <v>2375</v>
      </c>
      <c r="B2765" s="56" t="s">
        <v>1251</v>
      </c>
      <c r="C2765" s="6" t="s">
        <v>1250</v>
      </c>
      <c r="D2765" s="6" t="s">
        <v>1307</v>
      </c>
      <c r="E2765" s="8" t="s">
        <v>1308</v>
      </c>
      <c r="F2765" s="5">
        <v>3051512048.1670771</v>
      </c>
      <c r="G2765" s="2">
        <v>0</v>
      </c>
      <c r="H2765" s="2">
        <v>117112024.98999965</v>
      </c>
      <c r="I2765" s="2">
        <v>0</v>
      </c>
      <c r="J2765" s="2">
        <v>0</v>
      </c>
      <c r="K2765" s="2">
        <v>0</v>
      </c>
      <c r="L2765" s="2">
        <v>0</v>
      </c>
      <c r="M2765" s="24">
        <f t="shared" si="277"/>
        <v>3168624073.1570768</v>
      </c>
      <c r="N2765" s="18">
        <f t="shared" si="276"/>
        <v>0</v>
      </c>
      <c r="O2765" s="17">
        <f t="shared" si="275"/>
        <v>117112024.98999965</v>
      </c>
      <c r="P2765" s="17">
        <v>0</v>
      </c>
      <c r="Q2765" s="17">
        <v>0</v>
      </c>
      <c r="R2765" s="35">
        <v>2133537021.659816</v>
      </c>
      <c r="S2765" s="40">
        <f t="shared" si="278"/>
        <v>2250649046.6498156</v>
      </c>
      <c r="T2765" s="52">
        <v>0</v>
      </c>
      <c r="U2765" s="64">
        <f t="shared" si="279"/>
        <v>2250649046.6498156</v>
      </c>
      <c r="V2765" s="47">
        <v>0</v>
      </c>
      <c r="W2765" s="29">
        <v>0</v>
      </c>
      <c r="X2765" s="36">
        <v>2139127619.1500001</v>
      </c>
      <c r="Y2765" s="41">
        <f t="shared" si="280"/>
        <v>2139127619.1500001</v>
      </c>
      <c r="Z2765" s="42">
        <f t="shared" si="281"/>
        <v>111521427.49981546</v>
      </c>
    </row>
    <row r="2766" spans="1:26" x14ac:dyDescent="0.25">
      <c r="A2766" s="7" t="s">
        <v>2375</v>
      </c>
      <c r="B2766" s="56" t="s">
        <v>1251</v>
      </c>
      <c r="C2766" s="6" t="s">
        <v>1250</v>
      </c>
      <c r="D2766" s="6" t="s">
        <v>1309</v>
      </c>
      <c r="E2766" s="8" t="s">
        <v>1310</v>
      </c>
      <c r="F2766" s="5">
        <v>1052535897.7589158</v>
      </c>
      <c r="G2766" s="2">
        <v>0</v>
      </c>
      <c r="H2766" s="2">
        <v>40416885.420000196</v>
      </c>
      <c r="I2766" s="2">
        <v>0</v>
      </c>
      <c r="J2766" s="2">
        <v>0</v>
      </c>
      <c r="K2766" s="2">
        <v>0</v>
      </c>
      <c r="L2766" s="2">
        <v>0</v>
      </c>
      <c r="M2766" s="24">
        <f t="shared" si="277"/>
        <v>1092952783.178916</v>
      </c>
      <c r="N2766" s="18">
        <f t="shared" si="276"/>
        <v>0</v>
      </c>
      <c r="O2766" s="17">
        <f t="shared" si="275"/>
        <v>40416885.420000196</v>
      </c>
      <c r="P2766" s="17">
        <v>0</v>
      </c>
      <c r="Q2766" s="17">
        <v>0</v>
      </c>
      <c r="R2766" s="35">
        <v>735972367.63338041</v>
      </c>
      <c r="S2766" s="40">
        <f t="shared" si="278"/>
        <v>776389253.05338061</v>
      </c>
      <c r="T2766" s="52">
        <v>0</v>
      </c>
      <c r="U2766" s="64">
        <f t="shared" si="279"/>
        <v>776389253.05338061</v>
      </c>
      <c r="V2766" s="47">
        <v>0</v>
      </c>
      <c r="W2766" s="29">
        <v>0</v>
      </c>
      <c r="X2766" s="36">
        <v>737928892.59000003</v>
      </c>
      <c r="Y2766" s="41">
        <f t="shared" si="280"/>
        <v>737928892.59000003</v>
      </c>
      <c r="Z2766" s="42">
        <f t="shared" si="281"/>
        <v>38460360.463380575</v>
      </c>
    </row>
    <row r="2767" spans="1:26" x14ac:dyDescent="0.25">
      <c r="A2767" s="7" t="s">
        <v>2375</v>
      </c>
      <c r="B2767" s="56" t="s">
        <v>1251</v>
      </c>
      <c r="C2767" s="6" t="s">
        <v>1250</v>
      </c>
      <c r="D2767" s="6" t="s">
        <v>1311</v>
      </c>
      <c r="E2767" s="8" t="s">
        <v>1312</v>
      </c>
      <c r="F2767" s="5">
        <v>1775658105.6463299</v>
      </c>
      <c r="G2767" s="2">
        <v>0</v>
      </c>
      <c r="H2767" s="2">
        <v>66339556.090000033</v>
      </c>
      <c r="I2767" s="2">
        <v>0</v>
      </c>
      <c r="J2767" s="2">
        <v>0</v>
      </c>
      <c r="K2767" s="2">
        <v>0</v>
      </c>
      <c r="L2767" s="2">
        <v>0</v>
      </c>
      <c r="M2767" s="24">
        <f t="shared" si="277"/>
        <v>1841997661.73633</v>
      </c>
      <c r="N2767" s="18">
        <f t="shared" si="276"/>
        <v>0</v>
      </c>
      <c r="O2767" s="17">
        <f t="shared" si="275"/>
        <v>66339556.090000033</v>
      </c>
      <c r="P2767" s="17">
        <v>0</v>
      </c>
      <c r="Q2767" s="17">
        <v>0</v>
      </c>
      <c r="R2767" s="35">
        <v>1234939260.7009943</v>
      </c>
      <c r="S2767" s="40">
        <f t="shared" si="278"/>
        <v>1301278816.7909942</v>
      </c>
      <c r="T2767" s="52">
        <v>0</v>
      </c>
      <c r="U2767" s="64">
        <f t="shared" si="279"/>
        <v>1301278816.7909942</v>
      </c>
      <c r="V2767" s="47">
        <v>0</v>
      </c>
      <c r="W2767" s="29">
        <v>0</v>
      </c>
      <c r="X2767" s="36">
        <v>1235979186.53</v>
      </c>
      <c r="Y2767" s="41">
        <f t="shared" si="280"/>
        <v>1235979186.53</v>
      </c>
      <c r="Z2767" s="42">
        <f t="shared" si="281"/>
        <v>65299630.260994196</v>
      </c>
    </row>
    <row r="2768" spans="1:26" x14ac:dyDescent="0.25">
      <c r="A2768" s="7" t="s">
        <v>2375</v>
      </c>
      <c r="B2768" s="56" t="s">
        <v>1251</v>
      </c>
      <c r="C2768" s="6" t="s">
        <v>1250</v>
      </c>
      <c r="D2768" s="6" t="s">
        <v>1313</v>
      </c>
      <c r="E2768" s="8" t="s">
        <v>1314</v>
      </c>
      <c r="F2768" s="5">
        <v>1632820183.3307872</v>
      </c>
      <c r="G2768" s="2">
        <v>0</v>
      </c>
      <c r="H2768" s="2">
        <v>62664620.740000069</v>
      </c>
      <c r="I2768" s="2">
        <v>0</v>
      </c>
      <c r="J2768" s="2">
        <v>0</v>
      </c>
      <c r="K2768" s="2">
        <v>0</v>
      </c>
      <c r="L2768" s="2">
        <v>0</v>
      </c>
      <c r="M2768" s="24">
        <f t="shared" si="277"/>
        <v>1695484804.0707872</v>
      </c>
      <c r="N2768" s="18">
        <f t="shared" si="276"/>
        <v>0</v>
      </c>
      <c r="O2768" s="17">
        <f t="shared" si="275"/>
        <v>62664620.740000069</v>
      </c>
      <c r="P2768" s="17">
        <v>0</v>
      </c>
      <c r="Q2768" s="17">
        <v>0</v>
      </c>
      <c r="R2768" s="35">
        <v>1141678221.5712128</v>
      </c>
      <c r="S2768" s="40">
        <f t="shared" si="278"/>
        <v>1204342842.3112128</v>
      </c>
      <c r="T2768" s="52">
        <v>0</v>
      </c>
      <c r="U2768" s="64">
        <f t="shared" si="279"/>
        <v>1204342842.3112128</v>
      </c>
      <c r="V2768" s="47">
        <v>0</v>
      </c>
      <c r="W2768" s="29">
        <v>0</v>
      </c>
      <c r="X2768" s="36">
        <v>1144676475.03</v>
      </c>
      <c r="Y2768" s="41">
        <f t="shared" si="280"/>
        <v>1144676475.03</v>
      </c>
      <c r="Z2768" s="42">
        <f t="shared" si="281"/>
        <v>59666367.281212807</v>
      </c>
    </row>
    <row r="2769" spans="1:26" x14ac:dyDescent="0.25">
      <c r="A2769" s="7" t="s">
        <v>2375</v>
      </c>
      <c r="B2769" s="56" t="s">
        <v>1251</v>
      </c>
      <c r="C2769" s="6" t="s">
        <v>1250</v>
      </c>
      <c r="D2769" s="6" t="s">
        <v>1317</v>
      </c>
      <c r="E2769" s="8" t="s">
        <v>1318</v>
      </c>
      <c r="F2769" s="5">
        <v>1314315152.3560476</v>
      </c>
      <c r="G2769" s="2">
        <v>0</v>
      </c>
      <c r="H2769" s="2">
        <v>50743813.289999962</v>
      </c>
      <c r="I2769" s="2">
        <v>0</v>
      </c>
      <c r="J2769" s="2">
        <v>0</v>
      </c>
      <c r="K2769" s="2">
        <v>0</v>
      </c>
      <c r="L2769" s="2">
        <v>0</v>
      </c>
      <c r="M2769" s="24">
        <f t="shared" si="277"/>
        <v>1365058965.6460476</v>
      </c>
      <c r="N2769" s="18">
        <f t="shared" si="276"/>
        <v>0</v>
      </c>
      <c r="O2769" s="17">
        <f t="shared" si="275"/>
        <v>50743813.289999962</v>
      </c>
      <c r="P2769" s="17">
        <v>0</v>
      </c>
      <c r="Q2769" s="17">
        <v>0</v>
      </c>
      <c r="R2769" s="35">
        <v>920037978.25171316</v>
      </c>
      <c r="S2769" s="40">
        <f t="shared" si="278"/>
        <v>970781791.54171312</v>
      </c>
      <c r="T2769" s="52">
        <v>0</v>
      </c>
      <c r="U2769" s="64">
        <f t="shared" si="279"/>
        <v>970781791.54171312</v>
      </c>
      <c r="V2769" s="47">
        <v>0</v>
      </c>
      <c r="W2769" s="29">
        <v>0</v>
      </c>
      <c r="X2769" s="36">
        <v>922809216.90999997</v>
      </c>
      <c r="Y2769" s="41">
        <f t="shared" si="280"/>
        <v>922809216.90999997</v>
      </c>
      <c r="Z2769" s="42">
        <f t="shared" si="281"/>
        <v>47972574.631713152</v>
      </c>
    </row>
    <row r="2770" spans="1:26" x14ac:dyDescent="0.25">
      <c r="A2770" s="7" t="s">
        <v>2375</v>
      </c>
      <c r="B2770" s="56" t="s">
        <v>1251</v>
      </c>
      <c r="C2770" s="6" t="s">
        <v>1250</v>
      </c>
      <c r="D2770" s="6" t="s">
        <v>1323</v>
      </c>
      <c r="E2770" s="8" t="s">
        <v>1324</v>
      </c>
      <c r="F2770" s="5">
        <v>675307095.14740586</v>
      </c>
      <c r="G2770" s="2">
        <v>0</v>
      </c>
      <c r="H2770" s="2">
        <v>26298955.799999952</v>
      </c>
      <c r="I2770" s="2">
        <v>0</v>
      </c>
      <c r="J2770" s="2">
        <v>0</v>
      </c>
      <c r="K2770" s="2">
        <v>0</v>
      </c>
      <c r="L2770" s="2">
        <v>0</v>
      </c>
      <c r="M2770" s="24">
        <f t="shared" si="277"/>
        <v>701606050.94740582</v>
      </c>
      <c r="N2770" s="18">
        <f t="shared" si="276"/>
        <v>0</v>
      </c>
      <c r="O2770" s="17">
        <f t="shared" si="275"/>
        <v>26298955.799999952</v>
      </c>
      <c r="P2770" s="17">
        <v>0</v>
      </c>
      <c r="Q2770" s="17">
        <v>0</v>
      </c>
      <c r="R2770" s="35">
        <v>473523274.79394144</v>
      </c>
      <c r="S2770" s="40">
        <f t="shared" si="278"/>
        <v>499822230.59394139</v>
      </c>
      <c r="T2770" s="52">
        <v>0</v>
      </c>
      <c r="U2770" s="64">
        <f t="shared" si="279"/>
        <v>499822230.59394139</v>
      </c>
      <c r="V2770" s="47">
        <v>0</v>
      </c>
      <c r="W2770" s="29">
        <v>0</v>
      </c>
      <c r="X2770" s="36">
        <v>475213520.70999998</v>
      </c>
      <c r="Y2770" s="41">
        <f t="shared" si="280"/>
        <v>475213520.70999998</v>
      </c>
      <c r="Z2770" s="42">
        <f t="shared" si="281"/>
        <v>24608709.883941412</v>
      </c>
    </row>
    <row r="2771" spans="1:26" x14ac:dyDescent="0.25">
      <c r="A2771" s="7" t="s">
        <v>2375</v>
      </c>
      <c r="B2771" s="56" t="s">
        <v>1328</v>
      </c>
      <c r="C2771" s="6" t="s">
        <v>1327</v>
      </c>
      <c r="D2771" s="6" t="s">
        <v>1330</v>
      </c>
      <c r="E2771" s="8" t="s">
        <v>1331</v>
      </c>
      <c r="F2771" s="5">
        <v>24385067434.539948</v>
      </c>
      <c r="G2771" s="2">
        <v>0</v>
      </c>
      <c r="H2771" s="2">
        <v>898855970.7300005</v>
      </c>
      <c r="I2771" s="2">
        <v>0</v>
      </c>
      <c r="J2771" s="2">
        <v>0</v>
      </c>
      <c r="K2771" s="2">
        <v>0</v>
      </c>
      <c r="L2771" s="2">
        <v>0</v>
      </c>
      <c r="M2771" s="24">
        <f t="shared" si="277"/>
        <v>25283923405.269947</v>
      </c>
      <c r="N2771" s="18">
        <f t="shared" si="276"/>
        <v>0</v>
      </c>
      <c r="O2771" s="17">
        <f t="shared" si="275"/>
        <v>898855970.7300005</v>
      </c>
      <c r="P2771" s="17">
        <v>0</v>
      </c>
      <c r="Q2771" s="17">
        <v>0</v>
      </c>
      <c r="R2771" s="35">
        <v>16916466613.296598</v>
      </c>
      <c r="S2771" s="40">
        <f t="shared" si="278"/>
        <v>17815322584.0266</v>
      </c>
      <c r="T2771" s="52">
        <v>0</v>
      </c>
      <c r="U2771" s="64">
        <f t="shared" si="279"/>
        <v>17815322584.0266</v>
      </c>
      <c r="V2771" s="47">
        <v>0</v>
      </c>
      <c r="W2771" s="29">
        <v>0</v>
      </c>
      <c r="X2771" s="36">
        <v>15191897106.34</v>
      </c>
      <c r="Y2771" s="41">
        <f t="shared" si="280"/>
        <v>15191897106.34</v>
      </c>
      <c r="Z2771" s="42">
        <f t="shared" si="281"/>
        <v>2623425477.6865997</v>
      </c>
    </row>
    <row r="2772" spans="1:26" x14ac:dyDescent="0.25">
      <c r="A2772" s="7" t="s">
        <v>2375</v>
      </c>
      <c r="B2772" s="56" t="s">
        <v>1328</v>
      </c>
      <c r="C2772" s="6" t="s">
        <v>1327</v>
      </c>
      <c r="D2772" s="6" t="s">
        <v>1332</v>
      </c>
      <c r="E2772" s="8" t="s">
        <v>1333</v>
      </c>
      <c r="F2772" s="5">
        <v>2479548374.883172</v>
      </c>
      <c r="G2772" s="2">
        <v>0</v>
      </c>
      <c r="H2772" s="2">
        <v>93771697.230000138</v>
      </c>
      <c r="I2772" s="2">
        <v>0</v>
      </c>
      <c r="J2772" s="2">
        <v>0</v>
      </c>
      <c r="K2772" s="2">
        <v>0</v>
      </c>
      <c r="L2772" s="2">
        <v>0</v>
      </c>
      <c r="M2772" s="24">
        <f t="shared" si="277"/>
        <v>2573320072.1131721</v>
      </c>
      <c r="N2772" s="18">
        <f t="shared" si="276"/>
        <v>0</v>
      </c>
      <c r="O2772" s="17">
        <f t="shared" si="275"/>
        <v>93771697.230000138</v>
      </c>
      <c r="P2772" s="17">
        <v>0</v>
      </c>
      <c r="Q2772" s="17">
        <v>0</v>
      </c>
      <c r="R2772" s="35">
        <v>1728642654.4866867</v>
      </c>
      <c r="S2772" s="40">
        <f t="shared" si="278"/>
        <v>1822414351.7166867</v>
      </c>
      <c r="T2772" s="52">
        <v>0</v>
      </c>
      <c r="U2772" s="64">
        <f t="shared" si="279"/>
        <v>1822414351.7166867</v>
      </c>
      <c r="V2772" s="47">
        <v>0</v>
      </c>
      <c r="W2772" s="29">
        <v>0</v>
      </c>
      <c r="X2772" s="36">
        <v>1731521632.97</v>
      </c>
      <c r="Y2772" s="41">
        <f t="shared" si="280"/>
        <v>1731521632.97</v>
      </c>
      <c r="Z2772" s="42">
        <f t="shared" si="281"/>
        <v>90892718.746686697</v>
      </c>
    </row>
    <row r="2773" spans="1:26" x14ac:dyDescent="0.25">
      <c r="A2773" s="7" t="s">
        <v>2375</v>
      </c>
      <c r="B2773" s="56" t="s">
        <v>1328</v>
      </c>
      <c r="C2773" s="6" t="s">
        <v>1327</v>
      </c>
      <c r="D2773" s="6" t="s">
        <v>1334</v>
      </c>
      <c r="E2773" s="8" t="s">
        <v>1335</v>
      </c>
      <c r="F2773" s="5">
        <v>3232239853.2829332</v>
      </c>
      <c r="G2773" s="2">
        <v>0</v>
      </c>
      <c r="H2773" s="2">
        <v>121619198.13000023</v>
      </c>
      <c r="I2773" s="2">
        <v>0</v>
      </c>
      <c r="J2773" s="2">
        <v>0</v>
      </c>
      <c r="K2773" s="2">
        <v>0</v>
      </c>
      <c r="L2773" s="2">
        <v>0</v>
      </c>
      <c r="M2773" s="24">
        <f t="shared" si="277"/>
        <v>3353859051.4129333</v>
      </c>
      <c r="N2773" s="18">
        <f t="shared" si="276"/>
        <v>0</v>
      </c>
      <c r="O2773" s="17">
        <f t="shared" si="275"/>
        <v>121619198.13000023</v>
      </c>
      <c r="P2773" s="17">
        <v>0</v>
      </c>
      <c r="Q2773" s="17">
        <v>0</v>
      </c>
      <c r="R2773" s="35">
        <v>2251123179.4104185</v>
      </c>
      <c r="S2773" s="40">
        <f t="shared" si="278"/>
        <v>2372742377.5404186</v>
      </c>
      <c r="T2773" s="52">
        <v>0</v>
      </c>
      <c r="U2773" s="64">
        <f t="shared" si="279"/>
        <v>2372742377.5404186</v>
      </c>
      <c r="V2773" s="47">
        <v>0</v>
      </c>
      <c r="W2773" s="29">
        <v>0</v>
      </c>
      <c r="X2773" s="36">
        <v>2254104018.1900001</v>
      </c>
      <c r="Y2773" s="41">
        <f t="shared" si="280"/>
        <v>2254104018.1900001</v>
      </c>
      <c r="Z2773" s="42">
        <f t="shared" si="281"/>
        <v>118638359.35041857</v>
      </c>
    </row>
    <row r="2774" spans="1:26" x14ac:dyDescent="0.25">
      <c r="A2774" s="7" t="s">
        <v>2375</v>
      </c>
      <c r="B2774" s="56" t="s">
        <v>1328</v>
      </c>
      <c r="C2774" s="6" t="s">
        <v>1327</v>
      </c>
      <c r="D2774" s="6" t="s">
        <v>1336</v>
      </c>
      <c r="E2774" s="8" t="s">
        <v>1337</v>
      </c>
      <c r="F2774" s="5">
        <v>3101011823.1416368</v>
      </c>
      <c r="G2774" s="2">
        <v>0</v>
      </c>
      <c r="H2774" s="2">
        <v>114190977.41000021</v>
      </c>
      <c r="I2774" s="2">
        <v>0</v>
      </c>
      <c r="J2774" s="2">
        <v>0</v>
      </c>
      <c r="K2774" s="2">
        <v>0</v>
      </c>
      <c r="L2774" s="2">
        <v>0</v>
      </c>
      <c r="M2774" s="24">
        <f t="shared" si="277"/>
        <v>3215202800.5516372</v>
      </c>
      <c r="N2774" s="18">
        <f t="shared" si="276"/>
        <v>0</v>
      </c>
      <c r="O2774" s="17">
        <f t="shared" si="275"/>
        <v>114190977.41000021</v>
      </c>
      <c r="P2774" s="17">
        <v>0</v>
      </c>
      <c r="Q2774" s="17">
        <v>0</v>
      </c>
      <c r="R2774" s="35">
        <v>2150820349.9760833</v>
      </c>
      <c r="S2774" s="40">
        <f t="shared" si="278"/>
        <v>2265011327.3860836</v>
      </c>
      <c r="T2774" s="52">
        <v>0</v>
      </c>
      <c r="U2774" s="64">
        <f t="shared" si="279"/>
        <v>2265011327.3860836</v>
      </c>
      <c r="V2774" s="47">
        <v>0</v>
      </c>
      <c r="W2774" s="29">
        <v>0</v>
      </c>
      <c r="X2774" s="36">
        <v>2150650843.5</v>
      </c>
      <c r="Y2774" s="41">
        <f t="shared" si="280"/>
        <v>2150650843.5</v>
      </c>
      <c r="Z2774" s="42">
        <f t="shared" si="281"/>
        <v>114360483.8860836</v>
      </c>
    </row>
    <row r="2775" spans="1:26" x14ac:dyDescent="0.25">
      <c r="A2775" s="7" t="s">
        <v>2375</v>
      </c>
      <c r="B2775" s="56" t="s">
        <v>1328</v>
      </c>
      <c r="C2775" s="6" t="s">
        <v>1327</v>
      </c>
      <c r="D2775" s="6" t="s">
        <v>1338</v>
      </c>
      <c r="E2775" s="8" t="s">
        <v>1339</v>
      </c>
      <c r="F2775" s="5">
        <v>1474110855.691112</v>
      </c>
      <c r="G2775" s="2">
        <v>0</v>
      </c>
      <c r="H2775" s="2">
        <v>55439500.950000286</v>
      </c>
      <c r="I2775" s="2">
        <v>0</v>
      </c>
      <c r="J2775" s="2">
        <v>0</v>
      </c>
      <c r="K2775" s="2">
        <v>0</v>
      </c>
      <c r="L2775" s="2">
        <v>0</v>
      </c>
      <c r="M2775" s="24">
        <f t="shared" si="277"/>
        <v>1529550356.6411123</v>
      </c>
      <c r="N2775" s="18">
        <f t="shared" si="276"/>
        <v>0</v>
      </c>
      <c r="O2775" s="17">
        <f t="shared" si="275"/>
        <v>55439500.950000286</v>
      </c>
      <c r="P2775" s="17">
        <v>0</v>
      </c>
      <c r="Q2775" s="17">
        <v>0</v>
      </c>
      <c r="R2775" s="35">
        <v>1026606196.3943974</v>
      </c>
      <c r="S2775" s="40">
        <f t="shared" si="278"/>
        <v>1082045697.3443975</v>
      </c>
      <c r="T2775" s="52">
        <v>0</v>
      </c>
      <c r="U2775" s="64">
        <f t="shared" si="279"/>
        <v>1082045697.3443975</v>
      </c>
      <c r="V2775" s="47">
        <v>0</v>
      </c>
      <c r="W2775" s="29">
        <v>0</v>
      </c>
      <c r="X2775" s="36">
        <v>1027945321.71</v>
      </c>
      <c r="Y2775" s="41">
        <f t="shared" si="280"/>
        <v>1027945321.71</v>
      </c>
      <c r="Z2775" s="42">
        <f t="shared" si="281"/>
        <v>54100375.634397507</v>
      </c>
    </row>
    <row r="2776" spans="1:26" x14ac:dyDescent="0.25">
      <c r="A2776" s="7" t="s">
        <v>2375</v>
      </c>
      <c r="B2776" s="56" t="s">
        <v>1328</v>
      </c>
      <c r="C2776" s="6" t="s">
        <v>1327</v>
      </c>
      <c r="D2776" s="6" t="s">
        <v>1340</v>
      </c>
      <c r="E2776" s="8" t="s">
        <v>1341</v>
      </c>
      <c r="F2776" s="5">
        <v>810934794.93213701</v>
      </c>
      <c r="G2776" s="2">
        <v>0</v>
      </c>
      <c r="H2776" s="2">
        <v>30930491.759999961</v>
      </c>
      <c r="I2776" s="2">
        <v>0</v>
      </c>
      <c r="J2776" s="2">
        <v>0</v>
      </c>
      <c r="K2776" s="2">
        <v>0</v>
      </c>
      <c r="L2776" s="2">
        <v>0</v>
      </c>
      <c r="M2776" s="24">
        <f t="shared" si="277"/>
        <v>841865286.692137</v>
      </c>
      <c r="N2776" s="18">
        <f t="shared" si="276"/>
        <v>0</v>
      </c>
      <c r="O2776" s="17">
        <f t="shared" si="275"/>
        <v>30930491.759999961</v>
      </c>
      <c r="P2776" s="17">
        <v>0</v>
      </c>
      <c r="Q2776" s="17">
        <v>0</v>
      </c>
      <c r="R2776" s="35">
        <v>566333416.42860556</v>
      </c>
      <c r="S2776" s="40">
        <f t="shared" si="278"/>
        <v>597263908.18860555</v>
      </c>
      <c r="T2776" s="52">
        <v>0</v>
      </c>
      <c r="U2776" s="64">
        <f t="shared" si="279"/>
        <v>597263908.18860555</v>
      </c>
      <c r="V2776" s="47">
        <v>0</v>
      </c>
      <c r="W2776" s="29">
        <v>0</v>
      </c>
      <c r="X2776" s="36">
        <v>567599698.62</v>
      </c>
      <c r="Y2776" s="41">
        <f t="shared" si="280"/>
        <v>567599698.62</v>
      </c>
      <c r="Z2776" s="42">
        <f t="shared" si="281"/>
        <v>29664209.568605542</v>
      </c>
    </row>
    <row r="2777" spans="1:26" x14ac:dyDescent="0.25">
      <c r="A2777" s="7" t="s">
        <v>2375</v>
      </c>
      <c r="B2777" s="56" t="s">
        <v>1328</v>
      </c>
      <c r="C2777" s="6" t="s">
        <v>1327</v>
      </c>
      <c r="D2777" s="6" t="s">
        <v>1342</v>
      </c>
      <c r="E2777" s="8" t="s">
        <v>1343</v>
      </c>
      <c r="F2777" s="5">
        <v>3095016326.989141</v>
      </c>
      <c r="G2777" s="2">
        <v>0</v>
      </c>
      <c r="H2777" s="2">
        <v>117485617.84000027</v>
      </c>
      <c r="I2777" s="2">
        <v>0</v>
      </c>
      <c r="J2777" s="2">
        <v>0</v>
      </c>
      <c r="K2777" s="2">
        <v>0</v>
      </c>
      <c r="L2777" s="2">
        <v>0</v>
      </c>
      <c r="M2777" s="24">
        <f t="shared" si="277"/>
        <v>3212501944.8291411</v>
      </c>
      <c r="N2777" s="18">
        <f t="shared" si="276"/>
        <v>0</v>
      </c>
      <c r="O2777" s="17">
        <f t="shared" si="275"/>
        <v>117485617.84000027</v>
      </c>
      <c r="P2777" s="17">
        <v>0</v>
      </c>
      <c r="Q2777" s="17">
        <v>0</v>
      </c>
      <c r="R2777" s="35">
        <v>2159348311.8577485</v>
      </c>
      <c r="S2777" s="40">
        <f t="shared" si="278"/>
        <v>2276833929.6977487</v>
      </c>
      <c r="T2777" s="52">
        <v>0</v>
      </c>
      <c r="U2777" s="64">
        <f t="shared" si="279"/>
        <v>2276833929.6977487</v>
      </c>
      <c r="V2777" s="47">
        <v>0</v>
      </c>
      <c r="W2777" s="29">
        <v>0</v>
      </c>
      <c r="X2777" s="36">
        <v>2163483445.5900002</v>
      </c>
      <c r="Y2777" s="41">
        <f t="shared" si="280"/>
        <v>2163483445.5900002</v>
      </c>
      <c r="Z2777" s="42">
        <f t="shared" si="281"/>
        <v>113350484.10774851</v>
      </c>
    </row>
    <row r="2778" spans="1:26" x14ac:dyDescent="0.25">
      <c r="A2778" s="7" t="s">
        <v>2375</v>
      </c>
      <c r="B2778" s="56" t="s">
        <v>1328</v>
      </c>
      <c r="C2778" s="6" t="s">
        <v>1327</v>
      </c>
      <c r="D2778" s="6" t="s">
        <v>1344</v>
      </c>
      <c r="E2778" s="8" t="s">
        <v>1345</v>
      </c>
      <c r="F2778" s="5">
        <v>2342827897.74966</v>
      </c>
      <c r="G2778" s="2">
        <v>0</v>
      </c>
      <c r="H2778" s="2">
        <v>86210684.860000014</v>
      </c>
      <c r="I2778" s="2">
        <v>0</v>
      </c>
      <c r="J2778" s="2">
        <v>0</v>
      </c>
      <c r="K2778" s="2">
        <v>0</v>
      </c>
      <c r="L2778" s="2">
        <v>0</v>
      </c>
      <c r="M2778" s="24">
        <f t="shared" si="277"/>
        <v>2429038582.6096601</v>
      </c>
      <c r="N2778" s="18">
        <f t="shared" si="276"/>
        <v>0</v>
      </c>
      <c r="O2778" s="17">
        <f t="shared" si="275"/>
        <v>86210684.860000014</v>
      </c>
      <c r="P2778" s="17">
        <v>0</v>
      </c>
      <c r="Q2778" s="17">
        <v>0</v>
      </c>
      <c r="R2778" s="35">
        <v>1624746184.8949611</v>
      </c>
      <c r="S2778" s="40">
        <f t="shared" si="278"/>
        <v>1710956869.754961</v>
      </c>
      <c r="T2778" s="52">
        <v>0</v>
      </c>
      <c r="U2778" s="64">
        <f t="shared" si="279"/>
        <v>1710956869.754961</v>
      </c>
      <c r="V2778" s="47">
        <v>0</v>
      </c>
      <c r="W2778" s="29">
        <v>0</v>
      </c>
      <c r="X2778" s="36">
        <v>1624554115.3399999</v>
      </c>
      <c r="Y2778" s="41">
        <f t="shared" si="280"/>
        <v>1624554115.3399999</v>
      </c>
      <c r="Z2778" s="42">
        <f t="shared" si="281"/>
        <v>86402754.4149611</v>
      </c>
    </row>
    <row r="2779" spans="1:26" x14ac:dyDescent="0.25">
      <c r="A2779" s="7" t="s">
        <v>2375</v>
      </c>
      <c r="B2779" s="56" t="s">
        <v>1328</v>
      </c>
      <c r="C2779" s="6" t="s">
        <v>1327</v>
      </c>
      <c r="D2779" s="6" t="s">
        <v>1346</v>
      </c>
      <c r="E2779" s="8" t="s">
        <v>1347</v>
      </c>
      <c r="F2779" s="5">
        <v>298520051.55103791</v>
      </c>
      <c r="G2779" s="2">
        <v>0</v>
      </c>
      <c r="H2779" s="2">
        <v>11377903.259999976</v>
      </c>
      <c r="I2779" s="2">
        <v>0</v>
      </c>
      <c r="J2779" s="2">
        <v>0</v>
      </c>
      <c r="K2779" s="2">
        <v>0</v>
      </c>
      <c r="L2779" s="2">
        <v>0</v>
      </c>
      <c r="M2779" s="24">
        <f t="shared" si="277"/>
        <v>309897954.8110379</v>
      </c>
      <c r="N2779" s="18">
        <f t="shared" si="276"/>
        <v>0</v>
      </c>
      <c r="O2779" s="17">
        <f t="shared" si="275"/>
        <v>11377903.259999976</v>
      </c>
      <c r="P2779" s="17">
        <v>0</v>
      </c>
      <c r="Q2779" s="17">
        <v>0</v>
      </c>
      <c r="R2779" s="35">
        <v>208476261.71835446</v>
      </c>
      <c r="S2779" s="40">
        <f t="shared" si="278"/>
        <v>219854164.97835445</v>
      </c>
      <c r="T2779" s="52">
        <v>0</v>
      </c>
      <c r="U2779" s="64">
        <f t="shared" si="279"/>
        <v>219854164.97835445</v>
      </c>
      <c r="V2779" s="47">
        <v>0</v>
      </c>
      <c r="W2779" s="29">
        <v>0</v>
      </c>
      <c r="X2779" s="36">
        <v>208933432.44999999</v>
      </c>
      <c r="Y2779" s="41">
        <f t="shared" si="280"/>
        <v>208933432.44999999</v>
      </c>
      <c r="Z2779" s="42">
        <f t="shared" si="281"/>
        <v>10920732.528354466</v>
      </c>
    </row>
    <row r="2780" spans="1:26" x14ac:dyDescent="0.25">
      <c r="A2780" s="7" t="s">
        <v>2375</v>
      </c>
      <c r="B2780" s="56" t="s">
        <v>1328</v>
      </c>
      <c r="C2780" s="6" t="s">
        <v>1327</v>
      </c>
      <c r="D2780" s="6" t="s">
        <v>1348</v>
      </c>
      <c r="E2780" s="8" t="s">
        <v>1349</v>
      </c>
      <c r="F2780" s="5">
        <v>14622537978.058041</v>
      </c>
      <c r="G2780" s="2">
        <v>0</v>
      </c>
      <c r="H2780" s="2">
        <v>554603539.81999969</v>
      </c>
      <c r="I2780" s="2">
        <v>0</v>
      </c>
      <c r="J2780" s="2">
        <v>0</v>
      </c>
      <c r="K2780" s="2">
        <v>0</v>
      </c>
      <c r="L2780" s="2">
        <v>0</v>
      </c>
      <c r="M2780" s="24">
        <f t="shared" si="277"/>
        <v>15177141517.87804</v>
      </c>
      <c r="N2780" s="18">
        <f t="shared" si="276"/>
        <v>0</v>
      </c>
      <c r="O2780" s="17">
        <f t="shared" si="275"/>
        <v>554603539.81999969</v>
      </c>
      <c r="P2780" s="17">
        <v>0</v>
      </c>
      <c r="Q2780" s="17">
        <v>0</v>
      </c>
      <c r="R2780" s="35">
        <v>10199983229.124523</v>
      </c>
      <c r="S2780" s="40">
        <f t="shared" si="278"/>
        <v>10754586768.944523</v>
      </c>
      <c r="T2780" s="52">
        <v>0</v>
      </c>
      <c r="U2780" s="64">
        <f t="shared" si="279"/>
        <v>10754586768.944523</v>
      </c>
      <c r="V2780" s="47">
        <v>0</v>
      </c>
      <c r="W2780" s="29">
        <v>0</v>
      </c>
      <c r="X2780" s="36">
        <v>6989538661.3800001</v>
      </c>
      <c r="Y2780" s="41">
        <f t="shared" si="280"/>
        <v>6989538661.3800001</v>
      </c>
      <c r="Z2780" s="42">
        <f t="shared" si="281"/>
        <v>3765048107.5645227</v>
      </c>
    </row>
    <row r="2781" spans="1:26" x14ac:dyDescent="0.25">
      <c r="A2781" s="7" t="s">
        <v>2375</v>
      </c>
      <c r="B2781" s="56" t="s">
        <v>1328</v>
      </c>
      <c r="C2781" s="6" t="s">
        <v>1327</v>
      </c>
      <c r="D2781" s="6" t="s">
        <v>1350</v>
      </c>
      <c r="E2781" s="8" t="s">
        <v>1351</v>
      </c>
      <c r="F2781" s="5">
        <v>9785618597.8965187</v>
      </c>
      <c r="G2781" s="2">
        <v>0</v>
      </c>
      <c r="H2781" s="2">
        <v>359160532.01000023</v>
      </c>
      <c r="I2781" s="2">
        <v>0</v>
      </c>
      <c r="J2781" s="2">
        <v>0</v>
      </c>
      <c r="K2781" s="2">
        <v>0</v>
      </c>
      <c r="L2781" s="2">
        <v>0</v>
      </c>
      <c r="M2781" s="24">
        <f t="shared" si="277"/>
        <v>10144779129.906519</v>
      </c>
      <c r="N2781" s="18">
        <f t="shared" si="276"/>
        <v>0</v>
      </c>
      <c r="O2781" s="17">
        <f t="shared" si="275"/>
        <v>359160532.01000023</v>
      </c>
      <c r="P2781" s="17">
        <v>0</v>
      </c>
      <c r="Q2781" s="17">
        <v>0</v>
      </c>
      <c r="R2781" s="35">
        <v>6782825656.745122</v>
      </c>
      <c r="S2781" s="40">
        <f t="shared" si="278"/>
        <v>7141986188.7551222</v>
      </c>
      <c r="T2781" s="52">
        <v>0</v>
      </c>
      <c r="U2781" s="64">
        <f t="shared" si="279"/>
        <v>7141986188.7551222</v>
      </c>
      <c r="V2781" s="47">
        <v>0</v>
      </c>
      <c r="W2781" s="29">
        <v>0</v>
      </c>
      <c r="X2781" s="36">
        <v>6575552946.96</v>
      </c>
      <c r="Y2781" s="41">
        <f t="shared" si="280"/>
        <v>6575552946.96</v>
      </c>
      <c r="Z2781" s="42">
        <f t="shared" si="281"/>
        <v>566433241.79512215</v>
      </c>
    </row>
    <row r="2782" spans="1:26" x14ac:dyDescent="0.25">
      <c r="A2782" s="7" t="s">
        <v>2375</v>
      </c>
      <c r="B2782" s="56" t="s">
        <v>1328</v>
      </c>
      <c r="C2782" s="6" t="s">
        <v>1327</v>
      </c>
      <c r="D2782" s="6" t="s">
        <v>1352</v>
      </c>
      <c r="E2782" s="8" t="s">
        <v>1353</v>
      </c>
      <c r="F2782" s="5">
        <v>3469678737.6873903</v>
      </c>
      <c r="G2782" s="2">
        <v>0</v>
      </c>
      <c r="H2782" s="2">
        <v>132433663.29000044</v>
      </c>
      <c r="I2782" s="2">
        <v>0</v>
      </c>
      <c r="J2782" s="2">
        <v>0</v>
      </c>
      <c r="K2782" s="2">
        <v>0</v>
      </c>
      <c r="L2782" s="2">
        <v>0</v>
      </c>
      <c r="M2782" s="24">
        <f t="shared" si="277"/>
        <v>3602112400.9773908</v>
      </c>
      <c r="N2782" s="18">
        <f t="shared" si="276"/>
        <v>0</v>
      </c>
      <c r="O2782" s="17">
        <f t="shared" si="275"/>
        <v>132433663.29000044</v>
      </c>
      <c r="P2782" s="17">
        <v>0</v>
      </c>
      <c r="Q2782" s="17">
        <v>0</v>
      </c>
      <c r="R2782" s="35">
        <v>2423300556.6752954</v>
      </c>
      <c r="S2782" s="40">
        <f t="shared" si="278"/>
        <v>2555734219.9652958</v>
      </c>
      <c r="T2782" s="52">
        <v>0</v>
      </c>
      <c r="U2782" s="64">
        <f t="shared" si="279"/>
        <v>2555734219.9652958</v>
      </c>
      <c r="V2782" s="47">
        <v>0</v>
      </c>
      <c r="W2782" s="29">
        <v>0</v>
      </c>
      <c r="X2782" s="36">
        <v>2428744293.4400001</v>
      </c>
      <c r="Y2782" s="41">
        <f t="shared" si="280"/>
        <v>2428744293.4400001</v>
      </c>
      <c r="Z2782" s="42">
        <f t="shared" si="281"/>
        <v>126989926.52529573</v>
      </c>
    </row>
    <row r="2783" spans="1:26" x14ac:dyDescent="0.25">
      <c r="A2783" s="7" t="s">
        <v>2375</v>
      </c>
      <c r="B2783" s="56" t="s">
        <v>1328</v>
      </c>
      <c r="C2783" s="6" t="s">
        <v>1327</v>
      </c>
      <c r="D2783" s="6" t="s">
        <v>1354</v>
      </c>
      <c r="E2783" s="8" t="s">
        <v>1355</v>
      </c>
      <c r="F2783" s="5">
        <v>16373802223.095123</v>
      </c>
      <c r="G2783" s="2">
        <v>0</v>
      </c>
      <c r="H2783" s="2">
        <v>604511137.52999687</v>
      </c>
      <c r="I2783" s="2">
        <v>0</v>
      </c>
      <c r="J2783" s="2">
        <v>0</v>
      </c>
      <c r="K2783" s="2">
        <v>0</v>
      </c>
      <c r="L2783" s="2">
        <v>0</v>
      </c>
      <c r="M2783" s="24">
        <f t="shared" si="277"/>
        <v>16978313360.62512</v>
      </c>
      <c r="N2783" s="18">
        <f t="shared" si="276"/>
        <v>0</v>
      </c>
      <c r="O2783" s="17">
        <f t="shared" si="275"/>
        <v>604511137.52999687</v>
      </c>
      <c r="P2783" s="17">
        <v>0</v>
      </c>
      <c r="Q2783" s="17">
        <v>0</v>
      </c>
      <c r="R2783" s="35">
        <v>11362164942.029959</v>
      </c>
      <c r="S2783" s="40">
        <f t="shared" si="278"/>
        <v>11966676079.559956</v>
      </c>
      <c r="T2783" s="52">
        <v>0</v>
      </c>
      <c r="U2783" s="64">
        <f t="shared" si="279"/>
        <v>11966676079.559956</v>
      </c>
      <c r="V2783" s="47">
        <v>0</v>
      </c>
      <c r="W2783" s="29">
        <v>0</v>
      </c>
      <c r="X2783" s="36">
        <v>11363129606.559999</v>
      </c>
      <c r="Y2783" s="41">
        <f t="shared" si="280"/>
        <v>11363129606.559999</v>
      </c>
      <c r="Z2783" s="42">
        <f t="shared" si="281"/>
        <v>603546472.99995613</v>
      </c>
    </row>
    <row r="2784" spans="1:26" x14ac:dyDescent="0.25">
      <c r="A2784" s="7" t="s">
        <v>2375</v>
      </c>
      <c r="B2784" s="56" t="s">
        <v>1328</v>
      </c>
      <c r="C2784" s="6" t="s">
        <v>1327</v>
      </c>
      <c r="D2784" s="6" t="s">
        <v>1356</v>
      </c>
      <c r="E2784" s="8" t="s">
        <v>1357</v>
      </c>
      <c r="F2784" s="5">
        <v>1674099580.1052961</v>
      </c>
      <c r="G2784" s="2">
        <v>0</v>
      </c>
      <c r="H2784" s="2">
        <v>62737774.810000122</v>
      </c>
      <c r="I2784" s="2">
        <v>0</v>
      </c>
      <c r="J2784" s="2">
        <v>0</v>
      </c>
      <c r="K2784" s="2">
        <v>0</v>
      </c>
      <c r="L2784" s="2">
        <v>0</v>
      </c>
      <c r="M2784" s="24">
        <f t="shared" si="277"/>
        <v>1736837354.9152963</v>
      </c>
      <c r="N2784" s="18">
        <f t="shared" si="276"/>
        <v>0</v>
      </c>
      <c r="O2784" s="17">
        <f t="shared" si="275"/>
        <v>62737774.810000122</v>
      </c>
      <c r="P2784" s="17">
        <v>0</v>
      </c>
      <c r="Q2784" s="17">
        <v>0</v>
      </c>
      <c r="R2784" s="35">
        <v>1165072384.4296193</v>
      </c>
      <c r="S2784" s="40">
        <f t="shared" si="278"/>
        <v>1227810159.2396195</v>
      </c>
      <c r="T2784" s="52">
        <v>0</v>
      </c>
      <c r="U2784" s="64">
        <f t="shared" si="279"/>
        <v>1227810159.2396195</v>
      </c>
      <c r="V2784" s="47">
        <v>0</v>
      </c>
      <c r="W2784" s="29">
        <v>0</v>
      </c>
      <c r="X2784" s="36">
        <v>1166316763.6800001</v>
      </c>
      <c r="Y2784" s="41">
        <f t="shared" si="280"/>
        <v>1166316763.6800001</v>
      </c>
      <c r="Z2784" s="42">
        <f t="shared" si="281"/>
        <v>61493395.559619427</v>
      </c>
    </row>
    <row r="2785" spans="1:26" x14ac:dyDescent="0.25">
      <c r="A2785" s="7" t="s">
        <v>2375</v>
      </c>
      <c r="B2785" s="56" t="s">
        <v>1328</v>
      </c>
      <c r="C2785" s="6" t="s">
        <v>1327</v>
      </c>
      <c r="D2785" s="6" t="s">
        <v>1358</v>
      </c>
      <c r="E2785" s="8" t="s">
        <v>1359</v>
      </c>
      <c r="F2785" s="5">
        <v>2567942545.2959929</v>
      </c>
      <c r="G2785" s="2">
        <v>0</v>
      </c>
      <c r="H2785" s="2">
        <v>98244156.500000358</v>
      </c>
      <c r="I2785" s="2">
        <v>0</v>
      </c>
      <c r="J2785" s="2">
        <v>0</v>
      </c>
      <c r="K2785" s="2">
        <v>0</v>
      </c>
      <c r="L2785" s="2">
        <v>0</v>
      </c>
      <c r="M2785" s="24">
        <f t="shared" si="277"/>
        <v>2666186701.7959933</v>
      </c>
      <c r="N2785" s="18">
        <f t="shared" si="276"/>
        <v>0</v>
      </c>
      <c r="O2785" s="17">
        <f t="shared" ref="O2785:O2848" si="282">+H2785</f>
        <v>98244156.500000358</v>
      </c>
      <c r="P2785" s="17">
        <v>0</v>
      </c>
      <c r="Q2785" s="17">
        <v>0</v>
      </c>
      <c r="R2785" s="35">
        <v>1794289078.7723572</v>
      </c>
      <c r="S2785" s="40">
        <f t="shared" si="278"/>
        <v>1892533235.2723575</v>
      </c>
      <c r="T2785" s="52">
        <v>0</v>
      </c>
      <c r="U2785" s="64">
        <f t="shared" si="279"/>
        <v>1892533235.2723575</v>
      </c>
      <c r="V2785" s="47">
        <v>0</v>
      </c>
      <c r="W2785" s="29">
        <v>0</v>
      </c>
      <c r="X2785" s="36">
        <v>1798637950.1099999</v>
      </c>
      <c r="Y2785" s="41">
        <f t="shared" si="280"/>
        <v>1798637950.1099999</v>
      </c>
      <c r="Z2785" s="42">
        <f t="shared" si="281"/>
        <v>93895285.162357569</v>
      </c>
    </row>
    <row r="2786" spans="1:26" x14ac:dyDescent="0.25">
      <c r="A2786" s="7" t="s">
        <v>2375</v>
      </c>
      <c r="B2786" s="56" t="s">
        <v>1361</v>
      </c>
      <c r="C2786" s="6" t="s">
        <v>1360</v>
      </c>
      <c r="D2786" s="6" t="s">
        <v>1365</v>
      </c>
      <c r="E2786" s="8" t="s">
        <v>1366</v>
      </c>
      <c r="F2786" s="5">
        <v>1164499199.1067288</v>
      </c>
      <c r="G2786" s="2">
        <v>0</v>
      </c>
      <c r="H2786" s="2">
        <v>44855141.3100003</v>
      </c>
      <c r="I2786" s="2">
        <v>0</v>
      </c>
      <c r="J2786" s="2">
        <v>0</v>
      </c>
      <c r="K2786" s="2">
        <v>0</v>
      </c>
      <c r="L2786" s="2">
        <v>0</v>
      </c>
      <c r="M2786" s="24">
        <f t="shared" si="277"/>
        <v>1209354340.416729</v>
      </c>
      <c r="N2786" s="18">
        <f t="shared" ref="N2786:N2849" si="283">+G2786</f>
        <v>0</v>
      </c>
      <c r="O2786" s="17">
        <f t="shared" si="282"/>
        <v>44855141.3100003</v>
      </c>
      <c r="P2786" s="17">
        <v>0</v>
      </c>
      <c r="Q2786" s="17">
        <v>0</v>
      </c>
      <c r="R2786" s="35">
        <v>814885985.81936336</v>
      </c>
      <c r="S2786" s="40">
        <f t="shared" si="278"/>
        <v>859741127.12936366</v>
      </c>
      <c r="T2786" s="52">
        <v>0</v>
      </c>
      <c r="U2786" s="64">
        <f t="shared" si="279"/>
        <v>859741127.12936366</v>
      </c>
      <c r="V2786" s="47">
        <v>0</v>
      </c>
      <c r="W2786" s="29">
        <v>0</v>
      </c>
      <c r="X2786" s="36">
        <v>817241209.26999998</v>
      </c>
      <c r="Y2786" s="41">
        <f t="shared" si="280"/>
        <v>817241209.26999998</v>
      </c>
      <c r="Z2786" s="42">
        <f t="shared" si="281"/>
        <v>42499917.859363675</v>
      </c>
    </row>
    <row r="2787" spans="1:26" x14ac:dyDescent="0.25">
      <c r="A2787" s="7" t="s">
        <v>2375</v>
      </c>
      <c r="B2787" s="56" t="s">
        <v>1361</v>
      </c>
      <c r="C2787" s="6" t="s">
        <v>1360</v>
      </c>
      <c r="D2787" s="6" t="s">
        <v>1367</v>
      </c>
      <c r="E2787" s="8" t="s">
        <v>1368</v>
      </c>
      <c r="F2787" s="5">
        <v>3665579119.4006901</v>
      </c>
      <c r="G2787" s="2">
        <v>0</v>
      </c>
      <c r="H2787" s="2">
        <v>140231700.56999946</v>
      </c>
      <c r="I2787" s="2">
        <v>0</v>
      </c>
      <c r="J2787" s="2">
        <v>0</v>
      </c>
      <c r="K2787" s="2">
        <v>0</v>
      </c>
      <c r="L2787" s="2">
        <v>0</v>
      </c>
      <c r="M2787" s="24">
        <f t="shared" si="277"/>
        <v>3805810819.9706898</v>
      </c>
      <c r="N2787" s="18">
        <f t="shared" si="283"/>
        <v>0</v>
      </c>
      <c r="O2787" s="17">
        <f t="shared" si="282"/>
        <v>140231700.56999946</v>
      </c>
      <c r="P2787" s="17">
        <v>0</v>
      </c>
      <c r="Q2787" s="17">
        <v>0</v>
      </c>
      <c r="R2787" s="35">
        <v>2561340559.5689373</v>
      </c>
      <c r="S2787" s="40">
        <f t="shared" si="278"/>
        <v>2701572260.138937</v>
      </c>
      <c r="T2787" s="52">
        <v>0</v>
      </c>
      <c r="U2787" s="64">
        <f t="shared" si="279"/>
        <v>2701572260.138937</v>
      </c>
      <c r="V2787" s="47">
        <v>0</v>
      </c>
      <c r="W2787" s="29">
        <v>0</v>
      </c>
      <c r="X2787" s="36">
        <v>2567511029.8099999</v>
      </c>
      <c r="Y2787" s="41">
        <f t="shared" si="280"/>
        <v>2567511029.8099999</v>
      </c>
      <c r="Z2787" s="42">
        <f t="shared" si="281"/>
        <v>134061230.32893705</v>
      </c>
    </row>
    <row r="2788" spans="1:26" x14ac:dyDescent="0.25">
      <c r="A2788" s="7" t="s">
        <v>2375</v>
      </c>
      <c r="B2788" s="56" t="s">
        <v>1361</v>
      </c>
      <c r="C2788" s="6" t="s">
        <v>1360</v>
      </c>
      <c r="D2788" s="6" t="s">
        <v>1369</v>
      </c>
      <c r="E2788" s="8" t="s">
        <v>1370</v>
      </c>
      <c r="F2788" s="5">
        <v>2975730524.3379154</v>
      </c>
      <c r="G2788" s="2">
        <v>0</v>
      </c>
      <c r="H2788" s="2">
        <v>115178000.3599993</v>
      </c>
      <c r="I2788" s="2">
        <v>0</v>
      </c>
      <c r="J2788" s="2">
        <v>0</v>
      </c>
      <c r="K2788" s="2">
        <v>0</v>
      </c>
      <c r="L2788" s="2">
        <v>0</v>
      </c>
      <c r="M2788" s="24">
        <f t="shared" si="277"/>
        <v>3090908524.6979146</v>
      </c>
      <c r="N2788" s="18">
        <f t="shared" si="283"/>
        <v>0</v>
      </c>
      <c r="O2788" s="17">
        <f t="shared" si="282"/>
        <v>115178000.3599993</v>
      </c>
      <c r="P2788" s="17">
        <v>0</v>
      </c>
      <c r="Q2788" s="17">
        <v>0</v>
      </c>
      <c r="R2788" s="35">
        <v>2084091654.7241297</v>
      </c>
      <c r="S2788" s="40">
        <f t="shared" si="278"/>
        <v>2199269655.0841289</v>
      </c>
      <c r="T2788" s="52">
        <v>0</v>
      </c>
      <c r="U2788" s="64">
        <f t="shared" si="279"/>
        <v>2199269655.0841289</v>
      </c>
      <c r="V2788" s="47">
        <v>0</v>
      </c>
      <c r="W2788" s="29">
        <v>0</v>
      </c>
      <c r="X2788" s="36">
        <v>2090719154.73</v>
      </c>
      <c r="Y2788" s="41">
        <f t="shared" si="280"/>
        <v>2090719154.73</v>
      </c>
      <c r="Z2788" s="42">
        <f t="shared" si="281"/>
        <v>108550500.35412884</v>
      </c>
    </row>
    <row r="2789" spans="1:26" x14ac:dyDescent="0.25">
      <c r="A2789" s="7" t="s">
        <v>2375</v>
      </c>
      <c r="B2789" s="56" t="s">
        <v>1361</v>
      </c>
      <c r="C2789" s="6" t="s">
        <v>1360</v>
      </c>
      <c r="D2789" s="6" t="s">
        <v>1371</v>
      </c>
      <c r="E2789" s="8" t="s">
        <v>1372</v>
      </c>
      <c r="F2789" s="5">
        <v>723004053.2915138</v>
      </c>
      <c r="G2789" s="2">
        <v>0</v>
      </c>
      <c r="H2789" s="2">
        <v>28367805.709999979</v>
      </c>
      <c r="I2789" s="2">
        <v>0</v>
      </c>
      <c r="J2789" s="2">
        <v>0</v>
      </c>
      <c r="K2789" s="2">
        <v>0</v>
      </c>
      <c r="L2789" s="2">
        <v>0</v>
      </c>
      <c r="M2789" s="24">
        <f t="shared" si="277"/>
        <v>751371859.00151372</v>
      </c>
      <c r="N2789" s="18">
        <f t="shared" si="283"/>
        <v>0</v>
      </c>
      <c r="O2789" s="17">
        <f t="shared" si="282"/>
        <v>28367805.709999979</v>
      </c>
      <c r="P2789" s="17">
        <v>0</v>
      </c>
      <c r="Q2789" s="17">
        <v>0</v>
      </c>
      <c r="R2789" s="35">
        <v>507678104.53571844</v>
      </c>
      <c r="S2789" s="40">
        <f t="shared" si="278"/>
        <v>536045910.24571842</v>
      </c>
      <c r="T2789" s="52">
        <v>0</v>
      </c>
      <c r="U2789" s="64">
        <f t="shared" si="279"/>
        <v>536045910.24571842</v>
      </c>
      <c r="V2789" s="47">
        <v>0</v>
      </c>
      <c r="W2789" s="29">
        <v>0</v>
      </c>
      <c r="X2789" s="36">
        <v>509736547.13999999</v>
      </c>
      <c r="Y2789" s="41">
        <f t="shared" si="280"/>
        <v>509736547.13999999</v>
      </c>
      <c r="Z2789" s="42">
        <f t="shared" si="281"/>
        <v>26309363.105718434</v>
      </c>
    </row>
    <row r="2790" spans="1:26" x14ac:dyDescent="0.25">
      <c r="A2790" s="7" t="s">
        <v>2375</v>
      </c>
      <c r="B2790" s="56" t="s">
        <v>1361</v>
      </c>
      <c r="C2790" s="6" t="s">
        <v>1360</v>
      </c>
      <c r="D2790" s="6" t="s">
        <v>1373</v>
      </c>
      <c r="E2790" s="8" t="s">
        <v>1374</v>
      </c>
      <c r="F2790" s="5">
        <v>1471307305.5948267</v>
      </c>
      <c r="G2790" s="2">
        <v>0</v>
      </c>
      <c r="H2790" s="2">
        <v>57524131.819999993</v>
      </c>
      <c r="I2790" s="2">
        <v>0</v>
      </c>
      <c r="J2790" s="2">
        <v>0</v>
      </c>
      <c r="K2790" s="2">
        <v>0</v>
      </c>
      <c r="L2790" s="2">
        <v>0</v>
      </c>
      <c r="M2790" s="24">
        <f t="shared" si="277"/>
        <v>1528831437.4148266</v>
      </c>
      <c r="N2790" s="18">
        <f t="shared" si="283"/>
        <v>0</v>
      </c>
      <c r="O2790" s="17">
        <f t="shared" si="282"/>
        <v>57524131.819999993</v>
      </c>
      <c r="P2790" s="17">
        <v>0</v>
      </c>
      <c r="Q2790" s="17">
        <v>0</v>
      </c>
      <c r="R2790" s="35">
        <v>1032557836.4986601</v>
      </c>
      <c r="S2790" s="40">
        <f t="shared" si="278"/>
        <v>1090081968.31866</v>
      </c>
      <c r="T2790" s="52">
        <v>0</v>
      </c>
      <c r="U2790" s="64">
        <f t="shared" si="279"/>
        <v>1090081968.31866</v>
      </c>
      <c r="V2790" s="47">
        <v>0</v>
      </c>
      <c r="W2790" s="29">
        <v>0</v>
      </c>
      <c r="X2790" s="36">
        <v>1036541927.95</v>
      </c>
      <c r="Y2790" s="41">
        <f t="shared" si="280"/>
        <v>1036541927.95</v>
      </c>
      <c r="Z2790" s="42">
        <f t="shared" si="281"/>
        <v>53540040.368659973</v>
      </c>
    </row>
    <row r="2791" spans="1:26" x14ac:dyDescent="0.25">
      <c r="A2791" s="7" t="s">
        <v>2375</v>
      </c>
      <c r="B2791" s="56" t="s">
        <v>1361</v>
      </c>
      <c r="C2791" s="6" t="s">
        <v>1360</v>
      </c>
      <c r="D2791" s="6" t="s">
        <v>1375</v>
      </c>
      <c r="E2791" s="8" t="s">
        <v>1376</v>
      </c>
      <c r="F2791" s="5">
        <v>9646786478.77911</v>
      </c>
      <c r="G2791" s="2">
        <v>0</v>
      </c>
      <c r="H2791" s="2">
        <v>374036825.35999823</v>
      </c>
      <c r="I2791" s="2">
        <v>0</v>
      </c>
      <c r="J2791" s="2">
        <v>0</v>
      </c>
      <c r="K2791" s="2">
        <v>0</v>
      </c>
      <c r="L2791" s="2">
        <v>0</v>
      </c>
      <c r="M2791" s="24">
        <f t="shared" si="277"/>
        <v>10020823304.139109</v>
      </c>
      <c r="N2791" s="18">
        <f t="shared" si="283"/>
        <v>0</v>
      </c>
      <c r="O2791" s="17">
        <f t="shared" si="282"/>
        <v>374036825.35999823</v>
      </c>
      <c r="P2791" s="17">
        <v>0</v>
      </c>
      <c r="Q2791" s="17">
        <v>0</v>
      </c>
      <c r="R2791" s="35">
        <v>6758521570.2956839</v>
      </c>
      <c r="S2791" s="40">
        <f t="shared" si="278"/>
        <v>7132558395.6556816</v>
      </c>
      <c r="T2791" s="52">
        <v>0</v>
      </c>
      <c r="U2791" s="64">
        <f t="shared" si="279"/>
        <v>7132558395.6556816</v>
      </c>
      <c r="V2791" s="47">
        <v>0</v>
      </c>
      <c r="W2791" s="29">
        <v>0</v>
      </c>
      <c r="X2791" s="36">
        <v>5494049153.9499998</v>
      </c>
      <c r="Y2791" s="41">
        <f t="shared" si="280"/>
        <v>5494049153.9499998</v>
      </c>
      <c r="Z2791" s="42">
        <f t="shared" si="281"/>
        <v>1638509241.7056818</v>
      </c>
    </row>
    <row r="2792" spans="1:26" x14ac:dyDescent="0.25">
      <c r="A2792" s="7" t="s">
        <v>2375</v>
      </c>
      <c r="B2792" s="56" t="s">
        <v>1361</v>
      </c>
      <c r="C2792" s="6" t="s">
        <v>1360</v>
      </c>
      <c r="D2792" s="6" t="s">
        <v>1377</v>
      </c>
      <c r="E2792" s="8" t="s">
        <v>1378</v>
      </c>
      <c r="F2792" s="5">
        <v>864559790.22221565</v>
      </c>
      <c r="G2792" s="2">
        <v>0</v>
      </c>
      <c r="H2792" s="2">
        <v>33948314.759999812</v>
      </c>
      <c r="I2792" s="2">
        <v>0</v>
      </c>
      <c r="J2792" s="2">
        <v>0</v>
      </c>
      <c r="K2792" s="2">
        <v>0</v>
      </c>
      <c r="L2792" s="2">
        <v>0</v>
      </c>
      <c r="M2792" s="24">
        <f t="shared" si="277"/>
        <v>898508104.9822154</v>
      </c>
      <c r="N2792" s="18">
        <f t="shared" si="283"/>
        <v>0</v>
      </c>
      <c r="O2792" s="17">
        <f t="shared" si="282"/>
        <v>33948314.759999812</v>
      </c>
      <c r="P2792" s="17">
        <v>0</v>
      </c>
      <c r="Q2792" s="17">
        <v>0</v>
      </c>
      <c r="R2792" s="35">
        <v>607249455.62599802</v>
      </c>
      <c r="S2792" s="40">
        <f t="shared" si="278"/>
        <v>641197770.38599777</v>
      </c>
      <c r="T2792" s="52">
        <v>0</v>
      </c>
      <c r="U2792" s="64">
        <f t="shared" si="279"/>
        <v>641197770.38599777</v>
      </c>
      <c r="V2792" s="47">
        <v>0</v>
      </c>
      <c r="W2792" s="29">
        <v>0</v>
      </c>
      <c r="X2792" s="36">
        <v>609754842.74000001</v>
      </c>
      <c r="Y2792" s="41">
        <f t="shared" si="280"/>
        <v>609754842.74000001</v>
      </c>
      <c r="Z2792" s="42">
        <f t="shared" si="281"/>
        <v>31442927.645997763</v>
      </c>
    </row>
    <row r="2793" spans="1:26" x14ac:dyDescent="0.25">
      <c r="A2793" s="7" t="s">
        <v>2375</v>
      </c>
      <c r="B2793" s="56" t="s">
        <v>1361</v>
      </c>
      <c r="C2793" s="6" t="s">
        <v>1360</v>
      </c>
      <c r="D2793" s="6" t="s">
        <v>1379</v>
      </c>
      <c r="E2793" s="8" t="s">
        <v>1380</v>
      </c>
      <c r="F2793" s="5">
        <v>5133555240.662529</v>
      </c>
      <c r="G2793" s="2">
        <v>549138069.81000042</v>
      </c>
      <c r="H2793" s="2">
        <v>286247138.75999999</v>
      </c>
      <c r="I2793" s="2">
        <v>0</v>
      </c>
      <c r="J2793" s="2">
        <v>0</v>
      </c>
      <c r="K2793" s="2">
        <v>0</v>
      </c>
      <c r="L2793" s="2">
        <v>0</v>
      </c>
      <c r="M2793" s="24">
        <f t="shared" si="277"/>
        <v>5968940449.2325296</v>
      </c>
      <c r="N2793" s="18">
        <f t="shared" si="283"/>
        <v>549138069.81000042</v>
      </c>
      <c r="O2793" s="17">
        <f t="shared" si="282"/>
        <v>286247138.75999999</v>
      </c>
      <c r="P2793" s="17">
        <v>0</v>
      </c>
      <c r="Q2793" s="17">
        <v>0</v>
      </c>
      <c r="R2793" s="35">
        <v>3596964136.8801427</v>
      </c>
      <c r="S2793" s="40">
        <f t="shared" si="278"/>
        <v>4432349345.4501429</v>
      </c>
      <c r="T2793" s="52">
        <v>0</v>
      </c>
      <c r="U2793" s="64">
        <f t="shared" si="279"/>
        <v>4432349345.4501429</v>
      </c>
      <c r="V2793" s="47">
        <v>0</v>
      </c>
      <c r="W2793" s="29">
        <v>0</v>
      </c>
      <c r="X2793" s="36">
        <v>4245173007.0100002</v>
      </c>
      <c r="Y2793" s="41">
        <f t="shared" si="280"/>
        <v>4245173007.0100002</v>
      </c>
      <c r="Z2793" s="42">
        <f t="shared" si="281"/>
        <v>187176338.44014263</v>
      </c>
    </row>
    <row r="2794" spans="1:26" x14ac:dyDescent="0.25">
      <c r="A2794" s="7" t="s">
        <v>2375</v>
      </c>
      <c r="B2794" s="56" t="s">
        <v>1361</v>
      </c>
      <c r="C2794" s="6" t="s">
        <v>1360</v>
      </c>
      <c r="D2794" s="6" t="s">
        <v>1381</v>
      </c>
      <c r="E2794" s="8" t="s">
        <v>1382</v>
      </c>
      <c r="F2794" s="5">
        <v>1546371231.1980903</v>
      </c>
      <c r="G2794" s="2">
        <v>29413041.069999695</v>
      </c>
      <c r="H2794" s="2">
        <v>87132228.289999962</v>
      </c>
      <c r="I2794" s="2">
        <v>0</v>
      </c>
      <c r="J2794" s="2">
        <v>0</v>
      </c>
      <c r="K2794" s="2">
        <v>0</v>
      </c>
      <c r="L2794" s="2">
        <v>0</v>
      </c>
      <c r="M2794" s="24">
        <f t="shared" si="277"/>
        <v>1662916500.55809</v>
      </c>
      <c r="N2794" s="18">
        <f t="shared" si="283"/>
        <v>29413041.069999695</v>
      </c>
      <c r="O2794" s="17">
        <f t="shared" si="282"/>
        <v>87132228.289999962</v>
      </c>
      <c r="P2794" s="17">
        <v>0</v>
      </c>
      <c r="Q2794" s="17">
        <v>0</v>
      </c>
      <c r="R2794" s="35">
        <v>1084427641.734385</v>
      </c>
      <c r="S2794" s="40">
        <f t="shared" si="278"/>
        <v>1200972911.0943847</v>
      </c>
      <c r="T2794" s="52">
        <v>0</v>
      </c>
      <c r="U2794" s="64">
        <f t="shared" si="279"/>
        <v>1200972911.0943847</v>
      </c>
      <c r="V2794" s="47">
        <v>0</v>
      </c>
      <c r="W2794" s="29">
        <v>0</v>
      </c>
      <c r="X2794" s="36">
        <v>1144647688.6500001</v>
      </c>
      <c r="Y2794" s="41">
        <f t="shared" si="280"/>
        <v>1144647688.6500001</v>
      </c>
      <c r="Z2794" s="42">
        <f t="shared" si="281"/>
        <v>56325222.444384575</v>
      </c>
    </row>
    <row r="2795" spans="1:26" x14ac:dyDescent="0.25">
      <c r="A2795" s="7" t="s">
        <v>2375</v>
      </c>
      <c r="B2795" s="56" t="s">
        <v>1361</v>
      </c>
      <c r="C2795" s="6" t="s">
        <v>1360</v>
      </c>
      <c r="D2795" s="6" t="s">
        <v>1383</v>
      </c>
      <c r="E2795" s="8" t="s">
        <v>1384</v>
      </c>
      <c r="F2795" s="5">
        <v>1948692580.7226596</v>
      </c>
      <c r="G2795" s="2">
        <v>0</v>
      </c>
      <c r="H2795" s="2">
        <v>74521420.720000148</v>
      </c>
      <c r="I2795" s="2">
        <v>0</v>
      </c>
      <c r="J2795" s="2">
        <v>0</v>
      </c>
      <c r="K2795" s="2">
        <v>0</v>
      </c>
      <c r="L2795" s="2">
        <v>0</v>
      </c>
      <c r="M2795" s="24">
        <f t="shared" si="277"/>
        <v>2023214001.4426599</v>
      </c>
      <c r="N2795" s="18">
        <f t="shared" si="283"/>
        <v>0</v>
      </c>
      <c r="O2795" s="17">
        <f t="shared" si="282"/>
        <v>74521420.720000148</v>
      </c>
      <c r="P2795" s="17">
        <v>0</v>
      </c>
      <c r="Q2795" s="17">
        <v>0</v>
      </c>
      <c r="R2795" s="35">
        <v>1361542542.0246618</v>
      </c>
      <c r="S2795" s="40">
        <f t="shared" si="278"/>
        <v>1436063962.7446618</v>
      </c>
      <c r="T2795" s="52">
        <v>0</v>
      </c>
      <c r="U2795" s="64">
        <f t="shared" si="279"/>
        <v>1436063962.7446618</v>
      </c>
      <c r="V2795" s="47">
        <v>0</v>
      </c>
      <c r="W2795" s="29">
        <v>0</v>
      </c>
      <c r="X2795" s="36">
        <v>1364785494.1099999</v>
      </c>
      <c r="Y2795" s="41">
        <f t="shared" si="280"/>
        <v>1364785494.1099999</v>
      </c>
      <c r="Z2795" s="42">
        <f t="shared" si="281"/>
        <v>71278468.634661913</v>
      </c>
    </row>
    <row r="2796" spans="1:26" x14ac:dyDescent="0.25">
      <c r="A2796" s="7" t="s">
        <v>2375</v>
      </c>
      <c r="B2796" s="56" t="s">
        <v>1361</v>
      </c>
      <c r="C2796" s="6" t="s">
        <v>1360</v>
      </c>
      <c r="D2796" s="6" t="s">
        <v>1385</v>
      </c>
      <c r="E2796" s="8" t="s">
        <v>1386</v>
      </c>
      <c r="F2796" s="5">
        <v>5297419036.9473028</v>
      </c>
      <c r="G2796" s="2">
        <v>0</v>
      </c>
      <c r="H2796" s="2">
        <v>205957012.73000002</v>
      </c>
      <c r="I2796" s="2">
        <v>0</v>
      </c>
      <c r="J2796" s="2">
        <v>0</v>
      </c>
      <c r="K2796" s="2">
        <v>0</v>
      </c>
      <c r="L2796" s="2">
        <v>0</v>
      </c>
      <c r="M2796" s="24">
        <f t="shared" si="277"/>
        <v>5503376049.6773033</v>
      </c>
      <c r="N2796" s="18">
        <f t="shared" si="283"/>
        <v>0</v>
      </c>
      <c r="O2796" s="17">
        <f t="shared" si="282"/>
        <v>205957012.73000002</v>
      </c>
      <c r="P2796" s="17">
        <v>0</v>
      </c>
      <c r="Q2796" s="17">
        <v>0</v>
      </c>
      <c r="R2796" s="35">
        <v>3713364690.5728073</v>
      </c>
      <c r="S2796" s="40">
        <f t="shared" si="278"/>
        <v>3919321703.3028073</v>
      </c>
      <c r="T2796" s="52">
        <v>0</v>
      </c>
      <c r="U2796" s="64">
        <f t="shared" si="279"/>
        <v>3919321703.3028073</v>
      </c>
      <c r="V2796" s="47">
        <v>0</v>
      </c>
      <c r="W2796" s="29">
        <v>0</v>
      </c>
      <c r="X2796" s="36">
        <v>3726267864.6599998</v>
      </c>
      <c r="Y2796" s="41">
        <f t="shared" si="280"/>
        <v>3726267864.6599998</v>
      </c>
      <c r="Z2796" s="42">
        <f t="shared" si="281"/>
        <v>193053838.64280748</v>
      </c>
    </row>
    <row r="2797" spans="1:26" x14ac:dyDescent="0.25">
      <c r="A2797" s="7" t="s">
        <v>2375</v>
      </c>
      <c r="B2797" s="56" t="s">
        <v>1361</v>
      </c>
      <c r="C2797" s="6" t="s">
        <v>1360</v>
      </c>
      <c r="D2797" s="6" t="s">
        <v>1387</v>
      </c>
      <c r="E2797" s="8" t="s">
        <v>1388</v>
      </c>
      <c r="F2797" s="5">
        <v>2528199180.1988935</v>
      </c>
      <c r="G2797" s="2">
        <v>0</v>
      </c>
      <c r="H2797" s="2">
        <v>97125461.959999919</v>
      </c>
      <c r="I2797" s="2">
        <v>0</v>
      </c>
      <c r="J2797" s="2">
        <v>0</v>
      </c>
      <c r="K2797" s="2">
        <v>0</v>
      </c>
      <c r="L2797" s="2">
        <v>0</v>
      </c>
      <c r="M2797" s="24">
        <f t="shared" si="277"/>
        <v>2625324642.1588936</v>
      </c>
      <c r="N2797" s="18">
        <f t="shared" si="283"/>
        <v>0</v>
      </c>
      <c r="O2797" s="17">
        <f t="shared" si="282"/>
        <v>97125461.959999919</v>
      </c>
      <c r="P2797" s="17">
        <v>0</v>
      </c>
      <c r="Q2797" s="17">
        <v>0</v>
      </c>
      <c r="R2797" s="35">
        <v>1767958576.3989067</v>
      </c>
      <c r="S2797" s="40">
        <f t="shared" si="278"/>
        <v>1865084038.3589067</v>
      </c>
      <c r="T2797" s="52">
        <v>0</v>
      </c>
      <c r="U2797" s="64">
        <f t="shared" si="279"/>
        <v>1865084038.3589067</v>
      </c>
      <c r="V2797" s="47">
        <v>0</v>
      </c>
      <c r="W2797" s="29">
        <v>0</v>
      </c>
      <c r="X2797" s="36">
        <v>1772676597.2</v>
      </c>
      <c r="Y2797" s="41">
        <f t="shared" si="280"/>
        <v>1772676597.2</v>
      </c>
      <c r="Z2797" s="42">
        <f t="shared" si="281"/>
        <v>92407441.158906698</v>
      </c>
    </row>
    <row r="2798" spans="1:26" x14ac:dyDescent="0.25">
      <c r="A2798" s="7" t="s">
        <v>2375</v>
      </c>
      <c r="B2798" s="56" t="s">
        <v>1361</v>
      </c>
      <c r="C2798" s="6" t="s">
        <v>1360</v>
      </c>
      <c r="D2798" s="6" t="s">
        <v>1389</v>
      </c>
      <c r="E2798" s="8" t="s">
        <v>1390</v>
      </c>
      <c r="F2798" s="5">
        <v>1846494743.3100207</v>
      </c>
      <c r="G2798" s="2">
        <v>0</v>
      </c>
      <c r="H2798" s="2">
        <v>69577928.509999752</v>
      </c>
      <c r="I2798" s="2">
        <v>0</v>
      </c>
      <c r="J2798" s="2">
        <v>0</v>
      </c>
      <c r="K2798" s="2">
        <v>0</v>
      </c>
      <c r="L2798" s="2">
        <v>0</v>
      </c>
      <c r="M2798" s="24">
        <f t="shared" si="277"/>
        <v>1916072671.8200204</v>
      </c>
      <c r="N2798" s="18">
        <f t="shared" si="283"/>
        <v>0</v>
      </c>
      <c r="O2798" s="17">
        <f t="shared" si="282"/>
        <v>69577928.509999752</v>
      </c>
      <c r="P2798" s="17">
        <v>0</v>
      </c>
      <c r="Q2798" s="17">
        <v>0</v>
      </c>
      <c r="R2798" s="35">
        <v>1286401942.4376733</v>
      </c>
      <c r="S2798" s="40">
        <f t="shared" si="278"/>
        <v>1355979870.9476731</v>
      </c>
      <c r="T2798" s="52">
        <v>0</v>
      </c>
      <c r="U2798" s="64">
        <f t="shared" si="279"/>
        <v>1355979870.9476731</v>
      </c>
      <c r="V2798" s="47">
        <v>0</v>
      </c>
      <c r="W2798" s="29">
        <v>0</v>
      </c>
      <c r="X2798" s="36">
        <v>1288210814.54</v>
      </c>
      <c r="Y2798" s="41">
        <f t="shared" si="280"/>
        <v>1288210814.54</v>
      </c>
      <c r="Z2798" s="42">
        <f t="shared" si="281"/>
        <v>67769056.40767312</v>
      </c>
    </row>
    <row r="2799" spans="1:26" x14ac:dyDescent="0.25">
      <c r="A2799" s="7" t="s">
        <v>2375</v>
      </c>
      <c r="B2799" s="56" t="s">
        <v>1361</v>
      </c>
      <c r="C2799" s="6" t="s">
        <v>1360</v>
      </c>
      <c r="D2799" s="6" t="s">
        <v>1391</v>
      </c>
      <c r="E2799" s="8" t="s">
        <v>1392</v>
      </c>
      <c r="F2799" s="5">
        <v>745389504.82409012</v>
      </c>
      <c r="G2799" s="2">
        <v>0</v>
      </c>
      <c r="H2799" s="2">
        <v>28943061.5</v>
      </c>
      <c r="I2799" s="2">
        <v>0</v>
      </c>
      <c r="J2799" s="2">
        <v>0</v>
      </c>
      <c r="K2799" s="2">
        <v>0</v>
      </c>
      <c r="L2799" s="2">
        <v>0</v>
      </c>
      <c r="M2799" s="24">
        <f t="shared" si="277"/>
        <v>774332566.32409012</v>
      </c>
      <c r="N2799" s="18">
        <f t="shared" si="283"/>
        <v>0</v>
      </c>
      <c r="O2799" s="17">
        <f t="shared" si="282"/>
        <v>28943061.5</v>
      </c>
      <c r="P2799" s="17">
        <v>0</v>
      </c>
      <c r="Q2799" s="17">
        <v>0</v>
      </c>
      <c r="R2799" s="35">
        <v>522382355.65058547</v>
      </c>
      <c r="S2799" s="40">
        <f t="shared" si="278"/>
        <v>551325417.15058541</v>
      </c>
      <c r="T2799" s="52">
        <v>0</v>
      </c>
      <c r="U2799" s="64">
        <f t="shared" si="279"/>
        <v>551325417.15058541</v>
      </c>
      <c r="V2799" s="47">
        <v>0</v>
      </c>
      <c r="W2799" s="29">
        <v>0</v>
      </c>
      <c r="X2799" s="36">
        <v>524154665.35000002</v>
      </c>
      <c r="Y2799" s="41">
        <f t="shared" si="280"/>
        <v>524154665.35000002</v>
      </c>
      <c r="Z2799" s="42">
        <f t="shared" si="281"/>
        <v>27170751.800585389</v>
      </c>
    </row>
    <row r="2800" spans="1:26" x14ac:dyDescent="0.25">
      <c r="A2800" s="7" t="s">
        <v>2375</v>
      </c>
      <c r="B2800" s="56" t="s">
        <v>1361</v>
      </c>
      <c r="C2800" s="6" t="s">
        <v>1360</v>
      </c>
      <c r="D2800" s="6" t="s">
        <v>1393</v>
      </c>
      <c r="E2800" s="8" t="s">
        <v>1394</v>
      </c>
      <c r="F2800" s="5">
        <v>1464345098.7178493</v>
      </c>
      <c r="G2800" s="2">
        <v>0</v>
      </c>
      <c r="H2800" s="2">
        <v>55907908.740000188</v>
      </c>
      <c r="I2800" s="2">
        <v>0</v>
      </c>
      <c r="J2800" s="2">
        <v>0</v>
      </c>
      <c r="K2800" s="2">
        <v>0</v>
      </c>
      <c r="L2800" s="2">
        <v>0</v>
      </c>
      <c r="M2800" s="24">
        <f t="shared" si="277"/>
        <v>1520253007.4578495</v>
      </c>
      <c r="N2800" s="18">
        <f t="shared" si="283"/>
        <v>0</v>
      </c>
      <c r="O2800" s="17">
        <f t="shared" si="282"/>
        <v>55907908.740000188</v>
      </c>
      <c r="P2800" s="17">
        <v>0</v>
      </c>
      <c r="Q2800" s="17">
        <v>0</v>
      </c>
      <c r="R2800" s="35">
        <v>1022823298.0583268</v>
      </c>
      <c r="S2800" s="40">
        <f t="shared" si="278"/>
        <v>1078731206.798327</v>
      </c>
      <c r="T2800" s="52">
        <v>0</v>
      </c>
      <c r="U2800" s="64">
        <f t="shared" si="279"/>
        <v>1078731206.798327</v>
      </c>
      <c r="V2800" s="47">
        <v>0</v>
      </c>
      <c r="W2800" s="29">
        <v>0</v>
      </c>
      <c r="X2800" s="36">
        <v>1025152748.26</v>
      </c>
      <c r="Y2800" s="41">
        <f t="shared" si="280"/>
        <v>1025152748.26</v>
      </c>
      <c r="Z2800" s="42">
        <f t="shared" si="281"/>
        <v>53578458.538326979</v>
      </c>
    </row>
    <row r="2801" spans="1:26" x14ac:dyDescent="0.25">
      <c r="A2801" s="7" t="s">
        <v>2375</v>
      </c>
      <c r="B2801" s="56" t="s">
        <v>1361</v>
      </c>
      <c r="C2801" s="6" t="s">
        <v>1360</v>
      </c>
      <c r="D2801" s="6" t="s">
        <v>1395</v>
      </c>
      <c r="E2801" s="8" t="s">
        <v>1396</v>
      </c>
      <c r="F2801" s="5">
        <v>3124574724.9691577</v>
      </c>
      <c r="G2801" s="2">
        <v>0</v>
      </c>
      <c r="H2801" s="2">
        <v>122640477.20000005</v>
      </c>
      <c r="I2801" s="2">
        <v>0</v>
      </c>
      <c r="J2801" s="2">
        <v>0</v>
      </c>
      <c r="K2801" s="2">
        <v>0</v>
      </c>
      <c r="L2801" s="2">
        <v>0</v>
      </c>
      <c r="M2801" s="24">
        <f t="shared" si="277"/>
        <v>3247215202.169158</v>
      </c>
      <c r="N2801" s="18">
        <f t="shared" si="283"/>
        <v>0</v>
      </c>
      <c r="O2801" s="17">
        <f t="shared" si="282"/>
        <v>122640477.20000005</v>
      </c>
      <c r="P2801" s="17">
        <v>0</v>
      </c>
      <c r="Q2801" s="17">
        <v>0</v>
      </c>
      <c r="R2801" s="35">
        <v>2194399445.1556177</v>
      </c>
      <c r="S2801" s="40">
        <f t="shared" si="278"/>
        <v>2317039922.3556175</v>
      </c>
      <c r="T2801" s="52">
        <v>0</v>
      </c>
      <c r="U2801" s="64">
        <f t="shared" si="279"/>
        <v>2317039922.3556175</v>
      </c>
      <c r="V2801" s="47">
        <v>0</v>
      </c>
      <c r="W2801" s="29">
        <v>0</v>
      </c>
      <c r="X2801" s="36">
        <v>2203396405.9499998</v>
      </c>
      <c r="Y2801" s="41">
        <f t="shared" si="280"/>
        <v>2203396405.9499998</v>
      </c>
      <c r="Z2801" s="42">
        <f t="shared" si="281"/>
        <v>113643516.40561771</v>
      </c>
    </row>
    <row r="2802" spans="1:26" x14ac:dyDescent="0.25">
      <c r="A2802" s="7" t="s">
        <v>2375</v>
      </c>
      <c r="B2802" s="56" t="s">
        <v>1361</v>
      </c>
      <c r="C2802" s="6" t="s">
        <v>1360</v>
      </c>
      <c r="D2802" s="6" t="s">
        <v>1397</v>
      </c>
      <c r="E2802" s="8" t="s">
        <v>1398</v>
      </c>
      <c r="F2802" s="5">
        <v>5386343246.1476212</v>
      </c>
      <c r="G2802" s="2">
        <v>0</v>
      </c>
      <c r="H2802" s="2">
        <v>204446701.03999972</v>
      </c>
      <c r="I2802" s="2">
        <v>0</v>
      </c>
      <c r="J2802" s="2">
        <v>0</v>
      </c>
      <c r="K2802" s="2">
        <v>0</v>
      </c>
      <c r="L2802" s="2">
        <v>0</v>
      </c>
      <c r="M2802" s="24">
        <f t="shared" si="277"/>
        <v>5590789947.1876211</v>
      </c>
      <c r="N2802" s="18">
        <f t="shared" si="283"/>
        <v>0</v>
      </c>
      <c r="O2802" s="17">
        <f t="shared" si="282"/>
        <v>204446701.03999972</v>
      </c>
      <c r="P2802" s="17">
        <v>0</v>
      </c>
      <c r="Q2802" s="17">
        <v>0</v>
      </c>
      <c r="R2802" s="35">
        <v>3757828469.2231851</v>
      </c>
      <c r="S2802" s="40">
        <f t="shared" si="278"/>
        <v>3962275170.2631845</v>
      </c>
      <c r="T2802" s="52">
        <v>0</v>
      </c>
      <c r="U2802" s="64">
        <f t="shared" si="279"/>
        <v>3962275170.2631845</v>
      </c>
      <c r="V2802" s="47">
        <v>0</v>
      </c>
      <c r="W2802" s="29">
        <v>0</v>
      </c>
      <c r="X2802" s="36">
        <v>3764918741.79</v>
      </c>
      <c r="Y2802" s="41">
        <f t="shared" si="280"/>
        <v>3764918741.79</v>
      </c>
      <c r="Z2802" s="42">
        <f t="shared" si="281"/>
        <v>197356428.47318459</v>
      </c>
    </row>
    <row r="2803" spans="1:26" x14ac:dyDescent="0.25">
      <c r="A2803" s="7" t="s">
        <v>2375</v>
      </c>
      <c r="B2803" s="56" t="s">
        <v>1361</v>
      </c>
      <c r="C2803" s="6" t="s">
        <v>1360</v>
      </c>
      <c r="D2803" s="6" t="s">
        <v>1399</v>
      </c>
      <c r="E2803" s="8" t="s">
        <v>1400</v>
      </c>
      <c r="F2803" s="5">
        <v>2840662738.1642265</v>
      </c>
      <c r="G2803" s="2">
        <v>0</v>
      </c>
      <c r="H2803" s="2">
        <v>107327241.18000031</v>
      </c>
      <c r="I2803" s="2">
        <v>0</v>
      </c>
      <c r="J2803" s="2">
        <v>0</v>
      </c>
      <c r="K2803" s="2">
        <v>0</v>
      </c>
      <c r="L2803" s="2">
        <v>0</v>
      </c>
      <c r="M2803" s="24">
        <f t="shared" si="277"/>
        <v>2947989979.3442268</v>
      </c>
      <c r="N2803" s="18">
        <f t="shared" si="283"/>
        <v>0</v>
      </c>
      <c r="O2803" s="17">
        <f t="shared" si="282"/>
        <v>107327241.18000031</v>
      </c>
      <c r="P2803" s="17">
        <v>0</v>
      </c>
      <c r="Q2803" s="17">
        <v>0</v>
      </c>
      <c r="R2803" s="35">
        <v>1980036549.2453206</v>
      </c>
      <c r="S2803" s="40">
        <f t="shared" si="278"/>
        <v>2087363790.4253209</v>
      </c>
      <c r="T2803" s="52">
        <v>0</v>
      </c>
      <c r="U2803" s="64">
        <f t="shared" si="279"/>
        <v>2087363790.4253209</v>
      </c>
      <c r="V2803" s="47">
        <v>0</v>
      </c>
      <c r="W2803" s="29">
        <v>0</v>
      </c>
      <c r="X2803" s="36">
        <v>1983174132.9200001</v>
      </c>
      <c r="Y2803" s="41">
        <f t="shared" si="280"/>
        <v>1983174132.9200001</v>
      </c>
      <c r="Z2803" s="42">
        <f t="shared" si="281"/>
        <v>104189657.50532079</v>
      </c>
    </row>
    <row r="2804" spans="1:26" x14ac:dyDescent="0.25">
      <c r="A2804" s="7" t="s">
        <v>2375</v>
      </c>
      <c r="B2804" s="56" t="s">
        <v>1361</v>
      </c>
      <c r="C2804" s="6" t="s">
        <v>1360</v>
      </c>
      <c r="D2804" s="6" t="s">
        <v>1401</v>
      </c>
      <c r="E2804" s="8" t="s">
        <v>1402</v>
      </c>
      <c r="F2804" s="5">
        <v>750016324.17096484</v>
      </c>
      <c r="G2804" s="2">
        <v>0</v>
      </c>
      <c r="H2804" s="2">
        <v>29522650.200000107</v>
      </c>
      <c r="I2804" s="2">
        <v>0</v>
      </c>
      <c r="J2804" s="2">
        <v>0</v>
      </c>
      <c r="K2804" s="2">
        <v>0</v>
      </c>
      <c r="L2804" s="2">
        <v>0</v>
      </c>
      <c r="M2804" s="24">
        <f t="shared" si="277"/>
        <v>779538974.370965</v>
      </c>
      <c r="N2804" s="18">
        <f t="shared" si="283"/>
        <v>0</v>
      </c>
      <c r="O2804" s="17">
        <f t="shared" si="282"/>
        <v>29522650.200000107</v>
      </c>
      <c r="P2804" s="17">
        <v>0</v>
      </c>
      <c r="Q2804" s="17">
        <v>0</v>
      </c>
      <c r="R2804" s="35">
        <v>527014711.95627952</v>
      </c>
      <c r="S2804" s="40">
        <f t="shared" si="278"/>
        <v>556537362.15627956</v>
      </c>
      <c r="T2804" s="52">
        <v>0</v>
      </c>
      <c r="U2804" s="64">
        <f t="shared" si="279"/>
        <v>556537362.15627956</v>
      </c>
      <c r="V2804" s="47">
        <v>0</v>
      </c>
      <c r="W2804" s="29">
        <v>0</v>
      </c>
      <c r="X2804" s="36">
        <v>529275541.68000001</v>
      </c>
      <c r="Y2804" s="41">
        <f t="shared" si="280"/>
        <v>529275541.68000001</v>
      </c>
      <c r="Z2804" s="42">
        <f t="shared" si="281"/>
        <v>27261820.476279557</v>
      </c>
    </row>
    <row r="2805" spans="1:26" x14ac:dyDescent="0.25">
      <c r="A2805" s="7" t="s">
        <v>2375</v>
      </c>
      <c r="B2805" s="56" t="s">
        <v>1361</v>
      </c>
      <c r="C2805" s="6" t="s">
        <v>1360</v>
      </c>
      <c r="D2805" s="6" t="s">
        <v>1403</v>
      </c>
      <c r="E2805" s="8" t="s">
        <v>1404</v>
      </c>
      <c r="F2805" s="5">
        <v>1567528461.5387418</v>
      </c>
      <c r="G2805" s="2">
        <v>0</v>
      </c>
      <c r="H2805" s="2">
        <v>59825619.829999983</v>
      </c>
      <c r="I2805" s="2">
        <v>0</v>
      </c>
      <c r="J2805" s="2">
        <v>0</v>
      </c>
      <c r="K2805" s="2">
        <v>0</v>
      </c>
      <c r="L2805" s="2">
        <v>0</v>
      </c>
      <c r="M2805" s="24">
        <f t="shared" si="277"/>
        <v>1627354081.3687418</v>
      </c>
      <c r="N2805" s="18">
        <f t="shared" si="283"/>
        <v>0</v>
      </c>
      <c r="O2805" s="17">
        <f t="shared" si="282"/>
        <v>59825619.829999983</v>
      </c>
      <c r="P2805" s="17">
        <v>0</v>
      </c>
      <c r="Q2805" s="17">
        <v>0</v>
      </c>
      <c r="R2805" s="35">
        <v>1094806745.5198493</v>
      </c>
      <c r="S2805" s="40">
        <f t="shared" si="278"/>
        <v>1154632365.3498492</v>
      </c>
      <c r="T2805" s="52">
        <v>0</v>
      </c>
      <c r="U2805" s="64">
        <f t="shared" si="279"/>
        <v>1154632365.3498492</v>
      </c>
      <c r="V2805" s="47">
        <v>0</v>
      </c>
      <c r="W2805" s="29">
        <v>0</v>
      </c>
      <c r="X2805" s="36">
        <v>1097265195.6099999</v>
      </c>
      <c r="Y2805" s="41">
        <f t="shared" si="280"/>
        <v>1097265195.6099999</v>
      </c>
      <c r="Z2805" s="42">
        <f t="shared" si="281"/>
        <v>57367169.739849329</v>
      </c>
    </row>
    <row r="2806" spans="1:26" x14ac:dyDescent="0.25">
      <c r="A2806" s="7" t="s">
        <v>2375</v>
      </c>
      <c r="B2806" s="56" t="s">
        <v>1361</v>
      </c>
      <c r="C2806" s="6" t="s">
        <v>1360</v>
      </c>
      <c r="D2806" s="6" t="s">
        <v>1405</v>
      </c>
      <c r="E2806" s="8" t="s">
        <v>1406</v>
      </c>
      <c r="F2806" s="5">
        <v>649791558.71841347</v>
      </c>
      <c r="G2806" s="2">
        <v>0</v>
      </c>
      <c r="H2806" s="2">
        <v>25893363.779999912</v>
      </c>
      <c r="I2806" s="2">
        <v>0</v>
      </c>
      <c r="J2806" s="2">
        <v>0</v>
      </c>
      <c r="K2806" s="2">
        <v>0</v>
      </c>
      <c r="L2806" s="2">
        <v>0</v>
      </c>
      <c r="M2806" s="24">
        <f t="shared" si="277"/>
        <v>675684922.49841332</v>
      </c>
      <c r="N2806" s="18">
        <f t="shared" si="283"/>
        <v>0</v>
      </c>
      <c r="O2806" s="17">
        <f t="shared" si="282"/>
        <v>25893363.779999912</v>
      </c>
      <c r="P2806" s="17">
        <v>0</v>
      </c>
      <c r="Q2806" s="17">
        <v>0</v>
      </c>
      <c r="R2806" s="35">
        <v>457750247.02044588</v>
      </c>
      <c r="S2806" s="40">
        <f t="shared" si="278"/>
        <v>483643610.8004458</v>
      </c>
      <c r="T2806" s="52">
        <v>0</v>
      </c>
      <c r="U2806" s="64">
        <f t="shared" si="279"/>
        <v>483643610.8004458</v>
      </c>
      <c r="V2806" s="47">
        <v>0</v>
      </c>
      <c r="W2806" s="29">
        <v>0</v>
      </c>
      <c r="X2806" s="36">
        <v>460086178.50999999</v>
      </c>
      <c r="Y2806" s="41">
        <f t="shared" si="280"/>
        <v>460086178.50999999</v>
      </c>
      <c r="Z2806" s="42">
        <f t="shared" si="281"/>
        <v>23557432.290445805</v>
      </c>
    </row>
    <row r="2807" spans="1:26" x14ac:dyDescent="0.25">
      <c r="A2807" s="7" t="s">
        <v>2375</v>
      </c>
      <c r="B2807" s="56" t="s">
        <v>1361</v>
      </c>
      <c r="C2807" s="6" t="s">
        <v>1360</v>
      </c>
      <c r="D2807" s="6" t="s">
        <v>1407</v>
      </c>
      <c r="E2807" s="8" t="s">
        <v>1408</v>
      </c>
      <c r="F2807" s="5">
        <v>1615572482.2107227</v>
      </c>
      <c r="G2807" s="2">
        <v>0</v>
      </c>
      <c r="H2807" s="2">
        <v>62749426.180000067</v>
      </c>
      <c r="I2807" s="2">
        <v>0</v>
      </c>
      <c r="J2807" s="2">
        <v>0</v>
      </c>
      <c r="K2807" s="2">
        <v>0</v>
      </c>
      <c r="L2807" s="2">
        <v>0</v>
      </c>
      <c r="M2807" s="24">
        <f t="shared" si="277"/>
        <v>1678321908.3907228</v>
      </c>
      <c r="N2807" s="18">
        <f t="shared" si="283"/>
        <v>0</v>
      </c>
      <c r="O2807" s="17">
        <f t="shared" si="282"/>
        <v>62749426.180000067</v>
      </c>
      <c r="P2807" s="17">
        <v>0</v>
      </c>
      <c r="Q2807" s="17">
        <v>0</v>
      </c>
      <c r="R2807" s="35">
        <v>1132261528.5495353</v>
      </c>
      <c r="S2807" s="40">
        <f t="shared" si="278"/>
        <v>1195010954.7295353</v>
      </c>
      <c r="T2807" s="52">
        <v>0</v>
      </c>
      <c r="U2807" s="64">
        <f t="shared" si="279"/>
        <v>1195010954.7295353</v>
      </c>
      <c r="V2807" s="47">
        <v>0</v>
      </c>
      <c r="W2807" s="29">
        <v>0</v>
      </c>
      <c r="X2807" s="36">
        <v>1102831666.27</v>
      </c>
      <c r="Y2807" s="41">
        <f t="shared" si="280"/>
        <v>1102831666.27</v>
      </c>
      <c r="Z2807" s="42">
        <f t="shared" si="281"/>
        <v>92179288.45953536</v>
      </c>
    </row>
    <row r="2808" spans="1:26" x14ac:dyDescent="0.25">
      <c r="A2808" s="7" t="s">
        <v>2375</v>
      </c>
      <c r="B2808" s="56" t="s">
        <v>1361</v>
      </c>
      <c r="C2808" s="6" t="s">
        <v>1360</v>
      </c>
      <c r="D2808" s="6" t="s">
        <v>1409</v>
      </c>
      <c r="E2808" s="8" t="s">
        <v>1410</v>
      </c>
      <c r="F2808" s="5">
        <v>841972668.23841071</v>
      </c>
      <c r="G2808" s="2">
        <v>0</v>
      </c>
      <c r="H2808" s="2">
        <v>32651937.470000029</v>
      </c>
      <c r="I2808" s="2">
        <v>0</v>
      </c>
      <c r="J2808" s="2">
        <v>0</v>
      </c>
      <c r="K2808" s="2">
        <v>0</v>
      </c>
      <c r="L2808" s="2">
        <v>0</v>
      </c>
      <c r="M2808" s="24">
        <f t="shared" si="277"/>
        <v>874624605.70841074</v>
      </c>
      <c r="N2808" s="18">
        <f t="shared" si="283"/>
        <v>0</v>
      </c>
      <c r="O2808" s="17">
        <f t="shared" si="282"/>
        <v>32651937.470000029</v>
      </c>
      <c r="P2808" s="17">
        <v>0</v>
      </c>
      <c r="Q2808" s="17">
        <v>0</v>
      </c>
      <c r="R2808" s="35">
        <v>589910530.90190995</v>
      </c>
      <c r="S2808" s="40">
        <f t="shared" si="278"/>
        <v>622562468.37190998</v>
      </c>
      <c r="T2808" s="52">
        <v>0</v>
      </c>
      <c r="U2808" s="64">
        <f t="shared" si="279"/>
        <v>622562468.37190998</v>
      </c>
      <c r="V2808" s="47">
        <v>0</v>
      </c>
      <c r="W2808" s="29">
        <v>0</v>
      </c>
      <c r="X2808" s="36">
        <v>591861800.16999996</v>
      </c>
      <c r="Y2808" s="41">
        <f t="shared" si="280"/>
        <v>591861800.16999996</v>
      </c>
      <c r="Z2808" s="42">
        <f t="shared" si="281"/>
        <v>30700668.201910019</v>
      </c>
    </row>
    <row r="2809" spans="1:26" x14ac:dyDescent="0.25">
      <c r="A2809" s="7" t="s">
        <v>2375</v>
      </c>
      <c r="B2809" s="56" t="s">
        <v>1361</v>
      </c>
      <c r="C2809" s="6" t="s">
        <v>1360</v>
      </c>
      <c r="D2809" s="6" t="s">
        <v>1411</v>
      </c>
      <c r="E2809" s="8" t="s">
        <v>1412</v>
      </c>
      <c r="F2809" s="5">
        <v>2409721276.6895013</v>
      </c>
      <c r="G2809" s="2">
        <v>0</v>
      </c>
      <c r="H2809" s="2">
        <v>92101957.469999671</v>
      </c>
      <c r="I2809" s="2">
        <v>0</v>
      </c>
      <c r="J2809" s="2">
        <v>0</v>
      </c>
      <c r="K2809" s="2">
        <v>0</v>
      </c>
      <c r="L2809" s="2">
        <v>0</v>
      </c>
      <c r="M2809" s="24">
        <f t="shared" si="277"/>
        <v>2501823234.1595011</v>
      </c>
      <c r="N2809" s="18">
        <f t="shared" si="283"/>
        <v>0</v>
      </c>
      <c r="O2809" s="17">
        <f t="shared" si="282"/>
        <v>92101957.469999671</v>
      </c>
      <c r="P2809" s="17">
        <v>0</v>
      </c>
      <c r="Q2809" s="17">
        <v>0</v>
      </c>
      <c r="R2809" s="35">
        <v>1683461309.7580657</v>
      </c>
      <c r="S2809" s="40">
        <f t="shared" si="278"/>
        <v>1775563267.2280655</v>
      </c>
      <c r="T2809" s="52">
        <v>0</v>
      </c>
      <c r="U2809" s="64">
        <f t="shared" si="279"/>
        <v>1775563267.2280655</v>
      </c>
      <c r="V2809" s="47">
        <v>0</v>
      </c>
      <c r="W2809" s="29">
        <v>0</v>
      </c>
      <c r="X2809" s="36">
        <v>1687403929.48</v>
      </c>
      <c r="Y2809" s="41">
        <f t="shared" si="280"/>
        <v>1687403929.48</v>
      </c>
      <c r="Z2809" s="42">
        <f t="shared" si="281"/>
        <v>88159337.748065472</v>
      </c>
    </row>
    <row r="2810" spans="1:26" x14ac:dyDescent="0.25">
      <c r="A2810" s="7" t="s">
        <v>2375</v>
      </c>
      <c r="B2810" s="56" t="s">
        <v>1361</v>
      </c>
      <c r="C2810" s="6" t="s">
        <v>1360</v>
      </c>
      <c r="D2810" s="6" t="s">
        <v>1413</v>
      </c>
      <c r="E2810" s="8" t="s">
        <v>1414</v>
      </c>
      <c r="F2810" s="5">
        <v>1171872689.0376053</v>
      </c>
      <c r="G2810" s="2">
        <v>0</v>
      </c>
      <c r="H2810" s="2">
        <v>44713191.430000007</v>
      </c>
      <c r="I2810" s="2">
        <v>0</v>
      </c>
      <c r="J2810" s="2">
        <v>0</v>
      </c>
      <c r="K2810" s="2">
        <v>0</v>
      </c>
      <c r="L2810" s="2">
        <v>0</v>
      </c>
      <c r="M2810" s="24">
        <f t="shared" si="277"/>
        <v>1216585880.4676054</v>
      </c>
      <c r="N2810" s="18">
        <f t="shared" si="283"/>
        <v>0</v>
      </c>
      <c r="O2810" s="17">
        <f t="shared" si="282"/>
        <v>44713191.430000007</v>
      </c>
      <c r="P2810" s="17">
        <v>0</v>
      </c>
      <c r="Q2810" s="17">
        <v>0</v>
      </c>
      <c r="R2810" s="35">
        <v>818444559.03764832</v>
      </c>
      <c r="S2810" s="40">
        <f t="shared" si="278"/>
        <v>863157750.46764827</v>
      </c>
      <c r="T2810" s="52">
        <v>0</v>
      </c>
      <c r="U2810" s="64">
        <f t="shared" si="279"/>
        <v>863157750.46764827</v>
      </c>
      <c r="V2810" s="47">
        <v>0</v>
      </c>
      <c r="W2810" s="29">
        <v>0</v>
      </c>
      <c r="X2810" s="36">
        <v>820278185.29999995</v>
      </c>
      <c r="Y2810" s="41">
        <f t="shared" si="280"/>
        <v>820278185.29999995</v>
      </c>
      <c r="Z2810" s="42">
        <f t="shared" si="281"/>
        <v>42879565.167648315</v>
      </c>
    </row>
    <row r="2811" spans="1:26" x14ac:dyDescent="0.25">
      <c r="A2811" s="7" t="s">
        <v>2375</v>
      </c>
      <c r="B2811" s="56" t="s">
        <v>1361</v>
      </c>
      <c r="C2811" s="6" t="s">
        <v>1360</v>
      </c>
      <c r="D2811" s="6" t="s">
        <v>1415</v>
      </c>
      <c r="E2811" s="8" t="s">
        <v>1416</v>
      </c>
      <c r="F2811" s="5">
        <v>2945267201.4856062</v>
      </c>
      <c r="G2811" s="2">
        <v>0</v>
      </c>
      <c r="H2811" s="2">
        <v>112496567.8100003</v>
      </c>
      <c r="I2811" s="2">
        <v>0</v>
      </c>
      <c r="J2811" s="2">
        <v>0</v>
      </c>
      <c r="K2811" s="2">
        <v>0</v>
      </c>
      <c r="L2811" s="2">
        <v>0</v>
      </c>
      <c r="M2811" s="24">
        <f t="shared" si="277"/>
        <v>3057763769.2956066</v>
      </c>
      <c r="N2811" s="18">
        <f t="shared" si="283"/>
        <v>0</v>
      </c>
      <c r="O2811" s="17">
        <f t="shared" si="282"/>
        <v>112496567.8100003</v>
      </c>
      <c r="P2811" s="17">
        <v>0</v>
      </c>
      <c r="Q2811" s="17">
        <v>0</v>
      </c>
      <c r="R2811" s="35">
        <v>2057353087.1690626</v>
      </c>
      <c r="S2811" s="40">
        <f t="shared" si="278"/>
        <v>2169849654.979063</v>
      </c>
      <c r="T2811" s="52">
        <v>0</v>
      </c>
      <c r="U2811" s="64">
        <f t="shared" si="279"/>
        <v>2169849654.979063</v>
      </c>
      <c r="V2811" s="47">
        <v>0</v>
      </c>
      <c r="W2811" s="29">
        <v>0</v>
      </c>
      <c r="X2811" s="36">
        <v>2062120829.6500001</v>
      </c>
      <c r="Y2811" s="41">
        <f t="shared" si="280"/>
        <v>2062120829.6500001</v>
      </c>
      <c r="Z2811" s="42">
        <f t="shared" si="281"/>
        <v>107728825.32906294</v>
      </c>
    </row>
    <row r="2812" spans="1:26" x14ac:dyDescent="0.25">
      <c r="A2812" s="7" t="s">
        <v>2375</v>
      </c>
      <c r="B2812" s="56" t="s">
        <v>1361</v>
      </c>
      <c r="C2812" s="6" t="s">
        <v>1360</v>
      </c>
      <c r="D2812" s="6" t="s">
        <v>1417</v>
      </c>
      <c r="E2812" s="8" t="s">
        <v>1418</v>
      </c>
      <c r="F2812" s="5">
        <v>1129885086.317564</v>
      </c>
      <c r="G2812" s="2">
        <v>0</v>
      </c>
      <c r="H2812" s="2">
        <v>44046535.419999897</v>
      </c>
      <c r="I2812" s="2">
        <v>0</v>
      </c>
      <c r="J2812" s="2">
        <v>0</v>
      </c>
      <c r="K2812" s="2">
        <v>0</v>
      </c>
      <c r="L2812" s="2">
        <v>0</v>
      </c>
      <c r="M2812" s="24">
        <f t="shared" si="277"/>
        <v>1173931621.7375638</v>
      </c>
      <c r="N2812" s="18">
        <f t="shared" si="283"/>
        <v>0</v>
      </c>
      <c r="O2812" s="17">
        <f t="shared" si="282"/>
        <v>44046535.419999897</v>
      </c>
      <c r="P2812" s="17">
        <v>0</v>
      </c>
      <c r="Q2812" s="17">
        <v>0</v>
      </c>
      <c r="R2812" s="35">
        <v>792489255.06767416</v>
      </c>
      <c r="S2812" s="40">
        <f t="shared" si="278"/>
        <v>836535790.487674</v>
      </c>
      <c r="T2812" s="52">
        <v>0</v>
      </c>
      <c r="U2812" s="64">
        <f t="shared" si="279"/>
        <v>836535790.487674</v>
      </c>
      <c r="V2812" s="47">
        <v>0</v>
      </c>
      <c r="W2812" s="29">
        <v>0</v>
      </c>
      <c r="X2812" s="36">
        <v>795386085.57000005</v>
      </c>
      <c r="Y2812" s="41">
        <f t="shared" si="280"/>
        <v>795386085.57000005</v>
      </c>
      <c r="Z2812" s="42">
        <f t="shared" si="281"/>
        <v>41149704.917673945</v>
      </c>
    </row>
    <row r="2813" spans="1:26" x14ac:dyDescent="0.25">
      <c r="A2813" s="7" t="s">
        <v>2375</v>
      </c>
      <c r="B2813" s="56" t="s">
        <v>1361</v>
      </c>
      <c r="C2813" s="6" t="s">
        <v>1360</v>
      </c>
      <c r="D2813" s="6" t="s">
        <v>1419</v>
      </c>
      <c r="E2813" s="8" t="s">
        <v>1420</v>
      </c>
      <c r="F2813" s="5">
        <v>814499883.90612984</v>
      </c>
      <c r="G2813" s="2">
        <v>0</v>
      </c>
      <c r="H2813" s="2">
        <v>31576174.959999979</v>
      </c>
      <c r="I2813" s="2">
        <v>0</v>
      </c>
      <c r="J2813" s="2">
        <v>0</v>
      </c>
      <c r="K2813" s="2">
        <v>0</v>
      </c>
      <c r="L2813" s="2">
        <v>0</v>
      </c>
      <c r="M2813" s="24">
        <f t="shared" si="277"/>
        <v>846076058.86612988</v>
      </c>
      <c r="N2813" s="18">
        <f t="shared" si="283"/>
        <v>0</v>
      </c>
      <c r="O2813" s="17">
        <f t="shared" si="282"/>
        <v>31576174.959999979</v>
      </c>
      <c r="P2813" s="17">
        <v>0</v>
      </c>
      <c r="Q2813" s="17">
        <v>0</v>
      </c>
      <c r="R2813" s="35">
        <v>570522706.16725051</v>
      </c>
      <c r="S2813" s="40">
        <f t="shared" si="278"/>
        <v>602098881.12725043</v>
      </c>
      <c r="T2813" s="52">
        <v>0</v>
      </c>
      <c r="U2813" s="64">
        <f t="shared" si="279"/>
        <v>602098881.12725043</v>
      </c>
      <c r="V2813" s="47">
        <v>0</v>
      </c>
      <c r="W2813" s="29">
        <v>0</v>
      </c>
      <c r="X2813" s="36">
        <v>572374538.07000005</v>
      </c>
      <c r="Y2813" s="41">
        <f t="shared" si="280"/>
        <v>572374538.07000005</v>
      </c>
      <c r="Z2813" s="42">
        <f t="shared" si="281"/>
        <v>29724343.057250381</v>
      </c>
    </row>
    <row r="2814" spans="1:26" x14ac:dyDescent="0.25">
      <c r="A2814" s="7" t="s">
        <v>2375</v>
      </c>
      <c r="B2814" s="56" t="s">
        <v>1361</v>
      </c>
      <c r="C2814" s="6" t="s">
        <v>1360</v>
      </c>
      <c r="D2814" s="6" t="s">
        <v>1421</v>
      </c>
      <c r="E2814" s="8" t="s">
        <v>1422</v>
      </c>
      <c r="F2814" s="5">
        <v>5607803104.9417238</v>
      </c>
      <c r="G2814" s="2">
        <v>0</v>
      </c>
      <c r="H2814" s="2">
        <v>216022475.48999953</v>
      </c>
      <c r="I2814" s="2">
        <v>0</v>
      </c>
      <c r="J2814" s="2">
        <v>0</v>
      </c>
      <c r="K2814" s="2">
        <v>0</v>
      </c>
      <c r="L2814" s="2">
        <v>0</v>
      </c>
      <c r="M2814" s="24">
        <f t="shared" si="277"/>
        <v>5823825580.4317236</v>
      </c>
      <c r="N2814" s="18">
        <f t="shared" si="283"/>
        <v>0</v>
      </c>
      <c r="O2814" s="17">
        <f t="shared" si="282"/>
        <v>216022475.48999953</v>
      </c>
      <c r="P2814" s="17">
        <v>0</v>
      </c>
      <c r="Q2814" s="17">
        <v>0</v>
      </c>
      <c r="R2814" s="35">
        <v>3923815974.8838859</v>
      </c>
      <c r="S2814" s="40">
        <f t="shared" si="278"/>
        <v>4139838450.3738852</v>
      </c>
      <c r="T2814" s="52">
        <v>0</v>
      </c>
      <c r="U2814" s="64">
        <f t="shared" si="279"/>
        <v>4139838450.3738852</v>
      </c>
      <c r="V2814" s="47">
        <v>0</v>
      </c>
      <c r="W2814" s="29">
        <v>0</v>
      </c>
      <c r="X2814" s="36">
        <v>3819202425.7800002</v>
      </c>
      <c r="Y2814" s="41">
        <f t="shared" si="280"/>
        <v>3819202425.7800002</v>
      </c>
      <c r="Z2814" s="42">
        <f t="shared" si="281"/>
        <v>320636024.59388494</v>
      </c>
    </row>
    <row r="2815" spans="1:26" x14ac:dyDescent="0.25">
      <c r="A2815" s="7" t="s">
        <v>2375</v>
      </c>
      <c r="B2815" s="56" t="s">
        <v>1424</v>
      </c>
      <c r="C2815" s="6" t="s">
        <v>1423</v>
      </c>
      <c r="D2815" s="6" t="s">
        <v>1430</v>
      </c>
      <c r="E2815" s="8" t="s">
        <v>1431</v>
      </c>
      <c r="F2815" s="5">
        <v>366243322.55089962</v>
      </c>
      <c r="G2815" s="2">
        <v>0</v>
      </c>
      <c r="H2815" s="2">
        <v>13837292.799999982</v>
      </c>
      <c r="I2815" s="2">
        <v>0</v>
      </c>
      <c r="J2815" s="2">
        <v>0</v>
      </c>
      <c r="K2815" s="2">
        <v>0</v>
      </c>
      <c r="L2815" s="2">
        <v>0</v>
      </c>
      <c r="M2815" s="24">
        <f t="shared" si="277"/>
        <v>380080615.35089958</v>
      </c>
      <c r="N2815" s="18">
        <f t="shared" si="283"/>
        <v>0</v>
      </c>
      <c r="O2815" s="17">
        <f t="shared" si="282"/>
        <v>13837292.799999982</v>
      </c>
      <c r="P2815" s="17">
        <v>0</v>
      </c>
      <c r="Q2815" s="17">
        <v>0</v>
      </c>
      <c r="R2815" s="35">
        <v>255261536.13157693</v>
      </c>
      <c r="S2815" s="40">
        <f t="shared" si="278"/>
        <v>269098828.93157691</v>
      </c>
      <c r="T2815" s="52">
        <v>0</v>
      </c>
      <c r="U2815" s="64">
        <f t="shared" si="279"/>
        <v>269098828.93157691</v>
      </c>
      <c r="V2815" s="47">
        <v>0</v>
      </c>
      <c r="W2815" s="29">
        <v>0</v>
      </c>
      <c r="X2815" s="36">
        <v>255661796.16</v>
      </c>
      <c r="Y2815" s="41">
        <f t="shared" si="280"/>
        <v>255661796.16</v>
      </c>
      <c r="Z2815" s="42">
        <f t="shared" si="281"/>
        <v>13437032.771576911</v>
      </c>
    </row>
    <row r="2816" spans="1:26" x14ac:dyDescent="0.25">
      <c r="A2816" s="7" t="s">
        <v>2375</v>
      </c>
      <c r="B2816" s="56" t="s">
        <v>1424</v>
      </c>
      <c r="C2816" s="6" t="s">
        <v>1423</v>
      </c>
      <c r="D2816" s="6" t="s">
        <v>1432</v>
      </c>
      <c r="E2816" s="8" t="s">
        <v>1433</v>
      </c>
      <c r="F2816" s="5">
        <v>372391213.57113039</v>
      </c>
      <c r="G2816" s="2">
        <v>0</v>
      </c>
      <c r="H2816" s="2">
        <v>14308069.13000001</v>
      </c>
      <c r="I2816" s="2">
        <v>0</v>
      </c>
      <c r="J2816" s="2">
        <v>0</v>
      </c>
      <c r="K2816" s="2">
        <v>0</v>
      </c>
      <c r="L2816" s="2">
        <v>0</v>
      </c>
      <c r="M2816" s="24">
        <f t="shared" si="277"/>
        <v>386699282.70113039</v>
      </c>
      <c r="N2816" s="18">
        <f t="shared" si="283"/>
        <v>0</v>
      </c>
      <c r="O2816" s="17">
        <f t="shared" si="282"/>
        <v>14308069.13000001</v>
      </c>
      <c r="P2816" s="17">
        <v>0</v>
      </c>
      <c r="Q2816" s="17">
        <v>0</v>
      </c>
      <c r="R2816" s="35">
        <v>260455695.98596621</v>
      </c>
      <c r="S2816" s="40">
        <f t="shared" si="278"/>
        <v>274763765.1159662</v>
      </c>
      <c r="T2816" s="52">
        <v>0</v>
      </c>
      <c r="U2816" s="64">
        <f t="shared" si="279"/>
        <v>274763765.1159662</v>
      </c>
      <c r="V2816" s="47">
        <v>0</v>
      </c>
      <c r="W2816" s="29">
        <v>0</v>
      </c>
      <c r="X2816" s="36">
        <v>261164351.52000001</v>
      </c>
      <c r="Y2816" s="41">
        <f t="shared" si="280"/>
        <v>261164351.52000001</v>
      </c>
      <c r="Z2816" s="42">
        <f t="shared" si="281"/>
        <v>13599413.59596619</v>
      </c>
    </row>
    <row r="2817" spans="1:26" x14ac:dyDescent="0.25">
      <c r="A2817" s="7" t="s">
        <v>2375</v>
      </c>
      <c r="B2817" s="56" t="s">
        <v>1424</v>
      </c>
      <c r="C2817" s="6" t="s">
        <v>1423</v>
      </c>
      <c r="D2817" s="6" t="s">
        <v>1442</v>
      </c>
      <c r="E2817" s="8" t="s">
        <v>1443</v>
      </c>
      <c r="F2817" s="5">
        <v>584641419.50785673</v>
      </c>
      <c r="G2817" s="2">
        <v>0</v>
      </c>
      <c r="H2817" s="2">
        <v>23063130.209999949</v>
      </c>
      <c r="I2817" s="2">
        <v>0</v>
      </c>
      <c r="J2817" s="2">
        <v>0</v>
      </c>
      <c r="K2817" s="2">
        <v>0</v>
      </c>
      <c r="L2817" s="2">
        <v>0</v>
      </c>
      <c r="M2817" s="24">
        <f t="shared" si="277"/>
        <v>607704549.71785665</v>
      </c>
      <c r="N2817" s="18">
        <f t="shared" si="283"/>
        <v>0</v>
      </c>
      <c r="O2817" s="17">
        <f t="shared" si="282"/>
        <v>23063130.209999949</v>
      </c>
      <c r="P2817" s="17">
        <v>0</v>
      </c>
      <c r="Q2817" s="17">
        <v>0</v>
      </c>
      <c r="R2817" s="35">
        <v>411048434.96685153</v>
      </c>
      <c r="S2817" s="40">
        <f t="shared" si="278"/>
        <v>434111565.17685151</v>
      </c>
      <c r="T2817" s="52">
        <v>0</v>
      </c>
      <c r="U2817" s="64">
        <f t="shared" si="279"/>
        <v>434111565.17685151</v>
      </c>
      <c r="V2817" s="47">
        <v>0</v>
      </c>
      <c r="W2817" s="29">
        <v>0</v>
      </c>
      <c r="X2817" s="36">
        <v>412884355.16000003</v>
      </c>
      <c r="Y2817" s="41">
        <f t="shared" si="280"/>
        <v>412884355.16000003</v>
      </c>
      <c r="Z2817" s="42">
        <f t="shared" si="281"/>
        <v>21227210.016851485</v>
      </c>
    </row>
    <row r="2818" spans="1:26" x14ac:dyDescent="0.25">
      <c r="A2818" s="7" t="s">
        <v>2375</v>
      </c>
      <c r="B2818" s="56" t="s">
        <v>1424</v>
      </c>
      <c r="C2818" s="6" t="s">
        <v>1423</v>
      </c>
      <c r="D2818" s="6" t="s">
        <v>1444</v>
      </c>
      <c r="E2818" s="8" t="s">
        <v>1445</v>
      </c>
      <c r="F2818" s="5">
        <v>316992164.36787188</v>
      </c>
      <c r="G2818" s="2">
        <v>0</v>
      </c>
      <c r="H2818" s="2">
        <v>12289287.470000014</v>
      </c>
      <c r="I2818" s="2">
        <v>0</v>
      </c>
      <c r="J2818" s="2">
        <v>0</v>
      </c>
      <c r="K2818" s="2">
        <v>0</v>
      </c>
      <c r="L2818" s="2">
        <v>0</v>
      </c>
      <c r="M2818" s="24">
        <f t="shared" si="277"/>
        <v>329281451.83787191</v>
      </c>
      <c r="N2818" s="18">
        <f t="shared" si="283"/>
        <v>0</v>
      </c>
      <c r="O2818" s="17">
        <f t="shared" si="282"/>
        <v>12289287.470000014</v>
      </c>
      <c r="P2818" s="17">
        <v>0</v>
      </c>
      <c r="Q2818" s="17">
        <v>0</v>
      </c>
      <c r="R2818" s="35">
        <v>222084863.74841204</v>
      </c>
      <c r="S2818" s="40">
        <f t="shared" si="278"/>
        <v>234374151.21841204</v>
      </c>
      <c r="T2818" s="52">
        <v>0</v>
      </c>
      <c r="U2818" s="64">
        <f t="shared" si="279"/>
        <v>234374151.21841204</v>
      </c>
      <c r="V2818" s="47">
        <v>0</v>
      </c>
      <c r="W2818" s="29">
        <v>0</v>
      </c>
      <c r="X2818" s="36">
        <v>222817261.12</v>
      </c>
      <c r="Y2818" s="41">
        <f t="shared" si="280"/>
        <v>222817261.12</v>
      </c>
      <c r="Z2818" s="42">
        <f t="shared" si="281"/>
        <v>11556890.098412037</v>
      </c>
    </row>
    <row r="2819" spans="1:26" x14ac:dyDescent="0.25">
      <c r="A2819" s="7" t="s">
        <v>2375</v>
      </c>
      <c r="B2819" s="56" t="s">
        <v>1424</v>
      </c>
      <c r="C2819" s="6" t="s">
        <v>1423</v>
      </c>
      <c r="D2819" s="6" t="s">
        <v>1446</v>
      </c>
      <c r="E2819" s="8" t="s">
        <v>1447</v>
      </c>
      <c r="F2819" s="5">
        <v>1234285842.982614</v>
      </c>
      <c r="G2819" s="2">
        <v>0</v>
      </c>
      <c r="H2819" s="2">
        <v>46851686.560000002</v>
      </c>
      <c r="I2819" s="2">
        <v>0</v>
      </c>
      <c r="J2819" s="2">
        <v>0</v>
      </c>
      <c r="K2819" s="2">
        <v>0</v>
      </c>
      <c r="L2819" s="2">
        <v>0</v>
      </c>
      <c r="M2819" s="24">
        <f t="shared" si="277"/>
        <v>1281137529.542614</v>
      </c>
      <c r="N2819" s="18">
        <f t="shared" si="283"/>
        <v>0</v>
      </c>
      <c r="O2819" s="17">
        <f t="shared" si="282"/>
        <v>46851686.560000002</v>
      </c>
      <c r="P2819" s="17">
        <v>0</v>
      </c>
      <c r="Q2819" s="17">
        <v>0</v>
      </c>
      <c r="R2819" s="35">
        <v>861191215.80228078</v>
      </c>
      <c r="S2819" s="40">
        <f t="shared" si="278"/>
        <v>908042902.36228085</v>
      </c>
      <c r="T2819" s="52">
        <v>0</v>
      </c>
      <c r="U2819" s="64">
        <f t="shared" si="279"/>
        <v>908042902.36228085</v>
      </c>
      <c r="V2819" s="47">
        <v>0</v>
      </c>
      <c r="W2819" s="29">
        <v>0</v>
      </c>
      <c r="X2819" s="36">
        <v>862840403.42999995</v>
      </c>
      <c r="Y2819" s="41">
        <f t="shared" si="280"/>
        <v>862840403.42999995</v>
      </c>
      <c r="Z2819" s="42">
        <f t="shared" si="281"/>
        <v>45202498.932280898</v>
      </c>
    </row>
    <row r="2820" spans="1:26" x14ac:dyDescent="0.25">
      <c r="A2820" s="7" t="s">
        <v>2375</v>
      </c>
      <c r="B2820" s="56" t="s">
        <v>1424</v>
      </c>
      <c r="C2820" s="6" t="s">
        <v>1423</v>
      </c>
      <c r="D2820" s="6" t="s">
        <v>1452</v>
      </c>
      <c r="E2820" s="8" t="s">
        <v>1453</v>
      </c>
      <c r="F2820" s="5">
        <v>1610757780.2643175</v>
      </c>
      <c r="G2820" s="2">
        <v>0</v>
      </c>
      <c r="H2820" s="2">
        <v>60399698.380000353</v>
      </c>
      <c r="I2820" s="2">
        <v>0</v>
      </c>
      <c r="J2820" s="2">
        <v>0</v>
      </c>
      <c r="K2820" s="2">
        <v>0</v>
      </c>
      <c r="L2820" s="2">
        <v>0</v>
      </c>
      <c r="M2820" s="24">
        <f t="shared" si="277"/>
        <v>1671157478.6443179</v>
      </c>
      <c r="N2820" s="18">
        <f t="shared" si="283"/>
        <v>0</v>
      </c>
      <c r="O2820" s="17">
        <f t="shared" si="282"/>
        <v>60399698.380000353</v>
      </c>
      <c r="P2820" s="17">
        <v>0</v>
      </c>
      <c r="Q2820" s="17">
        <v>0</v>
      </c>
      <c r="R2820" s="35">
        <v>1121060923.2727196</v>
      </c>
      <c r="S2820" s="40">
        <f t="shared" si="278"/>
        <v>1181460621.65272</v>
      </c>
      <c r="T2820" s="52">
        <v>0</v>
      </c>
      <c r="U2820" s="64">
        <f t="shared" si="279"/>
        <v>1181460621.65272</v>
      </c>
      <c r="V2820" s="47">
        <v>0</v>
      </c>
      <c r="W2820" s="29">
        <v>0</v>
      </c>
      <c r="X2820" s="36">
        <v>1122279790.54</v>
      </c>
      <c r="Y2820" s="41">
        <f t="shared" si="280"/>
        <v>1122279790.54</v>
      </c>
      <c r="Z2820" s="42">
        <f t="shared" si="281"/>
        <v>59180831.112720013</v>
      </c>
    </row>
    <row r="2821" spans="1:26" x14ac:dyDescent="0.25">
      <c r="A2821" s="7" t="s">
        <v>2375</v>
      </c>
      <c r="B2821" s="56" t="s">
        <v>1424</v>
      </c>
      <c r="C2821" s="6" t="s">
        <v>1423</v>
      </c>
      <c r="D2821" s="6" t="s">
        <v>1454</v>
      </c>
      <c r="E2821" s="8" t="s">
        <v>1455</v>
      </c>
      <c r="F2821" s="5">
        <v>1045292561.9240619</v>
      </c>
      <c r="G2821" s="2">
        <v>0</v>
      </c>
      <c r="H2821" s="2">
        <v>40320338.670000196</v>
      </c>
      <c r="I2821" s="2">
        <v>0</v>
      </c>
      <c r="J2821" s="2">
        <v>0</v>
      </c>
      <c r="K2821" s="2">
        <v>0</v>
      </c>
      <c r="L2821" s="2">
        <v>0</v>
      </c>
      <c r="M2821" s="24">
        <f t="shared" ref="M2821:M2884" si="284">+F2821+G2821+H2821+I2821+J2821+K2821+L2821</f>
        <v>1085612900.5940621</v>
      </c>
      <c r="N2821" s="18">
        <f t="shared" si="283"/>
        <v>0</v>
      </c>
      <c r="O2821" s="17">
        <f t="shared" si="282"/>
        <v>40320338.670000196</v>
      </c>
      <c r="P2821" s="17">
        <v>0</v>
      </c>
      <c r="Q2821" s="17">
        <v>0</v>
      </c>
      <c r="R2821" s="35">
        <v>731605716.89389718</v>
      </c>
      <c r="S2821" s="40">
        <f t="shared" si="278"/>
        <v>771926055.56389737</v>
      </c>
      <c r="T2821" s="52">
        <v>0</v>
      </c>
      <c r="U2821" s="64">
        <f t="shared" si="279"/>
        <v>771926055.56389737</v>
      </c>
      <c r="V2821" s="47">
        <v>0</v>
      </c>
      <c r="W2821" s="29">
        <v>0</v>
      </c>
      <c r="X2821" s="36">
        <v>733767041.27999997</v>
      </c>
      <c r="Y2821" s="41">
        <f t="shared" si="280"/>
        <v>733767041.27999997</v>
      </c>
      <c r="Z2821" s="42">
        <f t="shared" si="281"/>
        <v>38159014.2838974</v>
      </c>
    </row>
    <row r="2822" spans="1:26" x14ac:dyDescent="0.25">
      <c r="A2822" s="7" t="s">
        <v>2375</v>
      </c>
      <c r="B2822" s="56" t="s">
        <v>1424</v>
      </c>
      <c r="C2822" s="6" t="s">
        <v>1423</v>
      </c>
      <c r="D2822" s="6" t="s">
        <v>1456</v>
      </c>
      <c r="E2822" s="8" t="s">
        <v>1457</v>
      </c>
      <c r="F2822" s="5">
        <v>3078057095.8406963</v>
      </c>
      <c r="G2822" s="2">
        <v>0</v>
      </c>
      <c r="H2822" s="2">
        <v>114705323.45000005</v>
      </c>
      <c r="I2822" s="2">
        <v>0</v>
      </c>
      <c r="J2822" s="2">
        <v>0</v>
      </c>
      <c r="K2822" s="2">
        <v>0</v>
      </c>
      <c r="L2822" s="2">
        <v>0</v>
      </c>
      <c r="M2822" s="24">
        <f t="shared" si="284"/>
        <v>3192762419.2906961</v>
      </c>
      <c r="N2822" s="18">
        <f t="shared" si="283"/>
        <v>0</v>
      </c>
      <c r="O2822" s="17">
        <f t="shared" si="282"/>
        <v>114705323.45000005</v>
      </c>
      <c r="P2822" s="17">
        <v>0</v>
      </c>
      <c r="Q2822" s="17">
        <v>0</v>
      </c>
      <c r="R2822" s="35">
        <v>2139782236.2263541</v>
      </c>
      <c r="S2822" s="40">
        <f t="shared" ref="S2822:S2885" si="285">+N2822+O2822+P2822+Q2822+R2822</f>
        <v>2254487559.6763544</v>
      </c>
      <c r="T2822" s="52">
        <v>0</v>
      </c>
      <c r="U2822" s="64">
        <f t="shared" ref="U2822:U2885" si="286">+S2822+T2822</f>
        <v>2254487559.6763544</v>
      </c>
      <c r="V2822" s="47">
        <v>0</v>
      </c>
      <c r="W2822" s="29">
        <v>0</v>
      </c>
      <c r="X2822" s="36">
        <v>2141251502.53</v>
      </c>
      <c r="Y2822" s="41">
        <f t="shared" ref="Y2822:Y2885" si="287">+V2822+W2822+X2822</f>
        <v>2141251502.53</v>
      </c>
      <c r="Z2822" s="42">
        <f t="shared" ref="Z2822:Z2885" si="288">+S2822-Y2822+T2822</f>
        <v>113236057.14635444</v>
      </c>
    </row>
    <row r="2823" spans="1:26" x14ac:dyDescent="0.25">
      <c r="A2823" s="7" t="s">
        <v>2375</v>
      </c>
      <c r="B2823" s="56" t="s">
        <v>1424</v>
      </c>
      <c r="C2823" s="6" t="s">
        <v>1423</v>
      </c>
      <c r="D2823" s="6" t="s">
        <v>1458</v>
      </c>
      <c r="E2823" s="8" t="s">
        <v>1459</v>
      </c>
      <c r="F2823" s="5">
        <v>1509378654.2797585</v>
      </c>
      <c r="G2823" s="2">
        <v>0</v>
      </c>
      <c r="H2823" s="2">
        <v>56674448.860000014</v>
      </c>
      <c r="I2823" s="2">
        <v>0</v>
      </c>
      <c r="J2823" s="2">
        <v>0</v>
      </c>
      <c r="K2823" s="2">
        <v>0</v>
      </c>
      <c r="L2823" s="2">
        <v>0</v>
      </c>
      <c r="M2823" s="24">
        <f t="shared" si="284"/>
        <v>1566053103.1397586</v>
      </c>
      <c r="N2823" s="18">
        <f t="shared" si="283"/>
        <v>0</v>
      </c>
      <c r="O2823" s="17">
        <f t="shared" si="282"/>
        <v>56674448.860000014</v>
      </c>
      <c r="P2823" s="17">
        <v>0</v>
      </c>
      <c r="Q2823" s="17">
        <v>0</v>
      </c>
      <c r="R2823" s="35">
        <v>1050803348.2301182</v>
      </c>
      <c r="S2823" s="40">
        <f t="shared" si="285"/>
        <v>1107477797.0901182</v>
      </c>
      <c r="T2823" s="52">
        <v>0</v>
      </c>
      <c r="U2823" s="64">
        <f t="shared" si="286"/>
        <v>1107477797.0901182</v>
      </c>
      <c r="V2823" s="47">
        <v>0</v>
      </c>
      <c r="W2823" s="29">
        <v>0</v>
      </c>
      <c r="X2823" s="36">
        <v>1052049098.39</v>
      </c>
      <c r="Y2823" s="41">
        <f t="shared" si="287"/>
        <v>1052049098.39</v>
      </c>
      <c r="Z2823" s="42">
        <f t="shared" si="288"/>
        <v>55428698.700118184</v>
      </c>
    </row>
    <row r="2824" spans="1:26" x14ac:dyDescent="0.25">
      <c r="A2824" s="7" t="s">
        <v>2375</v>
      </c>
      <c r="B2824" s="56" t="s">
        <v>1424</v>
      </c>
      <c r="C2824" s="6" t="s">
        <v>1423</v>
      </c>
      <c r="D2824" s="6" t="s">
        <v>1460</v>
      </c>
      <c r="E2824" s="8" t="s">
        <v>1461</v>
      </c>
      <c r="F2824" s="5">
        <v>866911309.90872765</v>
      </c>
      <c r="G2824" s="2">
        <v>0</v>
      </c>
      <c r="H2824" s="2">
        <v>33923617.710000038</v>
      </c>
      <c r="I2824" s="2">
        <v>0</v>
      </c>
      <c r="J2824" s="2">
        <v>0</v>
      </c>
      <c r="K2824" s="2">
        <v>0</v>
      </c>
      <c r="L2824" s="2">
        <v>0</v>
      </c>
      <c r="M2824" s="24">
        <f t="shared" si="284"/>
        <v>900834927.61872768</v>
      </c>
      <c r="N2824" s="18">
        <f t="shared" si="283"/>
        <v>0</v>
      </c>
      <c r="O2824" s="17">
        <f t="shared" si="282"/>
        <v>33923617.710000038</v>
      </c>
      <c r="P2824" s="17">
        <v>0</v>
      </c>
      <c r="Q2824" s="17">
        <v>0</v>
      </c>
      <c r="R2824" s="35">
        <v>608433575.57735944</v>
      </c>
      <c r="S2824" s="40">
        <f t="shared" si="285"/>
        <v>642357193.28735948</v>
      </c>
      <c r="T2824" s="52">
        <v>0</v>
      </c>
      <c r="U2824" s="64">
        <f t="shared" si="286"/>
        <v>642357193.28735948</v>
      </c>
      <c r="V2824" s="47">
        <v>0</v>
      </c>
      <c r="W2824" s="29">
        <v>0</v>
      </c>
      <c r="X2824" s="36">
        <v>610808524.15999997</v>
      </c>
      <c r="Y2824" s="41">
        <f t="shared" si="287"/>
        <v>610808524.15999997</v>
      </c>
      <c r="Z2824" s="42">
        <f t="shared" si="288"/>
        <v>31548669.127359509</v>
      </c>
    </row>
    <row r="2825" spans="1:26" x14ac:dyDescent="0.25">
      <c r="A2825" s="7" t="s">
        <v>2375</v>
      </c>
      <c r="B2825" s="56" t="s">
        <v>1424</v>
      </c>
      <c r="C2825" s="6" t="s">
        <v>1423</v>
      </c>
      <c r="D2825" s="6" t="s">
        <v>1462</v>
      </c>
      <c r="E2825" s="8" t="s">
        <v>1463</v>
      </c>
      <c r="F2825" s="5">
        <v>1954650830.9148264</v>
      </c>
      <c r="G2825" s="2">
        <v>0</v>
      </c>
      <c r="H2825" s="2">
        <v>73152787.340000033</v>
      </c>
      <c r="I2825" s="2">
        <v>0</v>
      </c>
      <c r="J2825" s="2">
        <v>0</v>
      </c>
      <c r="K2825" s="2">
        <v>0</v>
      </c>
      <c r="L2825" s="2">
        <v>0</v>
      </c>
      <c r="M2825" s="24">
        <f t="shared" si="284"/>
        <v>2027803618.2548265</v>
      </c>
      <c r="N2825" s="18">
        <f t="shared" si="283"/>
        <v>0</v>
      </c>
      <c r="O2825" s="17">
        <f t="shared" si="282"/>
        <v>73152787.340000033</v>
      </c>
      <c r="P2825" s="17">
        <v>0</v>
      </c>
      <c r="Q2825" s="17">
        <v>0</v>
      </c>
      <c r="R2825" s="35">
        <v>1359935858.5446401</v>
      </c>
      <c r="S2825" s="40">
        <f t="shared" si="285"/>
        <v>1433088645.8846402</v>
      </c>
      <c r="T2825" s="52">
        <v>0</v>
      </c>
      <c r="U2825" s="64">
        <f t="shared" si="286"/>
        <v>1433088645.8846402</v>
      </c>
      <c r="V2825" s="47">
        <v>0</v>
      </c>
      <c r="W2825" s="29">
        <v>0</v>
      </c>
      <c r="X2825" s="36">
        <v>1361249985.26</v>
      </c>
      <c r="Y2825" s="41">
        <f t="shared" si="287"/>
        <v>1361249985.26</v>
      </c>
      <c r="Z2825" s="42">
        <f t="shared" si="288"/>
        <v>71838660.624640226</v>
      </c>
    </row>
    <row r="2826" spans="1:26" x14ac:dyDescent="0.25">
      <c r="A2826" s="7" t="s">
        <v>2375</v>
      </c>
      <c r="B2826" s="56" t="s">
        <v>1424</v>
      </c>
      <c r="C2826" s="6" t="s">
        <v>1423</v>
      </c>
      <c r="D2826" s="6" t="s">
        <v>1464</v>
      </c>
      <c r="E2826" s="8" t="s">
        <v>1465</v>
      </c>
      <c r="F2826" s="5">
        <v>1719022307.0235271</v>
      </c>
      <c r="G2826" s="2">
        <v>0</v>
      </c>
      <c r="H2826" s="2">
        <v>66280197.410000086</v>
      </c>
      <c r="I2826" s="2">
        <v>0</v>
      </c>
      <c r="J2826" s="2">
        <v>0</v>
      </c>
      <c r="K2826" s="2">
        <v>0</v>
      </c>
      <c r="L2826" s="2">
        <v>0</v>
      </c>
      <c r="M2826" s="24">
        <f t="shared" si="284"/>
        <v>1785302504.4335272</v>
      </c>
      <c r="N2826" s="18">
        <f t="shared" si="283"/>
        <v>0</v>
      </c>
      <c r="O2826" s="17">
        <f t="shared" si="282"/>
        <v>66280197.410000086</v>
      </c>
      <c r="P2826" s="17">
        <v>0</v>
      </c>
      <c r="Q2826" s="17">
        <v>0</v>
      </c>
      <c r="R2826" s="35">
        <v>1202987281.5721233</v>
      </c>
      <c r="S2826" s="40">
        <f t="shared" si="285"/>
        <v>1269267478.9821234</v>
      </c>
      <c r="T2826" s="52">
        <v>0</v>
      </c>
      <c r="U2826" s="64">
        <f t="shared" si="286"/>
        <v>1269267478.9821234</v>
      </c>
      <c r="V2826" s="47">
        <v>0</v>
      </c>
      <c r="W2826" s="29">
        <v>0</v>
      </c>
      <c r="X2826" s="36">
        <v>1206499614.8800001</v>
      </c>
      <c r="Y2826" s="41">
        <f t="shared" si="287"/>
        <v>1206499614.8800001</v>
      </c>
      <c r="Z2826" s="42">
        <f t="shared" si="288"/>
        <v>62767864.10212326</v>
      </c>
    </row>
    <row r="2827" spans="1:26" x14ac:dyDescent="0.25">
      <c r="A2827" s="7" t="s">
        <v>2375</v>
      </c>
      <c r="B2827" s="56" t="s">
        <v>1424</v>
      </c>
      <c r="C2827" s="6" t="s">
        <v>1423</v>
      </c>
      <c r="D2827" s="6" t="s">
        <v>1468</v>
      </c>
      <c r="E2827" s="8" t="s">
        <v>1469</v>
      </c>
      <c r="F2827" s="5">
        <v>901457114.7001431</v>
      </c>
      <c r="G2827" s="2">
        <v>0</v>
      </c>
      <c r="H2827" s="2">
        <v>35691375.700000167</v>
      </c>
      <c r="I2827" s="2">
        <v>0</v>
      </c>
      <c r="J2827" s="2">
        <v>0</v>
      </c>
      <c r="K2827" s="2">
        <v>0</v>
      </c>
      <c r="L2827" s="2">
        <v>0</v>
      </c>
      <c r="M2827" s="24">
        <f t="shared" si="284"/>
        <v>937148490.40014327</v>
      </c>
      <c r="N2827" s="18">
        <f t="shared" si="283"/>
        <v>0</v>
      </c>
      <c r="O2827" s="17">
        <f t="shared" si="282"/>
        <v>35691375.700000167</v>
      </c>
      <c r="P2827" s="17">
        <v>0</v>
      </c>
      <c r="Q2827" s="17">
        <v>0</v>
      </c>
      <c r="R2827" s="35">
        <v>634213073.97498572</v>
      </c>
      <c r="S2827" s="40">
        <f t="shared" si="285"/>
        <v>669904449.67498589</v>
      </c>
      <c r="T2827" s="52">
        <v>0</v>
      </c>
      <c r="U2827" s="64">
        <f t="shared" si="286"/>
        <v>669904449.67498589</v>
      </c>
      <c r="V2827" s="47">
        <v>0</v>
      </c>
      <c r="W2827" s="29">
        <v>0</v>
      </c>
      <c r="X2827" s="36">
        <v>637188138.27999997</v>
      </c>
      <c r="Y2827" s="41">
        <f t="shared" si="287"/>
        <v>637188138.27999997</v>
      </c>
      <c r="Z2827" s="42">
        <f t="shared" si="288"/>
        <v>32716311.394985914</v>
      </c>
    </row>
    <row r="2828" spans="1:26" x14ac:dyDescent="0.25">
      <c r="A2828" s="7" t="s">
        <v>2375</v>
      </c>
      <c r="B2828" s="56" t="s">
        <v>1424</v>
      </c>
      <c r="C2828" s="6" t="s">
        <v>1423</v>
      </c>
      <c r="D2828" s="6" t="s">
        <v>1470</v>
      </c>
      <c r="E2828" s="8" t="s">
        <v>1471</v>
      </c>
      <c r="F2828" s="5">
        <v>1723322869.5468388</v>
      </c>
      <c r="G2828" s="2">
        <v>0</v>
      </c>
      <c r="H2828" s="2">
        <v>66554570.069999814</v>
      </c>
      <c r="I2828" s="2">
        <v>0</v>
      </c>
      <c r="J2828" s="2">
        <v>0</v>
      </c>
      <c r="K2828" s="2">
        <v>0</v>
      </c>
      <c r="L2828" s="2">
        <v>0</v>
      </c>
      <c r="M2828" s="24">
        <f t="shared" si="284"/>
        <v>1789877439.6168385</v>
      </c>
      <c r="N2828" s="18">
        <f t="shared" si="283"/>
        <v>0</v>
      </c>
      <c r="O2828" s="17">
        <f t="shared" si="282"/>
        <v>66554570.069999814</v>
      </c>
      <c r="P2828" s="17">
        <v>0</v>
      </c>
      <c r="Q2828" s="17">
        <v>0</v>
      </c>
      <c r="R2828" s="35">
        <v>1206529930.6326981</v>
      </c>
      <c r="S2828" s="40">
        <f t="shared" si="285"/>
        <v>1273084500.7026978</v>
      </c>
      <c r="T2828" s="52">
        <v>0</v>
      </c>
      <c r="U2828" s="64">
        <f t="shared" si="286"/>
        <v>1273084500.7026978</v>
      </c>
      <c r="V2828" s="47">
        <v>0</v>
      </c>
      <c r="W2828" s="29">
        <v>0</v>
      </c>
      <c r="X2828" s="36">
        <v>1210225122.71</v>
      </c>
      <c r="Y2828" s="41">
        <f t="shared" si="287"/>
        <v>1210225122.71</v>
      </c>
      <c r="Z2828" s="42">
        <f t="shared" si="288"/>
        <v>62859377.992697716</v>
      </c>
    </row>
    <row r="2829" spans="1:26" x14ac:dyDescent="0.25">
      <c r="A2829" s="7" t="s">
        <v>2375</v>
      </c>
      <c r="B2829" s="56" t="s">
        <v>1424</v>
      </c>
      <c r="C2829" s="6" t="s">
        <v>1423</v>
      </c>
      <c r="D2829" s="6" t="s">
        <v>1474</v>
      </c>
      <c r="E2829" s="8" t="s">
        <v>1475</v>
      </c>
      <c r="F2829" s="5">
        <v>901111825.46232462</v>
      </c>
      <c r="G2829" s="2">
        <v>0</v>
      </c>
      <c r="H2829" s="2">
        <v>33187266.959999979</v>
      </c>
      <c r="I2829" s="2">
        <v>0</v>
      </c>
      <c r="J2829" s="2">
        <v>0</v>
      </c>
      <c r="K2829" s="2">
        <v>0</v>
      </c>
      <c r="L2829" s="2">
        <v>0</v>
      </c>
      <c r="M2829" s="24">
        <f t="shared" si="284"/>
        <v>934299092.42232466</v>
      </c>
      <c r="N2829" s="18">
        <f t="shared" si="283"/>
        <v>0</v>
      </c>
      <c r="O2829" s="17">
        <f t="shared" si="282"/>
        <v>33187266.959999979</v>
      </c>
      <c r="P2829" s="17">
        <v>0</v>
      </c>
      <c r="Q2829" s="17">
        <v>0</v>
      </c>
      <c r="R2829" s="35">
        <v>624990491.54218161</v>
      </c>
      <c r="S2829" s="40">
        <f t="shared" si="285"/>
        <v>658177758.50218153</v>
      </c>
      <c r="T2829" s="52">
        <v>0</v>
      </c>
      <c r="U2829" s="64">
        <f t="shared" si="286"/>
        <v>658177758.50218153</v>
      </c>
      <c r="V2829" s="47">
        <v>0</v>
      </c>
      <c r="W2829" s="29">
        <v>0</v>
      </c>
      <c r="X2829" s="36">
        <v>624933929.24000001</v>
      </c>
      <c r="Y2829" s="41">
        <f t="shared" si="287"/>
        <v>624933929.24000001</v>
      </c>
      <c r="Z2829" s="42">
        <f t="shared" si="288"/>
        <v>33243829.26218152</v>
      </c>
    </row>
    <row r="2830" spans="1:26" x14ac:dyDescent="0.25">
      <c r="A2830" s="7" t="s">
        <v>2375</v>
      </c>
      <c r="B2830" s="56" t="s">
        <v>1424</v>
      </c>
      <c r="C2830" s="6" t="s">
        <v>1423</v>
      </c>
      <c r="D2830" s="6" t="s">
        <v>1476</v>
      </c>
      <c r="E2830" s="8" t="s">
        <v>1477</v>
      </c>
      <c r="F2830" s="5">
        <v>814280323.06995893</v>
      </c>
      <c r="G2830" s="2">
        <v>0</v>
      </c>
      <c r="H2830" s="2">
        <v>31901171.610000014</v>
      </c>
      <c r="I2830" s="2">
        <v>0</v>
      </c>
      <c r="J2830" s="2">
        <v>0</v>
      </c>
      <c r="K2830" s="2">
        <v>0</v>
      </c>
      <c r="L2830" s="2">
        <v>0</v>
      </c>
      <c r="M2830" s="24">
        <f t="shared" si="284"/>
        <v>846181494.67995894</v>
      </c>
      <c r="N2830" s="18">
        <f t="shared" si="283"/>
        <v>0</v>
      </c>
      <c r="O2830" s="17">
        <f t="shared" si="282"/>
        <v>31901171.610000014</v>
      </c>
      <c r="P2830" s="17">
        <v>0</v>
      </c>
      <c r="Q2830" s="17">
        <v>0</v>
      </c>
      <c r="R2830" s="35">
        <v>571669406.10955918</v>
      </c>
      <c r="S2830" s="40">
        <f t="shared" si="285"/>
        <v>603570577.71955919</v>
      </c>
      <c r="T2830" s="52">
        <v>0</v>
      </c>
      <c r="U2830" s="64">
        <f t="shared" si="286"/>
        <v>603570577.71955919</v>
      </c>
      <c r="V2830" s="47">
        <v>0</v>
      </c>
      <c r="W2830" s="29">
        <v>0</v>
      </c>
      <c r="X2830" s="36">
        <v>573947638.98000002</v>
      </c>
      <c r="Y2830" s="41">
        <f t="shared" si="287"/>
        <v>573947638.98000002</v>
      </c>
      <c r="Z2830" s="42">
        <f t="shared" si="288"/>
        <v>29622938.739559174</v>
      </c>
    </row>
    <row r="2831" spans="1:26" x14ac:dyDescent="0.25">
      <c r="A2831" s="7" t="s">
        <v>2375</v>
      </c>
      <c r="B2831" s="56" t="s">
        <v>1424</v>
      </c>
      <c r="C2831" s="6" t="s">
        <v>1423</v>
      </c>
      <c r="D2831" s="6" t="s">
        <v>1482</v>
      </c>
      <c r="E2831" s="8" t="s">
        <v>1483</v>
      </c>
      <c r="F2831" s="5">
        <v>2371567291.2635078</v>
      </c>
      <c r="G2831" s="2">
        <v>0</v>
      </c>
      <c r="H2831" s="2">
        <v>89949345.550000429</v>
      </c>
      <c r="I2831" s="2">
        <v>0</v>
      </c>
      <c r="J2831" s="2">
        <v>0</v>
      </c>
      <c r="K2831" s="2">
        <v>0</v>
      </c>
      <c r="L2831" s="2">
        <v>0</v>
      </c>
      <c r="M2831" s="24">
        <f t="shared" si="284"/>
        <v>2461516636.813508</v>
      </c>
      <c r="N2831" s="18">
        <f t="shared" si="283"/>
        <v>0</v>
      </c>
      <c r="O2831" s="17">
        <f t="shared" si="282"/>
        <v>89949345.550000429</v>
      </c>
      <c r="P2831" s="17">
        <v>0</v>
      </c>
      <c r="Q2831" s="17">
        <v>0</v>
      </c>
      <c r="R2831" s="35">
        <v>1654231529.7436798</v>
      </c>
      <c r="S2831" s="40">
        <f t="shared" si="285"/>
        <v>1744180875.2936802</v>
      </c>
      <c r="T2831" s="52">
        <v>0</v>
      </c>
      <c r="U2831" s="64">
        <f t="shared" si="286"/>
        <v>1744180875.2936802</v>
      </c>
      <c r="V2831" s="47">
        <v>0</v>
      </c>
      <c r="W2831" s="29">
        <v>0</v>
      </c>
      <c r="X2831" s="36">
        <v>1657266330.5799999</v>
      </c>
      <c r="Y2831" s="41">
        <f t="shared" si="287"/>
        <v>1657266330.5799999</v>
      </c>
      <c r="Z2831" s="42">
        <f t="shared" si="288"/>
        <v>86914544.713680267</v>
      </c>
    </row>
    <row r="2832" spans="1:26" x14ac:dyDescent="0.25">
      <c r="A2832" s="7" t="s">
        <v>2375</v>
      </c>
      <c r="B2832" s="56" t="s">
        <v>1485</v>
      </c>
      <c r="C2832" s="6" t="s">
        <v>1484</v>
      </c>
      <c r="D2832" s="6" t="s">
        <v>1489</v>
      </c>
      <c r="E2832" s="8" t="s">
        <v>1490</v>
      </c>
      <c r="F2832" s="5">
        <v>2056905239.740139</v>
      </c>
      <c r="G2832" s="2">
        <v>0</v>
      </c>
      <c r="H2832" s="2">
        <v>78518470.009999752</v>
      </c>
      <c r="I2832" s="2">
        <v>0</v>
      </c>
      <c r="J2832" s="2">
        <v>0</v>
      </c>
      <c r="K2832" s="2">
        <v>0</v>
      </c>
      <c r="L2832" s="2">
        <v>0</v>
      </c>
      <c r="M2832" s="24">
        <f t="shared" si="284"/>
        <v>2135423709.7501388</v>
      </c>
      <c r="N2832" s="18">
        <f t="shared" si="283"/>
        <v>0</v>
      </c>
      <c r="O2832" s="17">
        <f t="shared" si="282"/>
        <v>78518470.009999752</v>
      </c>
      <c r="P2832" s="17">
        <v>0</v>
      </c>
      <c r="Q2832" s="17">
        <v>0</v>
      </c>
      <c r="R2832" s="35">
        <v>1436585759.1785729</v>
      </c>
      <c r="S2832" s="40">
        <f t="shared" si="285"/>
        <v>1515104229.1885726</v>
      </c>
      <c r="T2832" s="52">
        <v>0</v>
      </c>
      <c r="U2832" s="64">
        <f t="shared" si="286"/>
        <v>1515104229.1885726</v>
      </c>
      <c r="V2832" s="47">
        <v>0</v>
      </c>
      <c r="W2832" s="29">
        <v>0</v>
      </c>
      <c r="X2832" s="36">
        <v>1439833819.77</v>
      </c>
      <c r="Y2832" s="41">
        <f t="shared" si="287"/>
        <v>1439833819.77</v>
      </c>
      <c r="Z2832" s="42">
        <f t="shared" si="288"/>
        <v>75270409.418572664</v>
      </c>
    </row>
    <row r="2833" spans="1:26" x14ac:dyDescent="0.25">
      <c r="A2833" s="7" t="s">
        <v>2375</v>
      </c>
      <c r="B2833" s="56" t="s">
        <v>1485</v>
      </c>
      <c r="C2833" s="6" t="s">
        <v>1484</v>
      </c>
      <c r="D2833" s="6" t="s">
        <v>1491</v>
      </c>
      <c r="E2833" s="8" t="s">
        <v>1492</v>
      </c>
      <c r="F2833" s="5">
        <v>558143596.15110922</v>
      </c>
      <c r="G2833" s="2">
        <v>0</v>
      </c>
      <c r="H2833" s="2">
        <v>22158678.540000021</v>
      </c>
      <c r="I2833" s="2">
        <v>0</v>
      </c>
      <c r="J2833" s="2">
        <v>0</v>
      </c>
      <c r="K2833" s="2">
        <v>0</v>
      </c>
      <c r="L2833" s="2">
        <v>0</v>
      </c>
      <c r="M2833" s="24">
        <f t="shared" si="284"/>
        <v>580302274.69110918</v>
      </c>
      <c r="N2833" s="18">
        <f t="shared" si="283"/>
        <v>0</v>
      </c>
      <c r="O2833" s="17">
        <f t="shared" si="282"/>
        <v>22158678.540000021</v>
      </c>
      <c r="P2833" s="17">
        <v>0</v>
      </c>
      <c r="Q2833" s="17">
        <v>0</v>
      </c>
      <c r="R2833" s="35">
        <v>392903463.48664147</v>
      </c>
      <c r="S2833" s="40">
        <f t="shared" si="285"/>
        <v>415062142.02664149</v>
      </c>
      <c r="T2833" s="52">
        <v>0</v>
      </c>
      <c r="U2833" s="64">
        <f t="shared" si="286"/>
        <v>415062142.02664149</v>
      </c>
      <c r="V2833" s="47">
        <v>0</v>
      </c>
      <c r="W2833" s="29">
        <v>0</v>
      </c>
      <c r="X2833" s="36">
        <v>394822267.67000002</v>
      </c>
      <c r="Y2833" s="41">
        <f t="shared" si="287"/>
        <v>394822267.67000002</v>
      </c>
      <c r="Z2833" s="42">
        <f t="shared" si="288"/>
        <v>20239874.356641471</v>
      </c>
    </row>
    <row r="2834" spans="1:26" x14ac:dyDescent="0.25">
      <c r="A2834" s="7" t="s">
        <v>2375</v>
      </c>
      <c r="B2834" s="56" t="s">
        <v>1485</v>
      </c>
      <c r="C2834" s="6" t="s">
        <v>1484</v>
      </c>
      <c r="D2834" s="6" t="s">
        <v>1493</v>
      </c>
      <c r="E2834" s="8" t="s">
        <v>1494</v>
      </c>
      <c r="F2834" s="5">
        <v>645831904.9231081</v>
      </c>
      <c r="G2834" s="2">
        <v>0</v>
      </c>
      <c r="H2834" s="2">
        <v>26069521.759999931</v>
      </c>
      <c r="I2834" s="2">
        <v>0</v>
      </c>
      <c r="J2834" s="2">
        <v>0</v>
      </c>
      <c r="K2834" s="2">
        <v>0</v>
      </c>
      <c r="L2834" s="2">
        <v>0</v>
      </c>
      <c r="M2834" s="24">
        <f t="shared" si="284"/>
        <v>671901426.68310809</v>
      </c>
      <c r="N2834" s="18">
        <f t="shared" si="283"/>
        <v>0</v>
      </c>
      <c r="O2834" s="17">
        <f t="shared" si="282"/>
        <v>26069521.759999931</v>
      </c>
      <c r="P2834" s="17">
        <v>0</v>
      </c>
      <c r="Q2834" s="17">
        <v>0</v>
      </c>
      <c r="R2834" s="35">
        <v>456229195.5228442</v>
      </c>
      <c r="S2834" s="40">
        <f t="shared" si="285"/>
        <v>482298717.28284413</v>
      </c>
      <c r="T2834" s="52">
        <v>0</v>
      </c>
      <c r="U2834" s="64">
        <f t="shared" si="286"/>
        <v>482298717.28284413</v>
      </c>
      <c r="V2834" s="47">
        <v>0</v>
      </c>
      <c r="W2834" s="29">
        <v>0</v>
      </c>
      <c r="X2834" s="36">
        <v>458975951.24000001</v>
      </c>
      <c r="Y2834" s="41">
        <f t="shared" si="287"/>
        <v>458975951.24000001</v>
      </c>
      <c r="Z2834" s="42">
        <f t="shared" si="288"/>
        <v>23322766.042844117</v>
      </c>
    </row>
    <row r="2835" spans="1:26" x14ac:dyDescent="0.25">
      <c r="A2835" s="7" t="s">
        <v>2375</v>
      </c>
      <c r="B2835" s="56" t="s">
        <v>1485</v>
      </c>
      <c r="C2835" s="6" t="s">
        <v>1484</v>
      </c>
      <c r="D2835" s="6" t="s">
        <v>1495</v>
      </c>
      <c r="E2835" s="8" t="s">
        <v>1496</v>
      </c>
      <c r="F2835" s="5">
        <v>697513440.16159666</v>
      </c>
      <c r="G2835" s="2">
        <v>74682058.040000081</v>
      </c>
      <c r="H2835" s="2">
        <v>39029220.210000008</v>
      </c>
      <c r="I2835" s="2">
        <v>0</v>
      </c>
      <c r="J2835" s="2">
        <v>0</v>
      </c>
      <c r="K2835" s="2">
        <v>0</v>
      </c>
      <c r="L2835" s="2">
        <v>0</v>
      </c>
      <c r="M2835" s="24">
        <f t="shared" si="284"/>
        <v>811224718.41159678</v>
      </c>
      <c r="N2835" s="18">
        <f t="shared" si="283"/>
        <v>74682058.040000081</v>
      </c>
      <c r="O2835" s="17">
        <f t="shared" si="282"/>
        <v>39029220.210000008</v>
      </c>
      <c r="P2835" s="17">
        <v>0</v>
      </c>
      <c r="Q2835" s="17">
        <v>0</v>
      </c>
      <c r="R2835" s="35">
        <v>488910780.17411768</v>
      </c>
      <c r="S2835" s="40">
        <f t="shared" si="285"/>
        <v>602622058.4241178</v>
      </c>
      <c r="T2835" s="52">
        <v>0</v>
      </c>
      <c r="U2835" s="64">
        <f t="shared" si="286"/>
        <v>602622058.4241178</v>
      </c>
      <c r="V2835" s="47">
        <v>0</v>
      </c>
      <c r="W2835" s="29">
        <v>0</v>
      </c>
      <c r="X2835" s="36">
        <v>577201774.27999997</v>
      </c>
      <c r="Y2835" s="41">
        <f t="shared" si="287"/>
        <v>577201774.27999997</v>
      </c>
      <c r="Z2835" s="42">
        <f t="shared" si="288"/>
        <v>25420284.144117832</v>
      </c>
    </row>
    <row r="2836" spans="1:26" x14ac:dyDescent="0.25">
      <c r="A2836" s="7" t="s">
        <v>2375</v>
      </c>
      <c r="B2836" s="56" t="s">
        <v>1485</v>
      </c>
      <c r="C2836" s="6" t="s">
        <v>1484</v>
      </c>
      <c r="D2836" s="6" t="s">
        <v>1497</v>
      </c>
      <c r="E2836" s="8" t="s">
        <v>1498</v>
      </c>
      <c r="F2836" s="5">
        <v>3534493257.9170609</v>
      </c>
      <c r="G2836" s="2">
        <v>0</v>
      </c>
      <c r="H2836" s="2">
        <v>133079986.62999988</v>
      </c>
      <c r="I2836" s="2">
        <v>0</v>
      </c>
      <c r="J2836" s="2">
        <v>0</v>
      </c>
      <c r="K2836" s="2">
        <v>0</v>
      </c>
      <c r="L2836" s="2">
        <v>0</v>
      </c>
      <c r="M2836" s="24">
        <f t="shared" si="284"/>
        <v>3667573244.547061</v>
      </c>
      <c r="N2836" s="18">
        <f t="shared" si="283"/>
        <v>0</v>
      </c>
      <c r="O2836" s="17">
        <f t="shared" si="282"/>
        <v>133079986.62999988</v>
      </c>
      <c r="P2836" s="17">
        <v>0</v>
      </c>
      <c r="Q2836" s="17">
        <v>0</v>
      </c>
      <c r="R2836" s="35">
        <v>2461860498.7024055</v>
      </c>
      <c r="S2836" s="40">
        <f t="shared" si="285"/>
        <v>2594940485.3324051</v>
      </c>
      <c r="T2836" s="52">
        <v>0</v>
      </c>
      <c r="U2836" s="64">
        <f t="shared" si="286"/>
        <v>2594940485.3324051</v>
      </c>
      <c r="V2836" s="47">
        <v>0</v>
      </c>
      <c r="W2836" s="29">
        <v>0</v>
      </c>
      <c r="X2836" s="36">
        <v>2465180396.0900002</v>
      </c>
      <c r="Y2836" s="41">
        <f t="shared" si="287"/>
        <v>2465180396.0900002</v>
      </c>
      <c r="Z2836" s="42">
        <f t="shared" si="288"/>
        <v>129760089.24240494</v>
      </c>
    </row>
    <row r="2837" spans="1:26" x14ac:dyDescent="0.25">
      <c r="A2837" s="7" t="s">
        <v>2375</v>
      </c>
      <c r="B2837" s="56" t="s">
        <v>1485</v>
      </c>
      <c r="C2837" s="6" t="s">
        <v>1484</v>
      </c>
      <c r="D2837" s="6" t="s">
        <v>1501</v>
      </c>
      <c r="E2837" s="8" t="s">
        <v>1502</v>
      </c>
      <c r="F2837" s="5">
        <v>2328005854.9525919</v>
      </c>
      <c r="G2837" s="2">
        <v>0</v>
      </c>
      <c r="H2837" s="2">
        <v>89006856.500000119</v>
      </c>
      <c r="I2837" s="2">
        <v>0</v>
      </c>
      <c r="J2837" s="2">
        <v>0</v>
      </c>
      <c r="K2837" s="2">
        <v>0</v>
      </c>
      <c r="L2837" s="2">
        <v>0</v>
      </c>
      <c r="M2837" s="24">
        <f t="shared" si="284"/>
        <v>2417012711.4525919</v>
      </c>
      <c r="N2837" s="18">
        <f t="shared" si="283"/>
        <v>0</v>
      </c>
      <c r="O2837" s="17">
        <f t="shared" si="282"/>
        <v>89006856.500000119</v>
      </c>
      <c r="P2837" s="17">
        <v>0</v>
      </c>
      <c r="Q2837" s="17">
        <v>0</v>
      </c>
      <c r="R2837" s="35">
        <v>1626467258.455955</v>
      </c>
      <c r="S2837" s="40">
        <f t="shared" si="285"/>
        <v>1715474114.955955</v>
      </c>
      <c r="T2837" s="52">
        <v>0</v>
      </c>
      <c r="U2837" s="64">
        <f t="shared" si="286"/>
        <v>1715474114.955955</v>
      </c>
      <c r="V2837" s="47">
        <v>0</v>
      </c>
      <c r="W2837" s="29">
        <v>0</v>
      </c>
      <c r="X2837" s="36">
        <v>1630318745.95</v>
      </c>
      <c r="Y2837" s="41">
        <f t="shared" si="287"/>
        <v>1630318745.95</v>
      </c>
      <c r="Z2837" s="42">
        <f t="shared" si="288"/>
        <v>85155369.005954981</v>
      </c>
    </row>
    <row r="2838" spans="1:26" x14ac:dyDescent="0.25">
      <c r="A2838" s="7" t="s">
        <v>2375</v>
      </c>
      <c r="B2838" s="56" t="s">
        <v>1485</v>
      </c>
      <c r="C2838" s="6" t="s">
        <v>1484</v>
      </c>
      <c r="D2838" s="6" t="s">
        <v>1503</v>
      </c>
      <c r="E2838" s="8" t="s">
        <v>1504</v>
      </c>
      <c r="F2838" s="5">
        <v>936984928.44274569</v>
      </c>
      <c r="G2838" s="2">
        <v>0</v>
      </c>
      <c r="H2838" s="2">
        <v>36245855.099999845</v>
      </c>
      <c r="I2838" s="2">
        <v>0</v>
      </c>
      <c r="J2838" s="2">
        <v>0</v>
      </c>
      <c r="K2838" s="2">
        <v>0</v>
      </c>
      <c r="L2838" s="2">
        <v>0</v>
      </c>
      <c r="M2838" s="24">
        <f t="shared" si="284"/>
        <v>973230783.54274559</v>
      </c>
      <c r="N2838" s="18">
        <f t="shared" si="283"/>
        <v>0</v>
      </c>
      <c r="O2838" s="17">
        <f t="shared" si="282"/>
        <v>36245855.099999845</v>
      </c>
      <c r="P2838" s="17">
        <v>0</v>
      </c>
      <c r="Q2838" s="17">
        <v>0</v>
      </c>
      <c r="R2838" s="35">
        <v>656170723.239308</v>
      </c>
      <c r="S2838" s="40">
        <f t="shared" si="285"/>
        <v>692416578.33930779</v>
      </c>
      <c r="T2838" s="52">
        <v>0</v>
      </c>
      <c r="U2838" s="64">
        <f t="shared" si="286"/>
        <v>692416578.33930779</v>
      </c>
      <c r="V2838" s="47">
        <v>0</v>
      </c>
      <c r="W2838" s="29">
        <v>0</v>
      </c>
      <c r="X2838" s="36">
        <v>658233504.66999996</v>
      </c>
      <c r="Y2838" s="41">
        <f t="shared" si="287"/>
        <v>658233504.66999996</v>
      </c>
      <c r="Z2838" s="42">
        <f t="shared" si="288"/>
        <v>34183073.669307828</v>
      </c>
    </row>
    <row r="2839" spans="1:26" x14ac:dyDescent="0.25">
      <c r="A2839" s="7" t="s">
        <v>2375</v>
      </c>
      <c r="B2839" s="56" t="s">
        <v>1485</v>
      </c>
      <c r="C2839" s="6" t="s">
        <v>1484</v>
      </c>
      <c r="D2839" s="6" t="s">
        <v>1505</v>
      </c>
      <c r="E2839" s="8" t="s">
        <v>1506</v>
      </c>
      <c r="F2839" s="5">
        <v>862534234.32117784</v>
      </c>
      <c r="G2839" s="2">
        <v>0</v>
      </c>
      <c r="H2839" s="2">
        <v>34101652.699999809</v>
      </c>
      <c r="I2839" s="2">
        <v>0</v>
      </c>
      <c r="J2839" s="2">
        <v>0</v>
      </c>
      <c r="K2839" s="2">
        <v>0</v>
      </c>
      <c r="L2839" s="2">
        <v>0</v>
      </c>
      <c r="M2839" s="24">
        <f t="shared" si="284"/>
        <v>896635887.02117765</v>
      </c>
      <c r="N2839" s="18">
        <f t="shared" si="283"/>
        <v>0</v>
      </c>
      <c r="O2839" s="17">
        <f t="shared" si="282"/>
        <v>34101652.699999809</v>
      </c>
      <c r="P2839" s="17">
        <v>0</v>
      </c>
      <c r="Q2839" s="17">
        <v>0</v>
      </c>
      <c r="R2839" s="35">
        <v>606628311.82132769</v>
      </c>
      <c r="S2839" s="40">
        <f t="shared" si="285"/>
        <v>640729964.5213275</v>
      </c>
      <c r="T2839" s="52">
        <v>0</v>
      </c>
      <c r="U2839" s="64">
        <f t="shared" si="286"/>
        <v>640729964.5213275</v>
      </c>
      <c r="V2839" s="47">
        <v>0</v>
      </c>
      <c r="W2839" s="29">
        <v>0</v>
      </c>
      <c r="X2839" s="36">
        <v>609407484.41999996</v>
      </c>
      <c r="Y2839" s="41">
        <f t="shared" si="287"/>
        <v>609407484.41999996</v>
      </c>
      <c r="Z2839" s="42">
        <f t="shared" si="288"/>
        <v>31322480.101327538</v>
      </c>
    </row>
    <row r="2840" spans="1:26" x14ac:dyDescent="0.25">
      <c r="A2840" s="7" t="s">
        <v>2375</v>
      </c>
      <c r="B2840" s="56" t="s">
        <v>1485</v>
      </c>
      <c r="C2840" s="6" t="s">
        <v>1484</v>
      </c>
      <c r="D2840" s="6" t="s">
        <v>1507</v>
      </c>
      <c r="E2840" s="8" t="s">
        <v>1508</v>
      </c>
      <c r="F2840" s="5">
        <v>642986758.47972381</v>
      </c>
      <c r="G2840" s="2">
        <v>0</v>
      </c>
      <c r="H2840" s="2">
        <v>24890680.669999957</v>
      </c>
      <c r="I2840" s="2">
        <v>0</v>
      </c>
      <c r="J2840" s="2">
        <v>0</v>
      </c>
      <c r="K2840" s="2">
        <v>0</v>
      </c>
      <c r="L2840" s="2">
        <v>0</v>
      </c>
      <c r="M2840" s="24">
        <f t="shared" si="284"/>
        <v>667877439.14972377</v>
      </c>
      <c r="N2840" s="18">
        <f t="shared" si="283"/>
        <v>0</v>
      </c>
      <c r="O2840" s="17">
        <f t="shared" si="282"/>
        <v>24890680.669999957</v>
      </c>
      <c r="P2840" s="17">
        <v>0</v>
      </c>
      <c r="Q2840" s="17">
        <v>0</v>
      </c>
      <c r="R2840" s="35">
        <v>450367692.84113264</v>
      </c>
      <c r="S2840" s="40">
        <f t="shared" si="285"/>
        <v>475258373.5111326</v>
      </c>
      <c r="T2840" s="52">
        <v>0</v>
      </c>
      <c r="U2840" s="64">
        <f t="shared" si="286"/>
        <v>475258373.5111326</v>
      </c>
      <c r="V2840" s="47">
        <v>0</v>
      </c>
      <c r="W2840" s="29">
        <v>0</v>
      </c>
      <c r="X2840" s="36">
        <v>451814550.80000001</v>
      </c>
      <c r="Y2840" s="41">
        <f t="shared" si="287"/>
        <v>451814550.80000001</v>
      </c>
      <c r="Z2840" s="42">
        <f t="shared" si="288"/>
        <v>23443822.711132586</v>
      </c>
    </row>
    <row r="2841" spans="1:26" x14ac:dyDescent="0.25">
      <c r="A2841" s="7" t="s">
        <v>2375</v>
      </c>
      <c r="B2841" s="56" t="s">
        <v>1485</v>
      </c>
      <c r="C2841" s="6" t="s">
        <v>1484</v>
      </c>
      <c r="D2841" s="6" t="s">
        <v>1509</v>
      </c>
      <c r="E2841" s="8" t="s">
        <v>1510</v>
      </c>
      <c r="F2841" s="5">
        <v>1294700400.530761</v>
      </c>
      <c r="G2841" s="2">
        <v>0</v>
      </c>
      <c r="H2841" s="2">
        <v>50214105.379999995</v>
      </c>
      <c r="I2841" s="2">
        <v>0</v>
      </c>
      <c r="J2841" s="2">
        <v>0</v>
      </c>
      <c r="K2841" s="2">
        <v>0</v>
      </c>
      <c r="L2841" s="2">
        <v>0</v>
      </c>
      <c r="M2841" s="24">
        <f t="shared" si="284"/>
        <v>1344914505.9107609</v>
      </c>
      <c r="N2841" s="18">
        <f t="shared" si="283"/>
        <v>0</v>
      </c>
      <c r="O2841" s="17">
        <f t="shared" si="282"/>
        <v>50214105.379999995</v>
      </c>
      <c r="P2841" s="17">
        <v>0</v>
      </c>
      <c r="Q2841" s="17">
        <v>0</v>
      </c>
      <c r="R2841" s="35">
        <v>907129842.71324873</v>
      </c>
      <c r="S2841" s="40">
        <f t="shared" si="285"/>
        <v>957343948.09324872</v>
      </c>
      <c r="T2841" s="52">
        <v>0</v>
      </c>
      <c r="U2841" s="64">
        <f t="shared" si="286"/>
        <v>957343948.09324872</v>
      </c>
      <c r="V2841" s="47">
        <v>0</v>
      </c>
      <c r="W2841" s="29">
        <v>0</v>
      </c>
      <c r="X2841" s="36">
        <v>910142919.90999997</v>
      </c>
      <c r="Y2841" s="41">
        <f t="shared" si="287"/>
        <v>910142919.90999997</v>
      </c>
      <c r="Z2841" s="42">
        <f t="shared" si="288"/>
        <v>47201028.183248758</v>
      </c>
    </row>
    <row r="2842" spans="1:26" x14ac:dyDescent="0.25">
      <c r="A2842" s="7" t="s">
        <v>2375</v>
      </c>
      <c r="B2842" s="56" t="s">
        <v>1485</v>
      </c>
      <c r="C2842" s="6" t="s">
        <v>1484</v>
      </c>
      <c r="D2842" s="6" t="s">
        <v>1511</v>
      </c>
      <c r="E2842" s="8" t="s">
        <v>1512</v>
      </c>
      <c r="F2842" s="5">
        <v>795799712.14854753</v>
      </c>
      <c r="G2842" s="2">
        <v>0</v>
      </c>
      <c r="H2842" s="2">
        <v>30716018.869999975</v>
      </c>
      <c r="I2842" s="2">
        <v>0</v>
      </c>
      <c r="J2842" s="2">
        <v>0</v>
      </c>
      <c r="K2842" s="2">
        <v>0</v>
      </c>
      <c r="L2842" s="2">
        <v>0</v>
      </c>
      <c r="M2842" s="24">
        <f t="shared" si="284"/>
        <v>826515731.01854753</v>
      </c>
      <c r="N2842" s="18">
        <f t="shared" si="283"/>
        <v>0</v>
      </c>
      <c r="O2842" s="17">
        <f t="shared" si="282"/>
        <v>30716018.869999975</v>
      </c>
      <c r="P2842" s="17">
        <v>0</v>
      </c>
      <c r="Q2842" s="17">
        <v>0</v>
      </c>
      <c r="R2842" s="35">
        <v>557006168.48264503</v>
      </c>
      <c r="S2842" s="40">
        <f t="shared" si="285"/>
        <v>587722187.35264504</v>
      </c>
      <c r="T2842" s="52">
        <v>0</v>
      </c>
      <c r="U2842" s="64">
        <f t="shared" si="286"/>
        <v>587722187.35264504</v>
      </c>
      <c r="V2842" s="47">
        <v>0</v>
      </c>
      <c r="W2842" s="29">
        <v>0</v>
      </c>
      <c r="X2842" s="36">
        <v>558667980.17999995</v>
      </c>
      <c r="Y2842" s="41">
        <f t="shared" si="287"/>
        <v>558667980.17999995</v>
      </c>
      <c r="Z2842" s="42">
        <f t="shared" si="288"/>
        <v>29054207.172645092</v>
      </c>
    </row>
    <row r="2843" spans="1:26" x14ac:dyDescent="0.25">
      <c r="A2843" s="7" t="s">
        <v>2375</v>
      </c>
      <c r="B2843" s="56" t="s">
        <v>1485</v>
      </c>
      <c r="C2843" s="6" t="s">
        <v>1484</v>
      </c>
      <c r="D2843" s="6" t="s">
        <v>1513</v>
      </c>
      <c r="E2843" s="8" t="s">
        <v>1514</v>
      </c>
      <c r="F2843" s="5">
        <v>3507967287.8422608</v>
      </c>
      <c r="G2843" s="2">
        <v>0</v>
      </c>
      <c r="H2843" s="2">
        <v>132685874</v>
      </c>
      <c r="I2843" s="2">
        <v>0</v>
      </c>
      <c r="J2843" s="2">
        <v>0</v>
      </c>
      <c r="K2843" s="2">
        <v>0</v>
      </c>
      <c r="L2843" s="2">
        <v>0</v>
      </c>
      <c r="M2843" s="24">
        <f t="shared" si="284"/>
        <v>3640653161.8422608</v>
      </c>
      <c r="N2843" s="18">
        <f t="shared" si="283"/>
        <v>0</v>
      </c>
      <c r="O2843" s="17">
        <f t="shared" si="282"/>
        <v>132685874</v>
      </c>
      <c r="P2843" s="17">
        <v>0</v>
      </c>
      <c r="Q2843" s="17">
        <v>0</v>
      </c>
      <c r="R2843" s="35">
        <v>2445713355.7588081</v>
      </c>
      <c r="S2843" s="40">
        <f t="shared" si="285"/>
        <v>2578399229.7588081</v>
      </c>
      <c r="T2843" s="52">
        <v>0</v>
      </c>
      <c r="U2843" s="64">
        <f t="shared" si="286"/>
        <v>2578399229.7588081</v>
      </c>
      <c r="V2843" s="47">
        <v>0</v>
      </c>
      <c r="W2843" s="29">
        <v>0</v>
      </c>
      <c r="X2843" s="36">
        <v>2449778397.2399998</v>
      </c>
      <c r="Y2843" s="41">
        <f t="shared" si="287"/>
        <v>2449778397.2399998</v>
      </c>
      <c r="Z2843" s="42">
        <f t="shared" si="288"/>
        <v>128620832.51880836</v>
      </c>
    </row>
    <row r="2844" spans="1:26" x14ac:dyDescent="0.25">
      <c r="A2844" s="7" t="s">
        <v>2375</v>
      </c>
      <c r="B2844" s="56" t="s">
        <v>1485</v>
      </c>
      <c r="C2844" s="6" t="s">
        <v>1484</v>
      </c>
      <c r="D2844" s="6" t="s">
        <v>1515</v>
      </c>
      <c r="E2844" s="8" t="s">
        <v>1516</v>
      </c>
      <c r="F2844" s="5">
        <v>1427467129.8153086</v>
      </c>
      <c r="G2844" s="2">
        <v>0</v>
      </c>
      <c r="H2844" s="2">
        <v>53196093.480000079</v>
      </c>
      <c r="I2844" s="2">
        <v>0</v>
      </c>
      <c r="J2844" s="2">
        <v>0</v>
      </c>
      <c r="K2844" s="2">
        <v>0</v>
      </c>
      <c r="L2844" s="2">
        <v>0</v>
      </c>
      <c r="M2844" s="24">
        <f t="shared" si="284"/>
        <v>1480663223.2953086</v>
      </c>
      <c r="N2844" s="18">
        <f t="shared" si="283"/>
        <v>0</v>
      </c>
      <c r="O2844" s="17">
        <f t="shared" si="282"/>
        <v>53196093.480000079</v>
      </c>
      <c r="P2844" s="17">
        <v>0</v>
      </c>
      <c r="Q2844" s="17">
        <v>0</v>
      </c>
      <c r="R2844" s="35">
        <v>992341467.41918302</v>
      </c>
      <c r="S2844" s="40">
        <f t="shared" si="285"/>
        <v>1045537560.899183</v>
      </c>
      <c r="T2844" s="52">
        <v>0</v>
      </c>
      <c r="U2844" s="64">
        <f t="shared" si="286"/>
        <v>1045537560.899183</v>
      </c>
      <c r="V2844" s="47">
        <v>0</v>
      </c>
      <c r="W2844" s="29">
        <v>0</v>
      </c>
      <c r="X2844" s="36">
        <v>993021416.69000006</v>
      </c>
      <c r="Y2844" s="41">
        <f t="shared" si="287"/>
        <v>993021416.69000006</v>
      </c>
      <c r="Z2844" s="42">
        <f t="shared" si="288"/>
        <v>52516144.209182978</v>
      </c>
    </row>
    <row r="2845" spans="1:26" x14ac:dyDescent="0.25">
      <c r="A2845" s="7" t="s">
        <v>2375</v>
      </c>
      <c r="B2845" s="56" t="s">
        <v>1485</v>
      </c>
      <c r="C2845" s="6" t="s">
        <v>1484</v>
      </c>
      <c r="D2845" s="6" t="s">
        <v>1517</v>
      </c>
      <c r="E2845" s="8" t="s">
        <v>1518</v>
      </c>
      <c r="F2845" s="5">
        <v>1277008904.1904535</v>
      </c>
      <c r="G2845" s="2">
        <v>0</v>
      </c>
      <c r="H2845" s="2">
        <v>49211464.690000236</v>
      </c>
      <c r="I2845" s="2">
        <v>0</v>
      </c>
      <c r="J2845" s="2">
        <v>0</v>
      </c>
      <c r="K2845" s="2">
        <v>0</v>
      </c>
      <c r="L2845" s="2">
        <v>0</v>
      </c>
      <c r="M2845" s="24">
        <f t="shared" si="284"/>
        <v>1326220368.8804538</v>
      </c>
      <c r="N2845" s="18">
        <f t="shared" si="283"/>
        <v>0</v>
      </c>
      <c r="O2845" s="17">
        <f t="shared" si="282"/>
        <v>49211464.690000236</v>
      </c>
      <c r="P2845" s="17">
        <v>0</v>
      </c>
      <c r="Q2845" s="17">
        <v>0</v>
      </c>
      <c r="R2845" s="35">
        <v>893590663.58679664</v>
      </c>
      <c r="S2845" s="40">
        <f t="shared" si="285"/>
        <v>942802128.27679682</v>
      </c>
      <c r="T2845" s="52">
        <v>0</v>
      </c>
      <c r="U2845" s="64">
        <f t="shared" si="286"/>
        <v>942802128.27679682</v>
      </c>
      <c r="V2845" s="47">
        <v>0</v>
      </c>
      <c r="W2845" s="29">
        <v>0</v>
      </c>
      <c r="X2845" s="36">
        <v>896173378.05999994</v>
      </c>
      <c r="Y2845" s="41">
        <f t="shared" si="287"/>
        <v>896173378.05999994</v>
      </c>
      <c r="Z2845" s="42">
        <f t="shared" si="288"/>
        <v>46628750.216796875</v>
      </c>
    </row>
    <row r="2846" spans="1:26" x14ac:dyDescent="0.25">
      <c r="A2846" s="7" t="s">
        <v>2375</v>
      </c>
      <c r="B2846" s="56" t="s">
        <v>1485</v>
      </c>
      <c r="C2846" s="6" t="s">
        <v>1484</v>
      </c>
      <c r="D2846" s="6" t="s">
        <v>1519</v>
      </c>
      <c r="E2846" s="8" t="s">
        <v>1520</v>
      </c>
      <c r="F2846" s="5">
        <v>3465352710.9733887</v>
      </c>
      <c r="G2846" s="2">
        <v>0</v>
      </c>
      <c r="H2846" s="2">
        <v>127722728.45000052</v>
      </c>
      <c r="I2846" s="2">
        <v>0</v>
      </c>
      <c r="J2846" s="2">
        <v>0</v>
      </c>
      <c r="K2846" s="2">
        <v>0</v>
      </c>
      <c r="L2846" s="2">
        <v>0</v>
      </c>
      <c r="M2846" s="24">
        <f t="shared" si="284"/>
        <v>3593075439.4233894</v>
      </c>
      <c r="N2846" s="18">
        <f t="shared" si="283"/>
        <v>0</v>
      </c>
      <c r="O2846" s="17">
        <f t="shared" si="282"/>
        <v>127722728.45000052</v>
      </c>
      <c r="P2846" s="17">
        <v>0</v>
      </c>
      <c r="Q2846" s="17">
        <v>0</v>
      </c>
      <c r="R2846" s="35">
        <v>2403885325.0384817</v>
      </c>
      <c r="S2846" s="40">
        <f t="shared" si="285"/>
        <v>2531608053.4884825</v>
      </c>
      <c r="T2846" s="52">
        <v>0</v>
      </c>
      <c r="U2846" s="64">
        <f t="shared" si="286"/>
        <v>2531608053.4884825</v>
      </c>
      <c r="V2846" s="47">
        <v>0</v>
      </c>
      <c r="W2846" s="29">
        <v>0</v>
      </c>
      <c r="X2846" s="36">
        <v>2331175427.9000001</v>
      </c>
      <c r="Y2846" s="41">
        <f t="shared" si="287"/>
        <v>2331175427.9000001</v>
      </c>
      <c r="Z2846" s="42">
        <f t="shared" si="288"/>
        <v>200432625.58848238</v>
      </c>
    </row>
    <row r="2847" spans="1:26" x14ac:dyDescent="0.25">
      <c r="A2847" s="7" t="s">
        <v>2375</v>
      </c>
      <c r="B2847" s="56" t="s">
        <v>1485</v>
      </c>
      <c r="C2847" s="6" t="s">
        <v>1484</v>
      </c>
      <c r="D2847" s="6" t="s">
        <v>1521</v>
      </c>
      <c r="E2847" s="8" t="s">
        <v>1522</v>
      </c>
      <c r="F2847" s="5">
        <v>598718581.41371989</v>
      </c>
      <c r="G2847" s="2">
        <v>0</v>
      </c>
      <c r="H2847" s="2">
        <v>23508097.039999932</v>
      </c>
      <c r="I2847" s="2">
        <v>0</v>
      </c>
      <c r="J2847" s="2">
        <v>0</v>
      </c>
      <c r="K2847" s="2">
        <v>0</v>
      </c>
      <c r="L2847" s="2">
        <v>0</v>
      </c>
      <c r="M2847" s="24">
        <f t="shared" si="284"/>
        <v>622226678.45371985</v>
      </c>
      <c r="N2847" s="18">
        <f t="shared" si="283"/>
        <v>0</v>
      </c>
      <c r="O2847" s="17">
        <f t="shared" si="282"/>
        <v>23508097.039999932</v>
      </c>
      <c r="P2847" s="17">
        <v>0</v>
      </c>
      <c r="Q2847" s="17">
        <v>0</v>
      </c>
      <c r="R2847" s="35">
        <v>420501615.48925024</v>
      </c>
      <c r="S2847" s="40">
        <f t="shared" si="285"/>
        <v>444009712.52925014</v>
      </c>
      <c r="T2847" s="52">
        <v>0</v>
      </c>
      <c r="U2847" s="64">
        <f t="shared" si="286"/>
        <v>444009712.52925014</v>
      </c>
      <c r="V2847" s="47">
        <v>0</v>
      </c>
      <c r="W2847" s="29">
        <v>0</v>
      </c>
      <c r="X2847" s="36">
        <v>422231866.13999999</v>
      </c>
      <c r="Y2847" s="41">
        <f t="shared" si="287"/>
        <v>422231866.13999999</v>
      </c>
      <c r="Z2847" s="42">
        <f t="shared" si="288"/>
        <v>21777846.389250159</v>
      </c>
    </row>
    <row r="2848" spans="1:26" x14ac:dyDescent="0.25">
      <c r="A2848" s="7" t="s">
        <v>2375</v>
      </c>
      <c r="B2848" s="56" t="s">
        <v>1485</v>
      </c>
      <c r="C2848" s="6" t="s">
        <v>1484</v>
      </c>
      <c r="D2848" s="6" t="s">
        <v>1523</v>
      </c>
      <c r="E2848" s="8" t="s">
        <v>1524</v>
      </c>
      <c r="F2848" s="5">
        <v>935579929.9756254</v>
      </c>
      <c r="G2848" s="2">
        <v>342332047.15999973</v>
      </c>
      <c r="H2848" s="2">
        <v>54862954.120000005</v>
      </c>
      <c r="I2848" s="2">
        <v>0</v>
      </c>
      <c r="J2848" s="2">
        <v>0</v>
      </c>
      <c r="K2848" s="2">
        <v>0</v>
      </c>
      <c r="L2848" s="2">
        <v>0</v>
      </c>
      <c r="M2848" s="24">
        <f t="shared" si="284"/>
        <v>1332774931.2556252</v>
      </c>
      <c r="N2848" s="18">
        <f t="shared" si="283"/>
        <v>342332047.15999973</v>
      </c>
      <c r="O2848" s="17">
        <f t="shared" si="282"/>
        <v>54862954.120000005</v>
      </c>
      <c r="P2848" s="17">
        <v>0</v>
      </c>
      <c r="Q2848" s="17">
        <v>0</v>
      </c>
      <c r="R2848" s="35">
        <v>658556915.40934479</v>
      </c>
      <c r="S2848" s="40">
        <f t="shared" si="285"/>
        <v>1055751916.6893445</v>
      </c>
      <c r="T2848" s="52">
        <v>0</v>
      </c>
      <c r="U2848" s="64">
        <f t="shared" si="286"/>
        <v>1055751916.6893445</v>
      </c>
      <c r="V2848" s="47">
        <v>0</v>
      </c>
      <c r="W2848" s="29">
        <v>0</v>
      </c>
      <c r="X2848" s="36">
        <v>1021829386.61</v>
      </c>
      <c r="Y2848" s="41">
        <f t="shared" si="287"/>
        <v>1021829386.61</v>
      </c>
      <c r="Z2848" s="42">
        <f t="shared" si="288"/>
        <v>33922530.079344511</v>
      </c>
    </row>
    <row r="2849" spans="1:26" x14ac:dyDescent="0.25">
      <c r="A2849" s="7" t="s">
        <v>2375</v>
      </c>
      <c r="B2849" s="56" t="s">
        <v>1485</v>
      </c>
      <c r="C2849" s="6" t="s">
        <v>1484</v>
      </c>
      <c r="D2849" s="6" t="s">
        <v>1525</v>
      </c>
      <c r="E2849" s="8" t="s">
        <v>1526</v>
      </c>
      <c r="F2849" s="5">
        <v>1172099853.8025661</v>
      </c>
      <c r="G2849" s="2">
        <v>0</v>
      </c>
      <c r="H2849" s="2">
        <v>46310698.100000143</v>
      </c>
      <c r="I2849" s="2">
        <v>0</v>
      </c>
      <c r="J2849" s="2">
        <v>0</v>
      </c>
      <c r="K2849" s="2">
        <v>0</v>
      </c>
      <c r="L2849" s="2">
        <v>0</v>
      </c>
      <c r="M2849" s="24">
        <f t="shared" si="284"/>
        <v>1218410551.9025662</v>
      </c>
      <c r="N2849" s="18">
        <f t="shared" si="283"/>
        <v>0</v>
      </c>
      <c r="O2849" s="17">
        <f t="shared" ref="O2849:O2912" si="289">+H2849</f>
        <v>46310698.100000143</v>
      </c>
      <c r="P2849" s="17">
        <v>0</v>
      </c>
      <c r="Q2849" s="17">
        <v>0</v>
      </c>
      <c r="R2849" s="35">
        <v>824289847.90499902</v>
      </c>
      <c r="S2849" s="40">
        <f t="shared" si="285"/>
        <v>870600546.00499916</v>
      </c>
      <c r="T2849" s="52">
        <v>0</v>
      </c>
      <c r="U2849" s="64">
        <f t="shared" si="286"/>
        <v>870600546.00499916</v>
      </c>
      <c r="V2849" s="47">
        <v>0</v>
      </c>
      <c r="W2849" s="29">
        <v>0</v>
      </c>
      <c r="X2849" s="36">
        <v>828046210.92999995</v>
      </c>
      <c r="Y2849" s="41">
        <f t="shared" si="287"/>
        <v>828046210.92999995</v>
      </c>
      <c r="Z2849" s="42">
        <f t="shared" si="288"/>
        <v>42554335.074999213</v>
      </c>
    </row>
    <row r="2850" spans="1:26" x14ac:dyDescent="0.25">
      <c r="A2850" s="7" t="s">
        <v>2375</v>
      </c>
      <c r="B2850" s="56" t="s">
        <v>1485</v>
      </c>
      <c r="C2850" s="6" t="s">
        <v>1484</v>
      </c>
      <c r="D2850" s="6" t="s">
        <v>1527</v>
      </c>
      <c r="E2850" s="8" t="s">
        <v>1528</v>
      </c>
      <c r="F2850" s="5">
        <v>1124554734.5730574</v>
      </c>
      <c r="G2850" s="2">
        <v>0</v>
      </c>
      <c r="H2850" s="2">
        <v>44758959.130000055</v>
      </c>
      <c r="I2850" s="2">
        <v>0</v>
      </c>
      <c r="J2850" s="2">
        <v>0</v>
      </c>
      <c r="K2850" s="2">
        <v>0</v>
      </c>
      <c r="L2850" s="2">
        <v>0</v>
      </c>
      <c r="M2850" s="24">
        <f t="shared" si="284"/>
        <v>1169313693.7030575</v>
      </c>
      <c r="N2850" s="18">
        <f t="shared" ref="N2850:N2913" si="290">+G2850</f>
        <v>0</v>
      </c>
      <c r="O2850" s="17">
        <f t="shared" si="289"/>
        <v>44758959.130000055</v>
      </c>
      <c r="P2850" s="17">
        <v>0</v>
      </c>
      <c r="Q2850" s="17">
        <v>0</v>
      </c>
      <c r="R2850" s="35">
        <v>792069726.16534388</v>
      </c>
      <c r="S2850" s="40">
        <f t="shared" si="285"/>
        <v>836828685.29534388</v>
      </c>
      <c r="T2850" s="52">
        <v>0</v>
      </c>
      <c r="U2850" s="64">
        <f t="shared" si="286"/>
        <v>836828685.29534388</v>
      </c>
      <c r="V2850" s="47">
        <v>0</v>
      </c>
      <c r="W2850" s="29">
        <v>0</v>
      </c>
      <c r="X2850" s="36">
        <v>796072335.24000001</v>
      </c>
      <c r="Y2850" s="41">
        <f t="shared" si="287"/>
        <v>796072335.24000001</v>
      </c>
      <c r="Z2850" s="42">
        <f t="shared" si="288"/>
        <v>40756350.055343866</v>
      </c>
    </row>
    <row r="2851" spans="1:26" x14ac:dyDescent="0.25">
      <c r="A2851" s="7" t="s">
        <v>2375</v>
      </c>
      <c r="B2851" s="56" t="s">
        <v>1485</v>
      </c>
      <c r="C2851" s="6" t="s">
        <v>1484</v>
      </c>
      <c r="D2851" s="6" t="s">
        <v>1529</v>
      </c>
      <c r="E2851" s="8" t="s">
        <v>1530</v>
      </c>
      <c r="F2851" s="5">
        <v>597889598.59100842</v>
      </c>
      <c r="G2851" s="2">
        <v>0</v>
      </c>
      <c r="H2851" s="2">
        <v>23533607.25999999</v>
      </c>
      <c r="I2851" s="2">
        <v>0</v>
      </c>
      <c r="J2851" s="2">
        <v>0</v>
      </c>
      <c r="K2851" s="2">
        <v>0</v>
      </c>
      <c r="L2851" s="2">
        <v>0</v>
      </c>
      <c r="M2851" s="24">
        <f t="shared" si="284"/>
        <v>621423205.85100842</v>
      </c>
      <c r="N2851" s="18">
        <f t="shared" si="290"/>
        <v>0</v>
      </c>
      <c r="O2851" s="17">
        <f t="shared" si="289"/>
        <v>23533607.25999999</v>
      </c>
      <c r="P2851" s="17">
        <v>0</v>
      </c>
      <c r="Q2851" s="17">
        <v>0</v>
      </c>
      <c r="R2851" s="35">
        <v>420141369.10374928</v>
      </c>
      <c r="S2851" s="40">
        <f t="shared" si="285"/>
        <v>443674976.36374927</v>
      </c>
      <c r="T2851" s="52">
        <v>0</v>
      </c>
      <c r="U2851" s="64">
        <f t="shared" si="286"/>
        <v>443674976.36374927</v>
      </c>
      <c r="V2851" s="47">
        <v>0</v>
      </c>
      <c r="W2851" s="29">
        <v>0</v>
      </c>
      <c r="X2851" s="36">
        <v>421945067.24000001</v>
      </c>
      <c r="Y2851" s="41">
        <f t="shared" si="287"/>
        <v>421945067.24000001</v>
      </c>
      <c r="Z2851" s="42">
        <f t="shared" si="288"/>
        <v>21729909.123749256</v>
      </c>
    </row>
    <row r="2852" spans="1:26" x14ac:dyDescent="0.25">
      <c r="A2852" s="7" t="s">
        <v>2375</v>
      </c>
      <c r="B2852" s="56" t="s">
        <v>1485</v>
      </c>
      <c r="C2852" s="6" t="s">
        <v>1484</v>
      </c>
      <c r="D2852" s="6" t="s">
        <v>1531</v>
      </c>
      <c r="E2852" s="8" t="s">
        <v>1532</v>
      </c>
      <c r="F2852" s="5">
        <v>1440198193.9099145</v>
      </c>
      <c r="G2852" s="2">
        <v>0</v>
      </c>
      <c r="H2852" s="2">
        <v>56742752.519999802</v>
      </c>
      <c r="I2852" s="2">
        <v>0</v>
      </c>
      <c r="J2852" s="2">
        <v>0</v>
      </c>
      <c r="K2852" s="2">
        <v>0</v>
      </c>
      <c r="L2852" s="2">
        <v>0</v>
      </c>
      <c r="M2852" s="24">
        <f t="shared" si="284"/>
        <v>1496940946.4299142</v>
      </c>
      <c r="N2852" s="18">
        <f t="shared" si="290"/>
        <v>0</v>
      </c>
      <c r="O2852" s="17">
        <f t="shared" si="289"/>
        <v>56742752.519999802</v>
      </c>
      <c r="P2852" s="17">
        <v>0</v>
      </c>
      <c r="Q2852" s="17">
        <v>0</v>
      </c>
      <c r="R2852" s="35">
        <v>1012175817.5468787</v>
      </c>
      <c r="S2852" s="40">
        <f t="shared" si="285"/>
        <v>1068918570.0668786</v>
      </c>
      <c r="T2852" s="52">
        <v>0</v>
      </c>
      <c r="U2852" s="64">
        <f t="shared" si="286"/>
        <v>1068918570.0668786</v>
      </c>
      <c r="V2852" s="47">
        <v>0</v>
      </c>
      <c r="W2852" s="29">
        <v>0</v>
      </c>
      <c r="X2852" s="36">
        <v>1016570479.9400001</v>
      </c>
      <c r="Y2852" s="41">
        <f t="shared" si="287"/>
        <v>1016570479.9400001</v>
      </c>
      <c r="Z2852" s="42">
        <f t="shared" si="288"/>
        <v>52348090.1268785</v>
      </c>
    </row>
    <row r="2853" spans="1:26" x14ac:dyDescent="0.25">
      <c r="A2853" s="7" t="s">
        <v>2375</v>
      </c>
      <c r="B2853" s="56" t="s">
        <v>1485</v>
      </c>
      <c r="C2853" s="6" t="s">
        <v>1484</v>
      </c>
      <c r="D2853" s="6" t="s">
        <v>1533</v>
      </c>
      <c r="E2853" s="8" t="s">
        <v>1534</v>
      </c>
      <c r="F2853" s="5">
        <v>1101421501.8914294</v>
      </c>
      <c r="G2853" s="2">
        <v>0</v>
      </c>
      <c r="H2853" s="2">
        <v>43743817.869999945</v>
      </c>
      <c r="I2853" s="2">
        <v>0</v>
      </c>
      <c r="J2853" s="2">
        <v>0</v>
      </c>
      <c r="K2853" s="2">
        <v>0</v>
      </c>
      <c r="L2853" s="2">
        <v>0</v>
      </c>
      <c r="M2853" s="24">
        <f t="shared" si="284"/>
        <v>1145165319.7614293</v>
      </c>
      <c r="N2853" s="18">
        <f t="shared" si="290"/>
        <v>0</v>
      </c>
      <c r="O2853" s="17">
        <f t="shared" si="289"/>
        <v>43743817.869999945</v>
      </c>
      <c r="P2853" s="17">
        <v>0</v>
      </c>
      <c r="Q2853" s="17">
        <v>0</v>
      </c>
      <c r="R2853" s="35">
        <v>775450620.53482807</v>
      </c>
      <c r="S2853" s="40">
        <f t="shared" si="285"/>
        <v>819194438.40482807</v>
      </c>
      <c r="T2853" s="52">
        <v>0</v>
      </c>
      <c r="U2853" s="64">
        <f t="shared" si="286"/>
        <v>819194438.40482807</v>
      </c>
      <c r="V2853" s="47">
        <v>0</v>
      </c>
      <c r="W2853" s="29">
        <v>0</v>
      </c>
      <c r="X2853" s="36">
        <v>779259668.67999995</v>
      </c>
      <c r="Y2853" s="41">
        <f t="shared" si="287"/>
        <v>779259668.67999995</v>
      </c>
      <c r="Z2853" s="42">
        <f t="shared" si="288"/>
        <v>39934769.724828124</v>
      </c>
    </row>
    <row r="2854" spans="1:26" x14ac:dyDescent="0.25">
      <c r="A2854" s="7" t="s">
        <v>2375</v>
      </c>
      <c r="B2854" s="56" t="s">
        <v>1485</v>
      </c>
      <c r="C2854" s="6" t="s">
        <v>1484</v>
      </c>
      <c r="D2854" s="6" t="s">
        <v>1535</v>
      </c>
      <c r="E2854" s="8" t="s">
        <v>1536</v>
      </c>
      <c r="F2854" s="5">
        <v>532784309.26957023</v>
      </c>
      <c r="G2854" s="2">
        <v>0</v>
      </c>
      <c r="H2854" s="2">
        <v>20708080.549999982</v>
      </c>
      <c r="I2854" s="2">
        <v>0</v>
      </c>
      <c r="J2854" s="2">
        <v>0</v>
      </c>
      <c r="K2854" s="2">
        <v>0</v>
      </c>
      <c r="L2854" s="2">
        <v>0</v>
      </c>
      <c r="M2854" s="24">
        <f t="shared" si="284"/>
        <v>553492389.81957018</v>
      </c>
      <c r="N2854" s="18">
        <f t="shared" si="290"/>
        <v>0</v>
      </c>
      <c r="O2854" s="17">
        <f t="shared" si="289"/>
        <v>20708080.549999982</v>
      </c>
      <c r="P2854" s="17">
        <v>0</v>
      </c>
      <c r="Q2854" s="17">
        <v>0</v>
      </c>
      <c r="R2854" s="35">
        <v>373448568.17077184</v>
      </c>
      <c r="S2854" s="40">
        <f t="shared" si="285"/>
        <v>394156648.72077179</v>
      </c>
      <c r="T2854" s="52">
        <v>0</v>
      </c>
      <c r="U2854" s="64">
        <f t="shared" si="286"/>
        <v>394156648.72077179</v>
      </c>
      <c r="V2854" s="47">
        <v>0</v>
      </c>
      <c r="W2854" s="29">
        <v>0</v>
      </c>
      <c r="X2854" s="36">
        <v>374739910.88</v>
      </c>
      <c r="Y2854" s="41">
        <f t="shared" si="287"/>
        <v>374739910.88</v>
      </c>
      <c r="Z2854" s="42">
        <f t="shared" si="288"/>
        <v>19416737.840771794</v>
      </c>
    </row>
    <row r="2855" spans="1:26" x14ac:dyDescent="0.25">
      <c r="A2855" s="7" t="s">
        <v>2375</v>
      </c>
      <c r="B2855" s="56" t="s">
        <v>1485</v>
      </c>
      <c r="C2855" s="6" t="s">
        <v>1484</v>
      </c>
      <c r="D2855" s="6" t="s">
        <v>1537</v>
      </c>
      <c r="E2855" s="8" t="s">
        <v>1538</v>
      </c>
      <c r="F2855" s="5">
        <v>807337163.66875815</v>
      </c>
      <c r="G2855" s="2">
        <v>0</v>
      </c>
      <c r="H2855" s="2">
        <v>30953867.800000161</v>
      </c>
      <c r="I2855" s="2">
        <v>0</v>
      </c>
      <c r="J2855" s="2">
        <v>0</v>
      </c>
      <c r="K2855" s="2">
        <v>0</v>
      </c>
      <c r="L2855" s="2">
        <v>0</v>
      </c>
      <c r="M2855" s="24">
        <f t="shared" si="284"/>
        <v>838291031.46875834</v>
      </c>
      <c r="N2855" s="18">
        <f t="shared" si="290"/>
        <v>0</v>
      </c>
      <c r="O2855" s="17">
        <f t="shared" si="289"/>
        <v>30953867.800000161</v>
      </c>
      <c r="P2855" s="17">
        <v>0</v>
      </c>
      <c r="Q2855" s="17">
        <v>0</v>
      </c>
      <c r="R2855" s="35">
        <v>564367285.52344894</v>
      </c>
      <c r="S2855" s="40">
        <f t="shared" si="285"/>
        <v>595321153.32344913</v>
      </c>
      <c r="T2855" s="52">
        <v>0</v>
      </c>
      <c r="U2855" s="64">
        <f t="shared" si="286"/>
        <v>595321153.32344913</v>
      </c>
      <c r="V2855" s="47">
        <v>0</v>
      </c>
      <c r="W2855" s="29">
        <v>0</v>
      </c>
      <c r="X2855" s="36">
        <v>565812972.88999999</v>
      </c>
      <c r="Y2855" s="41">
        <f t="shared" si="287"/>
        <v>565812972.88999999</v>
      </c>
      <c r="Z2855" s="42">
        <f t="shared" si="288"/>
        <v>29508180.433449149</v>
      </c>
    </row>
    <row r="2856" spans="1:26" x14ac:dyDescent="0.25">
      <c r="A2856" s="7" t="s">
        <v>2375</v>
      </c>
      <c r="B2856" s="56" t="s">
        <v>1485</v>
      </c>
      <c r="C2856" s="6" t="s">
        <v>1484</v>
      </c>
      <c r="D2856" s="6" t="s">
        <v>1539</v>
      </c>
      <c r="E2856" s="8" t="s">
        <v>1540</v>
      </c>
      <c r="F2856" s="5">
        <v>570981972.43232703</v>
      </c>
      <c r="G2856" s="2">
        <v>0</v>
      </c>
      <c r="H2856" s="2">
        <v>22859718.770000011</v>
      </c>
      <c r="I2856" s="2">
        <v>0</v>
      </c>
      <c r="J2856" s="2">
        <v>0</v>
      </c>
      <c r="K2856" s="2">
        <v>0</v>
      </c>
      <c r="L2856" s="2">
        <v>0</v>
      </c>
      <c r="M2856" s="24">
        <f t="shared" si="284"/>
        <v>593841691.20232701</v>
      </c>
      <c r="N2856" s="18">
        <f t="shared" si="290"/>
        <v>0</v>
      </c>
      <c r="O2856" s="17">
        <f t="shared" si="289"/>
        <v>22859718.770000011</v>
      </c>
      <c r="P2856" s="17">
        <v>0</v>
      </c>
      <c r="Q2856" s="17">
        <v>0</v>
      </c>
      <c r="R2856" s="35">
        <v>402580543.75266433</v>
      </c>
      <c r="S2856" s="40">
        <f t="shared" si="285"/>
        <v>425440262.52266431</v>
      </c>
      <c r="T2856" s="52">
        <v>0</v>
      </c>
      <c r="U2856" s="64">
        <f t="shared" si="286"/>
        <v>425440262.52266431</v>
      </c>
      <c r="V2856" s="47">
        <v>0</v>
      </c>
      <c r="W2856" s="29">
        <v>0</v>
      </c>
      <c r="X2856" s="36">
        <v>404753510.25</v>
      </c>
      <c r="Y2856" s="41">
        <f t="shared" si="287"/>
        <v>404753510.25</v>
      </c>
      <c r="Z2856" s="42">
        <f t="shared" si="288"/>
        <v>20686752.272664309</v>
      </c>
    </row>
    <row r="2857" spans="1:26" x14ac:dyDescent="0.25">
      <c r="A2857" s="7" t="s">
        <v>2375</v>
      </c>
      <c r="B2857" s="56" t="s">
        <v>1485</v>
      </c>
      <c r="C2857" s="6" t="s">
        <v>1484</v>
      </c>
      <c r="D2857" s="6" t="s">
        <v>1543</v>
      </c>
      <c r="E2857" s="8" t="s">
        <v>1544</v>
      </c>
      <c r="F2857" s="5">
        <v>1683716984.4979839</v>
      </c>
      <c r="G2857" s="2">
        <v>0</v>
      </c>
      <c r="H2857" s="2">
        <v>65365261.440000057</v>
      </c>
      <c r="I2857" s="2">
        <v>0</v>
      </c>
      <c r="J2857" s="2">
        <v>0</v>
      </c>
      <c r="K2857" s="2">
        <v>0</v>
      </c>
      <c r="L2857" s="2">
        <v>0</v>
      </c>
      <c r="M2857" s="24">
        <f t="shared" si="284"/>
        <v>1749082245.937984</v>
      </c>
      <c r="N2857" s="18">
        <f t="shared" si="290"/>
        <v>0</v>
      </c>
      <c r="O2857" s="17">
        <f t="shared" si="289"/>
        <v>65365261.440000057</v>
      </c>
      <c r="P2857" s="17">
        <v>0</v>
      </c>
      <c r="Q2857" s="17">
        <v>0</v>
      </c>
      <c r="R2857" s="35">
        <v>1179916419.6765974</v>
      </c>
      <c r="S2857" s="40">
        <f t="shared" si="285"/>
        <v>1245281681.1165974</v>
      </c>
      <c r="T2857" s="52">
        <v>0</v>
      </c>
      <c r="U2857" s="64">
        <f t="shared" si="286"/>
        <v>1245281681.1165974</v>
      </c>
      <c r="V2857" s="47">
        <v>0</v>
      </c>
      <c r="W2857" s="29">
        <v>0</v>
      </c>
      <c r="X2857" s="36">
        <v>1183911361.6900001</v>
      </c>
      <c r="Y2857" s="41">
        <f t="shared" si="287"/>
        <v>1183911361.6900001</v>
      </c>
      <c r="Z2857" s="42">
        <f t="shared" si="288"/>
        <v>61370319.426597357</v>
      </c>
    </row>
    <row r="2858" spans="1:26" x14ac:dyDescent="0.25">
      <c r="A2858" s="7" t="s">
        <v>2375</v>
      </c>
      <c r="B2858" s="56" t="s">
        <v>1485</v>
      </c>
      <c r="C2858" s="6" t="s">
        <v>1484</v>
      </c>
      <c r="D2858" s="6" t="s">
        <v>1545</v>
      </c>
      <c r="E2858" s="8" t="s">
        <v>1546</v>
      </c>
      <c r="F2858" s="5">
        <v>877632965.32022595</v>
      </c>
      <c r="G2858" s="2">
        <v>0</v>
      </c>
      <c r="H2858" s="2">
        <v>34776349.180000007</v>
      </c>
      <c r="I2858" s="2">
        <v>0</v>
      </c>
      <c r="J2858" s="2">
        <v>0</v>
      </c>
      <c r="K2858" s="2">
        <v>0</v>
      </c>
      <c r="L2858" s="2">
        <v>0</v>
      </c>
      <c r="M2858" s="24">
        <f t="shared" si="284"/>
        <v>912409314.50022602</v>
      </c>
      <c r="N2858" s="18">
        <f t="shared" si="290"/>
        <v>0</v>
      </c>
      <c r="O2858" s="17">
        <f t="shared" si="289"/>
        <v>34776349.180000007</v>
      </c>
      <c r="P2858" s="17">
        <v>0</v>
      </c>
      <c r="Q2858" s="17">
        <v>0</v>
      </c>
      <c r="R2858" s="35">
        <v>617550020.70937109</v>
      </c>
      <c r="S2858" s="40">
        <f t="shared" si="285"/>
        <v>652326369.88937116</v>
      </c>
      <c r="T2858" s="52">
        <v>0</v>
      </c>
      <c r="U2858" s="64">
        <f t="shared" si="286"/>
        <v>652326369.88937116</v>
      </c>
      <c r="V2858" s="47">
        <v>0</v>
      </c>
      <c r="W2858" s="29">
        <v>0</v>
      </c>
      <c r="X2858" s="36">
        <v>620460432.52999997</v>
      </c>
      <c r="Y2858" s="41">
        <f t="shared" si="287"/>
        <v>620460432.52999997</v>
      </c>
      <c r="Z2858" s="42">
        <f t="shared" si="288"/>
        <v>31865937.359371185</v>
      </c>
    </row>
    <row r="2859" spans="1:26" x14ac:dyDescent="0.25">
      <c r="A2859" s="7" t="s">
        <v>2375</v>
      </c>
      <c r="B2859" s="56" t="s">
        <v>1485</v>
      </c>
      <c r="C2859" s="6" t="s">
        <v>1484</v>
      </c>
      <c r="D2859" s="6" t="s">
        <v>1547</v>
      </c>
      <c r="E2859" s="8" t="s">
        <v>1548</v>
      </c>
      <c r="F2859" s="5">
        <v>532751766.98018432</v>
      </c>
      <c r="G2859" s="2">
        <v>0</v>
      </c>
      <c r="H2859" s="2">
        <v>21191935.979999989</v>
      </c>
      <c r="I2859" s="2">
        <v>0</v>
      </c>
      <c r="J2859" s="2">
        <v>0</v>
      </c>
      <c r="K2859" s="2">
        <v>0</v>
      </c>
      <c r="L2859" s="2">
        <v>0</v>
      </c>
      <c r="M2859" s="24">
        <f t="shared" si="284"/>
        <v>553943702.96018434</v>
      </c>
      <c r="N2859" s="18">
        <f t="shared" si="290"/>
        <v>0</v>
      </c>
      <c r="O2859" s="17">
        <f t="shared" si="289"/>
        <v>21191935.979999989</v>
      </c>
      <c r="P2859" s="17">
        <v>0</v>
      </c>
      <c r="Q2859" s="17">
        <v>0</v>
      </c>
      <c r="R2859" s="35">
        <v>375181534.08060724</v>
      </c>
      <c r="S2859" s="40">
        <f t="shared" si="285"/>
        <v>396373470.06060719</v>
      </c>
      <c r="T2859" s="52">
        <v>0</v>
      </c>
      <c r="U2859" s="64">
        <f t="shared" si="286"/>
        <v>396373470.06060719</v>
      </c>
      <c r="V2859" s="47">
        <v>0</v>
      </c>
      <c r="W2859" s="29">
        <v>0</v>
      </c>
      <c r="X2859" s="36">
        <v>377066970.74000001</v>
      </c>
      <c r="Y2859" s="41">
        <f t="shared" si="287"/>
        <v>377066970.74000001</v>
      </c>
      <c r="Z2859" s="42">
        <f t="shared" si="288"/>
        <v>19306499.320607185</v>
      </c>
    </row>
    <row r="2860" spans="1:26" x14ac:dyDescent="0.25">
      <c r="A2860" s="7" t="s">
        <v>2375</v>
      </c>
      <c r="B2860" s="56" t="s">
        <v>1485</v>
      </c>
      <c r="C2860" s="6" t="s">
        <v>1484</v>
      </c>
      <c r="D2860" s="6" t="s">
        <v>1549</v>
      </c>
      <c r="E2860" s="8" t="s">
        <v>1550</v>
      </c>
      <c r="F2860" s="5">
        <v>1186269969.0286863</v>
      </c>
      <c r="G2860" s="2">
        <v>406908610.17000008</v>
      </c>
      <c r="H2860" s="2">
        <v>57742286.439999998</v>
      </c>
      <c r="I2860" s="2">
        <v>0</v>
      </c>
      <c r="J2860" s="2">
        <v>0</v>
      </c>
      <c r="K2860" s="2">
        <v>0</v>
      </c>
      <c r="L2860" s="2">
        <v>0</v>
      </c>
      <c r="M2860" s="24">
        <f t="shared" si="284"/>
        <v>1650920865.6386864</v>
      </c>
      <c r="N2860" s="18">
        <f t="shared" si="290"/>
        <v>406908610.17000008</v>
      </c>
      <c r="O2860" s="17">
        <f t="shared" si="289"/>
        <v>57742286.439999998</v>
      </c>
      <c r="P2860" s="17">
        <v>0</v>
      </c>
      <c r="Q2860" s="17">
        <v>0</v>
      </c>
      <c r="R2860" s="35">
        <v>821647704.51039004</v>
      </c>
      <c r="S2860" s="40">
        <f t="shared" si="285"/>
        <v>1286298601.1203902</v>
      </c>
      <c r="T2860" s="52">
        <v>0</v>
      </c>
      <c r="U2860" s="64">
        <f t="shared" si="286"/>
        <v>1286298601.1203902</v>
      </c>
      <c r="V2860" s="47">
        <v>0</v>
      </c>
      <c r="W2860" s="29">
        <v>0</v>
      </c>
      <c r="X2860" s="36">
        <v>1242465736.9100001</v>
      </c>
      <c r="Y2860" s="41">
        <f t="shared" si="287"/>
        <v>1242465736.9100001</v>
      </c>
      <c r="Z2860" s="42">
        <f t="shared" si="288"/>
        <v>43832864.210390091</v>
      </c>
    </row>
    <row r="2861" spans="1:26" x14ac:dyDescent="0.25">
      <c r="A2861" s="7" t="s">
        <v>2375</v>
      </c>
      <c r="B2861" s="56" t="s">
        <v>1485</v>
      </c>
      <c r="C2861" s="6" t="s">
        <v>1484</v>
      </c>
      <c r="D2861" s="6" t="s">
        <v>1551</v>
      </c>
      <c r="E2861" s="8" t="s">
        <v>1552</v>
      </c>
      <c r="F2861" s="5">
        <v>2399131210.4414282</v>
      </c>
      <c r="G2861" s="2">
        <v>872415642.08999991</v>
      </c>
      <c r="H2861" s="2">
        <v>138202764.44000006</v>
      </c>
      <c r="I2861" s="2">
        <v>0</v>
      </c>
      <c r="J2861" s="2">
        <v>0</v>
      </c>
      <c r="K2861" s="2">
        <v>0</v>
      </c>
      <c r="L2861" s="2">
        <v>0</v>
      </c>
      <c r="M2861" s="24">
        <f t="shared" si="284"/>
        <v>3409749616.9714284</v>
      </c>
      <c r="N2861" s="18">
        <f t="shared" si="290"/>
        <v>872415642.08999991</v>
      </c>
      <c r="O2861" s="17">
        <f t="shared" si="289"/>
        <v>138202764.44000006</v>
      </c>
      <c r="P2861" s="17">
        <v>0</v>
      </c>
      <c r="Q2861" s="17">
        <v>0</v>
      </c>
      <c r="R2861" s="35">
        <v>1685905014.4977424</v>
      </c>
      <c r="S2861" s="40">
        <f t="shared" si="285"/>
        <v>2696523421.0277424</v>
      </c>
      <c r="T2861" s="52">
        <v>0</v>
      </c>
      <c r="U2861" s="64">
        <f t="shared" si="286"/>
        <v>2696523421.0277424</v>
      </c>
      <c r="V2861" s="47">
        <v>0</v>
      </c>
      <c r="W2861" s="29">
        <v>0</v>
      </c>
      <c r="X2861" s="36">
        <v>2609340998.2800002</v>
      </c>
      <c r="Y2861" s="41">
        <f t="shared" si="287"/>
        <v>2609340998.2800002</v>
      </c>
      <c r="Z2861" s="42">
        <f t="shared" si="288"/>
        <v>87182422.747742176</v>
      </c>
    </row>
    <row r="2862" spans="1:26" x14ac:dyDescent="0.25">
      <c r="A2862" s="7" t="s">
        <v>2375</v>
      </c>
      <c r="B2862" s="56" t="s">
        <v>1485</v>
      </c>
      <c r="C2862" s="6" t="s">
        <v>1484</v>
      </c>
      <c r="D2862" s="6" t="s">
        <v>1553</v>
      </c>
      <c r="E2862" s="8" t="s">
        <v>1554</v>
      </c>
      <c r="F2862" s="5">
        <v>1288671528.1591759</v>
      </c>
      <c r="G2862" s="2">
        <v>0</v>
      </c>
      <c r="H2862" s="2">
        <v>49108895.550000072</v>
      </c>
      <c r="I2862" s="2">
        <v>0</v>
      </c>
      <c r="J2862" s="2">
        <v>0</v>
      </c>
      <c r="K2862" s="2">
        <v>0</v>
      </c>
      <c r="L2862" s="2">
        <v>0</v>
      </c>
      <c r="M2862" s="24">
        <f t="shared" si="284"/>
        <v>1337780423.7091761</v>
      </c>
      <c r="N2862" s="18">
        <f t="shared" si="290"/>
        <v>0</v>
      </c>
      <c r="O2862" s="17">
        <f t="shared" si="289"/>
        <v>49108895.550000072</v>
      </c>
      <c r="P2862" s="17">
        <v>0</v>
      </c>
      <c r="Q2862" s="17">
        <v>0</v>
      </c>
      <c r="R2862" s="35">
        <v>899607661.16212702</v>
      </c>
      <c r="S2862" s="40">
        <f t="shared" si="285"/>
        <v>948716556.71212709</v>
      </c>
      <c r="T2862" s="52">
        <v>0</v>
      </c>
      <c r="U2862" s="64">
        <f t="shared" si="286"/>
        <v>948716556.71212709</v>
      </c>
      <c r="V2862" s="47">
        <v>0</v>
      </c>
      <c r="W2862" s="29">
        <v>0</v>
      </c>
      <c r="X2862" s="36">
        <v>901517112.92999995</v>
      </c>
      <c r="Y2862" s="41">
        <f t="shared" si="287"/>
        <v>901517112.92999995</v>
      </c>
      <c r="Z2862" s="42">
        <f t="shared" si="288"/>
        <v>47199443.782127142</v>
      </c>
    </row>
    <row r="2863" spans="1:26" x14ac:dyDescent="0.25">
      <c r="A2863" s="7" t="s">
        <v>2375</v>
      </c>
      <c r="B2863" s="56" t="s">
        <v>1485</v>
      </c>
      <c r="C2863" s="6" t="s">
        <v>1484</v>
      </c>
      <c r="D2863" s="6" t="s">
        <v>1555</v>
      </c>
      <c r="E2863" s="8" t="s">
        <v>1556</v>
      </c>
      <c r="F2863" s="5">
        <v>919747776.69388032</v>
      </c>
      <c r="G2863" s="2">
        <v>0</v>
      </c>
      <c r="H2863" s="2">
        <v>36766673.7299999</v>
      </c>
      <c r="I2863" s="2">
        <v>0</v>
      </c>
      <c r="J2863" s="2">
        <v>0</v>
      </c>
      <c r="K2863" s="2">
        <v>0</v>
      </c>
      <c r="L2863" s="2">
        <v>0</v>
      </c>
      <c r="M2863" s="24">
        <f t="shared" si="284"/>
        <v>956514450.42388022</v>
      </c>
      <c r="N2863" s="18">
        <f t="shared" si="290"/>
        <v>0</v>
      </c>
      <c r="O2863" s="17">
        <f t="shared" si="289"/>
        <v>36766673.7299999</v>
      </c>
      <c r="P2863" s="17">
        <v>0</v>
      </c>
      <c r="Q2863" s="17">
        <v>0</v>
      </c>
      <c r="R2863" s="35">
        <v>648269342.15629172</v>
      </c>
      <c r="S2863" s="40">
        <f t="shared" si="285"/>
        <v>685036015.88629162</v>
      </c>
      <c r="T2863" s="52">
        <v>0</v>
      </c>
      <c r="U2863" s="64">
        <f t="shared" si="286"/>
        <v>685036015.88629162</v>
      </c>
      <c r="V2863" s="47">
        <v>0</v>
      </c>
      <c r="W2863" s="29">
        <v>0</v>
      </c>
      <c r="X2863" s="36">
        <v>651710686.17999995</v>
      </c>
      <c r="Y2863" s="41">
        <f t="shared" si="287"/>
        <v>651710686.17999995</v>
      </c>
      <c r="Z2863" s="42">
        <f t="shared" si="288"/>
        <v>33325329.706291676</v>
      </c>
    </row>
    <row r="2864" spans="1:26" x14ac:dyDescent="0.25">
      <c r="A2864" s="7" t="s">
        <v>2375</v>
      </c>
      <c r="B2864" s="56" t="s">
        <v>1485</v>
      </c>
      <c r="C2864" s="6" t="s">
        <v>1484</v>
      </c>
      <c r="D2864" s="6" t="s">
        <v>1557</v>
      </c>
      <c r="E2864" s="8" t="s">
        <v>1558</v>
      </c>
      <c r="F2864" s="5">
        <v>1809108758.6612108</v>
      </c>
      <c r="G2864" s="2">
        <v>0</v>
      </c>
      <c r="H2864" s="2">
        <v>68554389.059999585</v>
      </c>
      <c r="I2864" s="2">
        <v>0</v>
      </c>
      <c r="J2864" s="2">
        <v>0</v>
      </c>
      <c r="K2864" s="2">
        <v>0</v>
      </c>
      <c r="L2864" s="2">
        <v>0</v>
      </c>
      <c r="M2864" s="24">
        <f t="shared" si="284"/>
        <v>1877663147.7212105</v>
      </c>
      <c r="N2864" s="18">
        <f t="shared" si="290"/>
        <v>0</v>
      </c>
      <c r="O2864" s="17">
        <f t="shared" si="289"/>
        <v>68554389.059999585</v>
      </c>
      <c r="P2864" s="17">
        <v>0</v>
      </c>
      <c r="Q2864" s="17">
        <v>0</v>
      </c>
      <c r="R2864" s="35">
        <v>1261668298.3039501</v>
      </c>
      <c r="S2864" s="40">
        <f t="shared" si="285"/>
        <v>1330222687.3639498</v>
      </c>
      <c r="T2864" s="52">
        <v>0</v>
      </c>
      <c r="U2864" s="64">
        <f t="shared" si="286"/>
        <v>1330222687.3639498</v>
      </c>
      <c r="V2864" s="47">
        <v>0</v>
      </c>
      <c r="W2864" s="29">
        <v>0</v>
      </c>
      <c r="X2864" s="36">
        <v>1263898152.4200001</v>
      </c>
      <c r="Y2864" s="41">
        <f t="shared" si="287"/>
        <v>1263898152.4200001</v>
      </c>
      <c r="Z2864" s="42">
        <f t="shared" si="288"/>
        <v>66324534.943949699</v>
      </c>
    </row>
    <row r="2865" spans="1:26" x14ac:dyDescent="0.25">
      <c r="A2865" s="7" t="s">
        <v>2375</v>
      </c>
      <c r="B2865" s="56" t="s">
        <v>1485</v>
      </c>
      <c r="C2865" s="6" t="s">
        <v>1484</v>
      </c>
      <c r="D2865" s="6" t="s">
        <v>1559</v>
      </c>
      <c r="E2865" s="8" t="s">
        <v>1560</v>
      </c>
      <c r="F2865" s="5">
        <v>2103937391.6989095</v>
      </c>
      <c r="G2865" s="2">
        <v>0</v>
      </c>
      <c r="H2865" s="2">
        <v>78126089.450000048</v>
      </c>
      <c r="I2865" s="2">
        <v>0</v>
      </c>
      <c r="J2865" s="2">
        <v>0</v>
      </c>
      <c r="K2865" s="2">
        <v>0</v>
      </c>
      <c r="L2865" s="2">
        <v>0</v>
      </c>
      <c r="M2865" s="24">
        <f t="shared" si="284"/>
        <v>2182063481.1489096</v>
      </c>
      <c r="N2865" s="18">
        <f t="shared" si="290"/>
        <v>0</v>
      </c>
      <c r="O2865" s="17">
        <f t="shared" si="289"/>
        <v>78126089.450000048</v>
      </c>
      <c r="P2865" s="17">
        <v>0</v>
      </c>
      <c r="Q2865" s="17">
        <v>0</v>
      </c>
      <c r="R2865" s="35">
        <v>1461638840.4149392</v>
      </c>
      <c r="S2865" s="40">
        <f t="shared" si="285"/>
        <v>1539764929.8649392</v>
      </c>
      <c r="T2865" s="52">
        <v>0</v>
      </c>
      <c r="U2865" s="64">
        <f t="shared" si="286"/>
        <v>1539764929.8649392</v>
      </c>
      <c r="V2865" s="47">
        <v>0</v>
      </c>
      <c r="W2865" s="29">
        <v>0</v>
      </c>
      <c r="X2865" s="36">
        <v>1418172816.6600001</v>
      </c>
      <c r="Y2865" s="41">
        <f t="shared" si="287"/>
        <v>1418172816.6600001</v>
      </c>
      <c r="Z2865" s="42">
        <f t="shared" si="288"/>
        <v>121592113.20493913</v>
      </c>
    </row>
    <row r="2866" spans="1:26" x14ac:dyDescent="0.25">
      <c r="A2866" s="7" t="s">
        <v>2375</v>
      </c>
      <c r="B2866" s="56" t="s">
        <v>1485</v>
      </c>
      <c r="C2866" s="6" t="s">
        <v>1484</v>
      </c>
      <c r="D2866" s="6" t="s">
        <v>1561</v>
      </c>
      <c r="E2866" s="8" t="s">
        <v>1562</v>
      </c>
      <c r="F2866" s="5">
        <v>709309133.54570937</v>
      </c>
      <c r="G2866" s="2">
        <v>0</v>
      </c>
      <c r="H2866" s="2">
        <v>28396883.869999886</v>
      </c>
      <c r="I2866" s="2">
        <v>0</v>
      </c>
      <c r="J2866" s="2">
        <v>0</v>
      </c>
      <c r="K2866" s="2">
        <v>0</v>
      </c>
      <c r="L2866" s="2">
        <v>0</v>
      </c>
      <c r="M2866" s="24">
        <f t="shared" si="284"/>
        <v>737706017.41570926</v>
      </c>
      <c r="N2866" s="18">
        <f t="shared" si="290"/>
        <v>0</v>
      </c>
      <c r="O2866" s="17">
        <f t="shared" si="289"/>
        <v>28396883.869999886</v>
      </c>
      <c r="P2866" s="17">
        <v>0</v>
      </c>
      <c r="Q2866" s="17">
        <v>0</v>
      </c>
      <c r="R2866" s="35">
        <v>500186653.72586679</v>
      </c>
      <c r="S2866" s="40">
        <f t="shared" si="285"/>
        <v>528583537.59586668</v>
      </c>
      <c r="T2866" s="52">
        <v>0</v>
      </c>
      <c r="U2866" s="64">
        <f t="shared" si="286"/>
        <v>528583537.59586668</v>
      </c>
      <c r="V2866" s="47">
        <v>0</v>
      </c>
      <c r="W2866" s="29">
        <v>0</v>
      </c>
      <c r="X2866" s="36">
        <v>502911569.25999999</v>
      </c>
      <c r="Y2866" s="41">
        <f t="shared" si="287"/>
        <v>502911569.25999999</v>
      </c>
      <c r="Z2866" s="42">
        <f t="shared" si="288"/>
        <v>25671968.33586669</v>
      </c>
    </row>
    <row r="2867" spans="1:26" x14ac:dyDescent="0.25">
      <c r="A2867" s="7" t="s">
        <v>2375</v>
      </c>
      <c r="B2867" s="56" t="s">
        <v>1485</v>
      </c>
      <c r="C2867" s="6" t="s">
        <v>1484</v>
      </c>
      <c r="D2867" s="6" t="s">
        <v>1563</v>
      </c>
      <c r="E2867" s="8" t="s">
        <v>1564</v>
      </c>
      <c r="F2867" s="5">
        <v>1525289957.9685409</v>
      </c>
      <c r="G2867" s="2">
        <v>530933332.07000017</v>
      </c>
      <c r="H2867" s="2">
        <v>77166106.769999981</v>
      </c>
      <c r="I2867" s="2">
        <v>0</v>
      </c>
      <c r="J2867" s="2">
        <v>0</v>
      </c>
      <c r="K2867" s="2">
        <v>0</v>
      </c>
      <c r="L2867" s="2">
        <v>0</v>
      </c>
      <c r="M2867" s="24">
        <f t="shared" si="284"/>
        <v>2133389396.8085411</v>
      </c>
      <c r="N2867" s="18">
        <f t="shared" si="290"/>
        <v>530933332.07000017</v>
      </c>
      <c r="O2867" s="17">
        <f t="shared" si="289"/>
        <v>77166106.769999981</v>
      </c>
      <c r="P2867" s="17">
        <v>0</v>
      </c>
      <c r="Q2867" s="17">
        <v>0</v>
      </c>
      <c r="R2867" s="35">
        <v>1059984608.8010404</v>
      </c>
      <c r="S2867" s="40">
        <f t="shared" si="285"/>
        <v>1668084047.6410406</v>
      </c>
      <c r="T2867" s="52">
        <v>0</v>
      </c>
      <c r="U2867" s="64">
        <f t="shared" si="286"/>
        <v>1668084047.6410406</v>
      </c>
      <c r="V2867" s="47">
        <v>0</v>
      </c>
      <c r="W2867" s="29">
        <v>0</v>
      </c>
      <c r="X2867" s="36">
        <v>1611934870.01</v>
      </c>
      <c r="Y2867" s="41">
        <f t="shared" si="287"/>
        <v>1611934870.01</v>
      </c>
      <c r="Z2867" s="42">
        <f t="shared" si="288"/>
        <v>56149177.631040573</v>
      </c>
    </row>
    <row r="2868" spans="1:26" x14ac:dyDescent="0.25">
      <c r="A2868" s="7" t="s">
        <v>2375</v>
      </c>
      <c r="B2868" s="56" t="s">
        <v>1485</v>
      </c>
      <c r="C2868" s="6" t="s">
        <v>1484</v>
      </c>
      <c r="D2868" s="6" t="s">
        <v>2376</v>
      </c>
      <c r="E2868" s="8" t="s">
        <v>2377</v>
      </c>
      <c r="F2868" s="5">
        <v>452627190.10482478</v>
      </c>
      <c r="G2868" s="2">
        <v>0</v>
      </c>
      <c r="H2868" s="2">
        <v>17231303.00000006</v>
      </c>
      <c r="I2868" s="2">
        <v>0</v>
      </c>
      <c r="J2868" s="2">
        <v>0</v>
      </c>
      <c r="K2868" s="2">
        <v>0</v>
      </c>
      <c r="L2868" s="2">
        <v>0</v>
      </c>
      <c r="M2868" s="24">
        <f t="shared" si="284"/>
        <v>469858493.10482484</v>
      </c>
      <c r="N2868" s="18">
        <f t="shared" si="290"/>
        <v>0</v>
      </c>
      <c r="O2868" s="17">
        <f t="shared" si="289"/>
        <v>17231303.00000006</v>
      </c>
      <c r="P2868" s="17">
        <v>0</v>
      </c>
      <c r="Q2868" s="17">
        <v>0</v>
      </c>
      <c r="R2868" s="35">
        <v>316009176.46306658</v>
      </c>
      <c r="S2868" s="40">
        <f t="shared" si="285"/>
        <v>333240479.46306664</v>
      </c>
      <c r="T2868" s="52">
        <v>0</v>
      </c>
      <c r="U2868" s="64">
        <f t="shared" si="286"/>
        <v>333240479.46306664</v>
      </c>
      <c r="V2868" s="47">
        <v>0</v>
      </c>
      <c r="W2868" s="29">
        <v>0</v>
      </c>
      <c r="X2868" s="36">
        <v>316679931.64999998</v>
      </c>
      <c r="Y2868" s="41">
        <f t="shared" si="287"/>
        <v>316679931.64999998</v>
      </c>
      <c r="Z2868" s="42">
        <f t="shared" si="288"/>
        <v>16560547.813066661</v>
      </c>
    </row>
    <row r="2869" spans="1:26" x14ac:dyDescent="0.25">
      <c r="A2869" s="7" t="s">
        <v>2375</v>
      </c>
      <c r="B2869" s="56" t="s">
        <v>1485</v>
      </c>
      <c r="C2869" s="6" t="s">
        <v>1484</v>
      </c>
      <c r="D2869" s="6" t="s">
        <v>1565</v>
      </c>
      <c r="E2869" s="8" t="s">
        <v>1566</v>
      </c>
      <c r="F2869" s="5">
        <v>2899190098.9738464</v>
      </c>
      <c r="G2869" s="2">
        <v>0</v>
      </c>
      <c r="H2869" s="2">
        <v>110802970.45999992</v>
      </c>
      <c r="I2869" s="2">
        <v>0</v>
      </c>
      <c r="J2869" s="2">
        <v>0</v>
      </c>
      <c r="K2869" s="2">
        <v>0</v>
      </c>
      <c r="L2869" s="2">
        <v>0</v>
      </c>
      <c r="M2869" s="24">
        <f t="shared" si="284"/>
        <v>3009993069.4338465</v>
      </c>
      <c r="N2869" s="18">
        <f t="shared" si="290"/>
        <v>0</v>
      </c>
      <c r="O2869" s="17">
        <f t="shared" si="289"/>
        <v>110802970.45999992</v>
      </c>
      <c r="P2869" s="17">
        <v>0</v>
      </c>
      <c r="Q2869" s="17">
        <v>0</v>
      </c>
      <c r="R2869" s="35">
        <v>2025331663.0691969</v>
      </c>
      <c r="S2869" s="40">
        <f t="shared" si="285"/>
        <v>2136134633.5291967</v>
      </c>
      <c r="T2869" s="52">
        <v>0</v>
      </c>
      <c r="U2869" s="64">
        <f t="shared" si="286"/>
        <v>2136134633.5291967</v>
      </c>
      <c r="V2869" s="47">
        <v>0</v>
      </c>
      <c r="W2869" s="29">
        <v>0</v>
      </c>
      <c r="X2869" s="36">
        <v>2030063240.79</v>
      </c>
      <c r="Y2869" s="41">
        <f t="shared" si="287"/>
        <v>2030063240.79</v>
      </c>
      <c r="Z2869" s="42">
        <f t="shared" si="288"/>
        <v>106071392.73919678</v>
      </c>
    </row>
    <row r="2870" spans="1:26" x14ac:dyDescent="0.25">
      <c r="A2870" s="7" t="s">
        <v>2375</v>
      </c>
      <c r="B2870" s="56" t="s">
        <v>1485</v>
      </c>
      <c r="C2870" s="6" t="s">
        <v>1484</v>
      </c>
      <c r="D2870" s="6" t="s">
        <v>1567</v>
      </c>
      <c r="E2870" s="8" t="s">
        <v>1568</v>
      </c>
      <c r="F2870" s="5">
        <v>806558305.42076492</v>
      </c>
      <c r="G2870" s="2">
        <v>0</v>
      </c>
      <c r="H2870" s="2">
        <v>31194936.680000067</v>
      </c>
      <c r="I2870" s="2">
        <v>0</v>
      </c>
      <c r="J2870" s="2">
        <v>0</v>
      </c>
      <c r="K2870" s="2">
        <v>0</v>
      </c>
      <c r="L2870" s="2">
        <v>0</v>
      </c>
      <c r="M2870" s="24">
        <f t="shared" si="284"/>
        <v>837753242.10076499</v>
      </c>
      <c r="N2870" s="18">
        <f t="shared" si="290"/>
        <v>0</v>
      </c>
      <c r="O2870" s="17">
        <f t="shared" si="289"/>
        <v>31194936.680000067</v>
      </c>
      <c r="P2870" s="17">
        <v>0</v>
      </c>
      <c r="Q2870" s="17">
        <v>0</v>
      </c>
      <c r="R2870" s="35">
        <v>564750360.22777212</v>
      </c>
      <c r="S2870" s="40">
        <f t="shared" si="285"/>
        <v>595945296.90777218</v>
      </c>
      <c r="T2870" s="52">
        <v>0</v>
      </c>
      <c r="U2870" s="64">
        <f t="shared" si="286"/>
        <v>595945296.90777218</v>
      </c>
      <c r="V2870" s="47">
        <v>0</v>
      </c>
      <c r="W2870" s="29">
        <v>0</v>
      </c>
      <c r="X2870" s="36">
        <v>566509102.69000006</v>
      </c>
      <c r="Y2870" s="41">
        <f t="shared" si="287"/>
        <v>566509102.69000006</v>
      </c>
      <c r="Z2870" s="42">
        <f t="shared" si="288"/>
        <v>29436194.217772126</v>
      </c>
    </row>
    <row r="2871" spans="1:26" x14ac:dyDescent="0.25">
      <c r="A2871" s="7" t="s">
        <v>2375</v>
      </c>
      <c r="B2871" s="56" t="s">
        <v>1485</v>
      </c>
      <c r="C2871" s="6" t="s">
        <v>1484</v>
      </c>
      <c r="D2871" s="6" t="s">
        <v>1569</v>
      </c>
      <c r="E2871" s="8" t="s">
        <v>1570</v>
      </c>
      <c r="F2871" s="5">
        <v>1409736058.2714822</v>
      </c>
      <c r="G2871" s="2">
        <v>0</v>
      </c>
      <c r="H2871" s="2">
        <v>52396698.520000339</v>
      </c>
      <c r="I2871" s="2">
        <v>0</v>
      </c>
      <c r="J2871" s="2">
        <v>0</v>
      </c>
      <c r="K2871" s="2">
        <v>0</v>
      </c>
      <c r="L2871" s="2">
        <v>0</v>
      </c>
      <c r="M2871" s="24">
        <f t="shared" si="284"/>
        <v>1462132756.7914824</v>
      </c>
      <c r="N2871" s="18">
        <f t="shared" si="290"/>
        <v>0</v>
      </c>
      <c r="O2871" s="17">
        <f t="shared" si="289"/>
        <v>52396698.520000339</v>
      </c>
      <c r="P2871" s="17">
        <v>0</v>
      </c>
      <c r="Q2871" s="17">
        <v>0</v>
      </c>
      <c r="R2871" s="35">
        <v>979539890.47850454</v>
      </c>
      <c r="S2871" s="40">
        <f t="shared" si="285"/>
        <v>1031936588.9985049</v>
      </c>
      <c r="T2871" s="52">
        <v>0</v>
      </c>
      <c r="U2871" s="64">
        <f t="shared" si="286"/>
        <v>1031936588.9985049</v>
      </c>
      <c r="V2871" s="47">
        <v>0</v>
      </c>
      <c r="W2871" s="29">
        <v>0</v>
      </c>
      <c r="X2871" s="36">
        <v>765489374.13</v>
      </c>
      <c r="Y2871" s="41">
        <f t="shared" si="287"/>
        <v>765489374.13</v>
      </c>
      <c r="Z2871" s="42">
        <f t="shared" si="288"/>
        <v>266447214.86850488</v>
      </c>
    </row>
    <row r="2872" spans="1:26" x14ac:dyDescent="0.25">
      <c r="A2872" s="7" t="s">
        <v>2375</v>
      </c>
      <c r="B2872" s="56" t="s">
        <v>1485</v>
      </c>
      <c r="C2872" s="6" t="s">
        <v>1484</v>
      </c>
      <c r="D2872" s="6" t="s">
        <v>1571</v>
      </c>
      <c r="E2872" s="8" t="s">
        <v>1572</v>
      </c>
      <c r="F2872" s="5">
        <v>1569360259.0169506</v>
      </c>
      <c r="G2872" s="2">
        <v>0</v>
      </c>
      <c r="H2872" s="2">
        <v>59343411.629999816</v>
      </c>
      <c r="I2872" s="2">
        <v>0</v>
      </c>
      <c r="J2872" s="2">
        <v>0</v>
      </c>
      <c r="K2872" s="2">
        <v>0</v>
      </c>
      <c r="L2872" s="2">
        <v>0</v>
      </c>
      <c r="M2872" s="24">
        <f t="shared" si="284"/>
        <v>1628703670.6469505</v>
      </c>
      <c r="N2872" s="18">
        <f t="shared" si="290"/>
        <v>0</v>
      </c>
      <c r="O2872" s="17">
        <f t="shared" si="289"/>
        <v>59343411.629999816</v>
      </c>
      <c r="P2872" s="17">
        <v>0</v>
      </c>
      <c r="Q2872" s="17">
        <v>0</v>
      </c>
      <c r="R2872" s="35">
        <v>1094073091.4316204</v>
      </c>
      <c r="S2872" s="40">
        <f t="shared" si="285"/>
        <v>1153416503.0616202</v>
      </c>
      <c r="T2872" s="52">
        <v>0</v>
      </c>
      <c r="U2872" s="64">
        <f t="shared" si="286"/>
        <v>1153416503.0616202</v>
      </c>
      <c r="V2872" s="47">
        <v>0</v>
      </c>
      <c r="W2872" s="29">
        <v>0</v>
      </c>
      <c r="X2872" s="36">
        <v>1095867520.5599999</v>
      </c>
      <c r="Y2872" s="41">
        <f t="shared" si="287"/>
        <v>1095867520.5599999</v>
      </c>
      <c r="Z2872" s="42">
        <f t="shared" si="288"/>
        <v>57548982.501620293</v>
      </c>
    </row>
    <row r="2873" spans="1:26" x14ac:dyDescent="0.25">
      <c r="A2873" s="7" t="s">
        <v>2375</v>
      </c>
      <c r="B2873" s="56" t="s">
        <v>1485</v>
      </c>
      <c r="C2873" s="6" t="s">
        <v>1484</v>
      </c>
      <c r="D2873" s="6" t="s">
        <v>1573</v>
      </c>
      <c r="E2873" s="8" t="s">
        <v>1574</v>
      </c>
      <c r="F2873" s="5">
        <v>1115955367.754967</v>
      </c>
      <c r="G2873" s="2">
        <v>0</v>
      </c>
      <c r="H2873" s="2">
        <v>43993889.509999931</v>
      </c>
      <c r="I2873" s="2">
        <v>0</v>
      </c>
      <c r="J2873" s="2">
        <v>0</v>
      </c>
      <c r="K2873" s="2">
        <v>0</v>
      </c>
      <c r="L2873" s="2">
        <v>0</v>
      </c>
      <c r="M2873" s="24">
        <f t="shared" si="284"/>
        <v>1159949257.264967</v>
      </c>
      <c r="N2873" s="18">
        <f t="shared" si="290"/>
        <v>0</v>
      </c>
      <c r="O2873" s="17">
        <f t="shared" si="289"/>
        <v>43993889.509999931</v>
      </c>
      <c r="P2873" s="17">
        <v>0</v>
      </c>
      <c r="Q2873" s="17">
        <v>0</v>
      </c>
      <c r="R2873" s="35">
        <v>784446235.63517833</v>
      </c>
      <c r="S2873" s="40">
        <f t="shared" si="285"/>
        <v>828440125.14517832</v>
      </c>
      <c r="T2873" s="52">
        <v>0</v>
      </c>
      <c r="U2873" s="64">
        <f t="shared" si="286"/>
        <v>828440125.14517832</v>
      </c>
      <c r="V2873" s="47">
        <v>0</v>
      </c>
      <c r="W2873" s="29">
        <v>0</v>
      </c>
      <c r="X2873" s="36">
        <v>787904176.98000002</v>
      </c>
      <c r="Y2873" s="41">
        <f t="shared" si="287"/>
        <v>787904176.98000002</v>
      </c>
      <c r="Z2873" s="42">
        <f t="shared" si="288"/>
        <v>40535948.165178299</v>
      </c>
    </row>
    <row r="2874" spans="1:26" x14ac:dyDescent="0.25">
      <c r="A2874" s="7" t="s">
        <v>2375</v>
      </c>
      <c r="B2874" s="56" t="s">
        <v>1485</v>
      </c>
      <c r="C2874" s="6" t="s">
        <v>1484</v>
      </c>
      <c r="D2874" s="6" t="s">
        <v>1575</v>
      </c>
      <c r="E2874" s="8" t="s">
        <v>1576</v>
      </c>
      <c r="F2874" s="5">
        <v>1231246336.9787016</v>
      </c>
      <c r="G2874" s="2">
        <v>0</v>
      </c>
      <c r="H2874" s="2">
        <v>47114601.690000236</v>
      </c>
      <c r="I2874" s="2">
        <v>0</v>
      </c>
      <c r="J2874" s="2">
        <v>0</v>
      </c>
      <c r="K2874" s="2">
        <v>0</v>
      </c>
      <c r="L2874" s="2">
        <v>0</v>
      </c>
      <c r="M2874" s="24">
        <f t="shared" si="284"/>
        <v>1278360938.6687019</v>
      </c>
      <c r="N2874" s="18">
        <f t="shared" si="290"/>
        <v>0</v>
      </c>
      <c r="O2874" s="17">
        <f t="shared" si="289"/>
        <v>47114601.690000236</v>
      </c>
      <c r="P2874" s="17">
        <v>0</v>
      </c>
      <c r="Q2874" s="17">
        <v>0</v>
      </c>
      <c r="R2874" s="35">
        <v>860312139.41019881</v>
      </c>
      <c r="S2874" s="40">
        <f t="shared" si="285"/>
        <v>907426741.10019898</v>
      </c>
      <c r="T2874" s="52">
        <v>0</v>
      </c>
      <c r="U2874" s="64">
        <f t="shared" si="286"/>
        <v>907426741.10019898</v>
      </c>
      <c r="V2874" s="47">
        <v>0</v>
      </c>
      <c r="W2874" s="29">
        <v>0</v>
      </c>
      <c r="X2874" s="36">
        <v>862389267.70000005</v>
      </c>
      <c r="Y2874" s="41">
        <f t="shared" si="287"/>
        <v>862389267.70000005</v>
      </c>
      <c r="Z2874" s="42">
        <f t="shared" si="288"/>
        <v>45037473.400198936</v>
      </c>
    </row>
    <row r="2875" spans="1:26" x14ac:dyDescent="0.25">
      <c r="A2875" s="7" t="s">
        <v>2375</v>
      </c>
      <c r="B2875" s="56" t="s">
        <v>1485</v>
      </c>
      <c r="C2875" s="6" t="s">
        <v>1484</v>
      </c>
      <c r="D2875" s="6" t="s">
        <v>1577</v>
      </c>
      <c r="E2875" s="8" t="s">
        <v>1578</v>
      </c>
      <c r="F2875" s="5">
        <v>771162990.07889593</v>
      </c>
      <c r="G2875" s="2">
        <v>0</v>
      </c>
      <c r="H2875" s="2">
        <v>30375824.920000106</v>
      </c>
      <c r="I2875" s="2">
        <v>0</v>
      </c>
      <c r="J2875" s="2">
        <v>0</v>
      </c>
      <c r="K2875" s="2">
        <v>0</v>
      </c>
      <c r="L2875" s="2">
        <v>0</v>
      </c>
      <c r="M2875" s="24">
        <f t="shared" si="284"/>
        <v>801538814.998896</v>
      </c>
      <c r="N2875" s="18">
        <f t="shared" si="290"/>
        <v>0</v>
      </c>
      <c r="O2875" s="17">
        <f t="shared" si="289"/>
        <v>30375824.920000106</v>
      </c>
      <c r="P2875" s="17">
        <v>0</v>
      </c>
      <c r="Q2875" s="17">
        <v>0</v>
      </c>
      <c r="R2875" s="35">
        <v>541990171.77255869</v>
      </c>
      <c r="S2875" s="40">
        <f t="shared" si="285"/>
        <v>572365996.69255877</v>
      </c>
      <c r="T2875" s="52">
        <v>0</v>
      </c>
      <c r="U2875" s="64">
        <f t="shared" si="286"/>
        <v>572365996.69255877</v>
      </c>
      <c r="V2875" s="47">
        <v>0</v>
      </c>
      <c r="W2875" s="29">
        <v>0</v>
      </c>
      <c r="X2875" s="36">
        <v>544345849.35000002</v>
      </c>
      <c r="Y2875" s="41">
        <f t="shared" si="287"/>
        <v>544345849.35000002</v>
      </c>
      <c r="Z2875" s="42">
        <f t="shared" si="288"/>
        <v>28020147.342558742</v>
      </c>
    </row>
    <row r="2876" spans="1:26" x14ac:dyDescent="0.25">
      <c r="A2876" s="7" t="s">
        <v>2375</v>
      </c>
      <c r="B2876" s="56" t="s">
        <v>1485</v>
      </c>
      <c r="C2876" s="6" t="s">
        <v>1484</v>
      </c>
      <c r="D2876" s="6" t="s">
        <v>1579</v>
      </c>
      <c r="E2876" s="8" t="s">
        <v>1580</v>
      </c>
      <c r="F2876" s="5">
        <v>1794466130.4821384</v>
      </c>
      <c r="G2876" s="2">
        <v>0</v>
      </c>
      <c r="H2876" s="2">
        <v>69398882.680000424</v>
      </c>
      <c r="I2876" s="2">
        <v>0</v>
      </c>
      <c r="J2876" s="2">
        <v>0</v>
      </c>
      <c r="K2876" s="2">
        <v>0</v>
      </c>
      <c r="L2876" s="2">
        <v>0</v>
      </c>
      <c r="M2876" s="24">
        <f t="shared" si="284"/>
        <v>1863865013.1621389</v>
      </c>
      <c r="N2876" s="18">
        <f t="shared" si="290"/>
        <v>0</v>
      </c>
      <c r="O2876" s="17">
        <f t="shared" si="289"/>
        <v>69398882.680000424</v>
      </c>
      <c r="P2876" s="17">
        <v>0</v>
      </c>
      <c r="Q2876" s="17">
        <v>0</v>
      </c>
      <c r="R2876" s="35">
        <v>1256510218.2903924</v>
      </c>
      <c r="S2876" s="40">
        <f t="shared" si="285"/>
        <v>1325909100.9703927</v>
      </c>
      <c r="T2876" s="52">
        <v>0</v>
      </c>
      <c r="U2876" s="64">
        <f t="shared" si="286"/>
        <v>1325909100.9703927</v>
      </c>
      <c r="V2876" s="47">
        <v>0</v>
      </c>
      <c r="W2876" s="29">
        <v>0</v>
      </c>
      <c r="X2876" s="36">
        <v>1260426755.4400001</v>
      </c>
      <c r="Y2876" s="41">
        <f t="shared" si="287"/>
        <v>1260426755.4400001</v>
      </c>
      <c r="Z2876" s="42">
        <f t="shared" si="288"/>
        <v>65482345.530392647</v>
      </c>
    </row>
    <row r="2877" spans="1:26" x14ac:dyDescent="0.25">
      <c r="A2877" s="7" t="s">
        <v>2375</v>
      </c>
      <c r="B2877" s="56" t="s">
        <v>1485</v>
      </c>
      <c r="C2877" s="6" t="s">
        <v>1484</v>
      </c>
      <c r="D2877" s="6" t="s">
        <v>1581</v>
      </c>
      <c r="E2877" s="8" t="s">
        <v>1582</v>
      </c>
      <c r="F2877" s="5">
        <v>1742571804.406565</v>
      </c>
      <c r="G2877" s="2">
        <v>0</v>
      </c>
      <c r="H2877" s="2">
        <v>65592336.659999967</v>
      </c>
      <c r="I2877" s="2">
        <v>0</v>
      </c>
      <c r="J2877" s="2">
        <v>0</v>
      </c>
      <c r="K2877" s="2">
        <v>0</v>
      </c>
      <c r="L2877" s="2">
        <v>0</v>
      </c>
      <c r="M2877" s="24">
        <f t="shared" si="284"/>
        <v>1808164141.066565</v>
      </c>
      <c r="N2877" s="18">
        <f t="shared" si="290"/>
        <v>0</v>
      </c>
      <c r="O2877" s="17">
        <f t="shared" si="289"/>
        <v>65592336.659999967</v>
      </c>
      <c r="P2877" s="17">
        <v>0</v>
      </c>
      <c r="Q2877" s="17">
        <v>0</v>
      </c>
      <c r="R2877" s="35">
        <v>1213780713.4934731</v>
      </c>
      <c r="S2877" s="40">
        <f t="shared" si="285"/>
        <v>1279373050.1534729</v>
      </c>
      <c r="T2877" s="52">
        <v>0</v>
      </c>
      <c r="U2877" s="64">
        <f t="shared" si="286"/>
        <v>1279373050.1534729</v>
      </c>
      <c r="V2877" s="47">
        <v>0</v>
      </c>
      <c r="W2877" s="29">
        <v>0</v>
      </c>
      <c r="X2877" s="36">
        <v>1215412174.8099999</v>
      </c>
      <c r="Y2877" s="41">
        <f t="shared" si="287"/>
        <v>1215412174.8099999</v>
      </c>
      <c r="Z2877" s="42">
        <f t="shared" si="288"/>
        <v>63960875.343472958</v>
      </c>
    </row>
    <row r="2878" spans="1:26" x14ac:dyDescent="0.25">
      <c r="A2878" s="7" t="s">
        <v>2375</v>
      </c>
      <c r="B2878" s="56" t="s">
        <v>1485</v>
      </c>
      <c r="C2878" s="6" t="s">
        <v>1484</v>
      </c>
      <c r="D2878" s="6" t="s">
        <v>1583</v>
      </c>
      <c r="E2878" s="8" t="s">
        <v>1584</v>
      </c>
      <c r="F2878" s="5">
        <v>2119038173.9645798</v>
      </c>
      <c r="G2878" s="2">
        <v>0</v>
      </c>
      <c r="H2878" s="2">
        <v>78897562.209999919</v>
      </c>
      <c r="I2878" s="2">
        <v>0</v>
      </c>
      <c r="J2878" s="2">
        <v>0</v>
      </c>
      <c r="K2878" s="2">
        <v>0</v>
      </c>
      <c r="L2878" s="2">
        <v>0</v>
      </c>
      <c r="M2878" s="24">
        <f t="shared" si="284"/>
        <v>2197935736.1745796</v>
      </c>
      <c r="N2878" s="18">
        <f t="shared" si="290"/>
        <v>0</v>
      </c>
      <c r="O2878" s="17">
        <f t="shared" si="289"/>
        <v>78897562.209999919</v>
      </c>
      <c r="P2878" s="17">
        <v>0</v>
      </c>
      <c r="Q2878" s="17">
        <v>0</v>
      </c>
      <c r="R2878" s="35">
        <v>1472842010.0591903</v>
      </c>
      <c r="S2878" s="40">
        <f t="shared" si="285"/>
        <v>1551739572.2691903</v>
      </c>
      <c r="T2878" s="52">
        <v>0</v>
      </c>
      <c r="U2878" s="64">
        <f t="shared" si="286"/>
        <v>1551739572.2691903</v>
      </c>
      <c r="V2878" s="47">
        <v>0</v>
      </c>
      <c r="W2878" s="29">
        <v>0</v>
      </c>
      <c r="X2878" s="36">
        <v>1473756950.1500001</v>
      </c>
      <c r="Y2878" s="41">
        <f t="shared" si="287"/>
        <v>1473756950.1500001</v>
      </c>
      <c r="Z2878" s="42">
        <f t="shared" si="288"/>
        <v>77982622.119190216</v>
      </c>
    </row>
    <row r="2879" spans="1:26" x14ac:dyDescent="0.25">
      <c r="A2879" s="7" t="s">
        <v>2375</v>
      </c>
      <c r="B2879" s="56" t="s">
        <v>1485</v>
      </c>
      <c r="C2879" s="6" t="s">
        <v>1484</v>
      </c>
      <c r="D2879" s="6" t="s">
        <v>1585</v>
      </c>
      <c r="E2879" s="8" t="s">
        <v>1586</v>
      </c>
      <c r="F2879" s="5">
        <v>4570608633.9655266</v>
      </c>
      <c r="G2879" s="2">
        <v>0</v>
      </c>
      <c r="H2879" s="2">
        <v>178424960.28999949</v>
      </c>
      <c r="I2879" s="2">
        <v>0</v>
      </c>
      <c r="J2879" s="2">
        <v>0</v>
      </c>
      <c r="K2879" s="2">
        <v>0</v>
      </c>
      <c r="L2879" s="2">
        <v>0</v>
      </c>
      <c r="M2879" s="24">
        <f t="shared" si="284"/>
        <v>4749033594.2555256</v>
      </c>
      <c r="N2879" s="18">
        <f t="shared" si="290"/>
        <v>0</v>
      </c>
      <c r="O2879" s="17">
        <f t="shared" si="289"/>
        <v>178424960.28999949</v>
      </c>
      <c r="P2879" s="17">
        <v>0</v>
      </c>
      <c r="Q2879" s="17">
        <v>0</v>
      </c>
      <c r="R2879" s="35">
        <v>3206528124.1142259</v>
      </c>
      <c r="S2879" s="40">
        <f t="shared" si="285"/>
        <v>3384953084.4042253</v>
      </c>
      <c r="T2879" s="52">
        <v>0</v>
      </c>
      <c r="U2879" s="64">
        <f t="shared" si="286"/>
        <v>3384953084.4042253</v>
      </c>
      <c r="V2879" s="47">
        <v>0</v>
      </c>
      <c r="W2879" s="29">
        <v>0</v>
      </c>
      <c r="X2879" s="36">
        <v>2217571828.6599998</v>
      </c>
      <c r="Y2879" s="41">
        <f t="shared" si="287"/>
        <v>2217571828.6599998</v>
      </c>
      <c r="Z2879" s="42">
        <f t="shared" si="288"/>
        <v>1167381255.7442255</v>
      </c>
    </row>
    <row r="2880" spans="1:26" x14ac:dyDescent="0.25">
      <c r="A2880" s="7" t="s">
        <v>2375</v>
      </c>
      <c r="B2880" s="56" t="s">
        <v>1485</v>
      </c>
      <c r="C2880" s="6" t="s">
        <v>1484</v>
      </c>
      <c r="D2880" s="6" t="s">
        <v>1587</v>
      </c>
      <c r="E2880" s="8" t="s">
        <v>1588</v>
      </c>
      <c r="F2880" s="5">
        <v>2372783482.8322673</v>
      </c>
      <c r="G2880" s="2">
        <v>352021195.67999983</v>
      </c>
      <c r="H2880" s="2">
        <v>132750190.94000006</v>
      </c>
      <c r="I2880" s="2">
        <v>0</v>
      </c>
      <c r="J2880" s="2">
        <v>0</v>
      </c>
      <c r="K2880" s="2">
        <v>0</v>
      </c>
      <c r="L2880" s="2">
        <v>0</v>
      </c>
      <c r="M2880" s="24">
        <f t="shared" si="284"/>
        <v>2857554869.4522672</v>
      </c>
      <c r="N2880" s="18">
        <f t="shared" si="290"/>
        <v>352021195.67999983</v>
      </c>
      <c r="O2880" s="17">
        <f t="shared" si="289"/>
        <v>132750190.94000006</v>
      </c>
      <c r="P2880" s="17">
        <v>0</v>
      </c>
      <c r="Q2880" s="17">
        <v>0</v>
      </c>
      <c r="R2880" s="35">
        <v>1663177274.7654676</v>
      </c>
      <c r="S2880" s="40">
        <f t="shared" si="285"/>
        <v>2147948661.3854675</v>
      </c>
      <c r="T2880" s="52">
        <v>0</v>
      </c>
      <c r="U2880" s="64">
        <f t="shared" si="286"/>
        <v>2147948661.3854675</v>
      </c>
      <c r="V2880" s="47">
        <v>0</v>
      </c>
      <c r="W2880" s="29">
        <v>0</v>
      </c>
      <c r="X2880" s="36">
        <v>1541169720.25</v>
      </c>
      <c r="Y2880" s="41">
        <f t="shared" si="287"/>
        <v>1541169720.25</v>
      </c>
      <c r="Z2880" s="42">
        <f t="shared" si="288"/>
        <v>606778941.13546753</v>
      </c>
    </row>
    <row r="2881" spans="1:26" x14ac:dyDescent="0.25">
      <c r="A2881" s="7" t="s">
        <v>2375</v>
      </c>
      <c r="B2881" s="56" t="s">
        <v>1485</v>
      </c>
      <c r="C2881" s="6" t="s">
        <v>1484</v>
      </c>
      <c r="D2881" s="6" t="s">
        <v>1589</v>
      </c>
      <c r="E2881" s="8" t="s">
        <v>1590</v>
      </c>
      <c r="F2881" s="5">
        <v>1798875470.3825064</v>
      </c>
      <c r="G2881" s="2">
        <v>0</v>
      </c>
      <c r="H2881" s="2">
        <v>67082041.389999866</v>
      </c>
      <c r="I2881" s="2">
        <v>0</v>
      </c>
      <c r="J2881" s="2">
        <v>0</v>
      </c>
      <c r="K2881" s="2">
        <v>0</v>
      </c>
      <c r="L2881" s="2">
        <v>0</v>
      </c>
      <c r="M2881" s="24">
        <f t="shared" si="284"/>
        <v>1865957511.7725062</v>
      </c>
      <c r="N2881" s="18">
        <f t="shared" si="290"/>
        <v>0</v>
      </c>
      <c r="O2881" s="17">
        <f t="shared" si="289"/>
        <v>67082041.389999866</v>
      </c>
      <c r="P2881" s="17">
        <v>0</v>
      </c>
      <c r="Q2881" s="17">
        <v>0</v>
      </c>
      <c r="R2881" s="35">
        <v>1250604993.6790707</v>
      </c>
      <c r="S2881" s="40">
        <f t="shared" si="285"/>
        <v>1317687035.0690706</v>
      </c>
      <c r="T2881" s="52">
        <v>0</v>
      </c>
      <c r="U2881" s="64">
        <f t="shared" si="286"/>
        <v>1317687035.0690706</v>
      </c>
      <c r="V2881" s="47">
        <v>0</v>
      </c>
      <c r="W2881" s="29">
        <v>0</v>
      </c>
      <c r="X2881" s="36">
        <v>851979219.80000007</v>
      </c>
      <c r="Y2881" s="41">
        <f t="shared" si="287"/>
        <v>851979219.80000007</v>
      </c>
      <c r="Z2881" s="42">
        <f t="shared" si="288"/>
        <v>465707815.26907051</v>
      </c>
    </row>
    <row r="2882" spans="1:26" x14ac:dyDescent="0.25">
      <c r="A2882" s="7" t="s">
        <v>2375</v>
      </c>
      <c r="B2882" s="56" t="s">
        <v>1485</v>
      </c>
      <c r="C2882" s="6" t="s">
        <v>1484</v>
      </c>
      <c r="D2882" s="6" t="s">
        <v>1591</v>
      </c>
      <c r="E2882" s="8" t="s">
        <v>1592</v>
      </c>
      <c r="F2882" s="5">
        <v>1839840887.8101425</v>
      </c>
      <c r="G2882" s="2">
        <v>0</v>
      </c>
      <c r="H2882" s="2">
        <v>70810223.529999614</v>
      </c>
      <c r="I2882" s="2">
        <v>0</v>
      </c>
      <c r="J2882" s="2">
        <v>0</v>
      </c>
      <c r="K2882" s="2">
        <v>0</v>
      </c>
      <c r="L2882" s="2">
        <v>0</v>
      </c>
      <c r="M2882" s="24">
        <f t="shared" si="284"/>
        <v>1910651111.3401423</v>
      </c>
      <c r="N2882" s="18">
        <f t="shared" si="290"/>
        <v>0</v>
      </c>
      <c r="O2882" s="17">
        <f t="shared" si="289"/>
        <v>70810223.529999614</v>
      </c>
      <c r="P2882" s="17">
        <v>0</v>
      </c>
      <c r="Q2882" s="17">
        <v>0</v>
      </c>
      <c r="R2882" s="35">
        <v>1287074378.0747983</v>
      </c>
      <c r="S2882" s="40">
        <f t="shared" si="285"/>
        <v>1357884601.6047978</v>
      </c>
      <c r="T2882" s="52">
        <v>0</v>
      </c>
      <c r="U2882" s="64">
        <f t="shared" si="286"/>
        <v>1357884601.6047978</v>
      </c>
      <c r="V2882" s="47">
        <v>0</v>
      </c>
      <c r="W2882" s="29">
        <v>0</v>
      </c>
      <c r="X2882" s="36">
        <v>1290680393.3</v>
      </c>
      <c r="Y2882" s="41">
        <f t="shared" si="287"/>
        <v>1290680393.3</v>
      </c>
      <c r="Z2882" s="42">
        <f t="shared" si="288"/>
        <v>67204208.304797888</v>
      </c>
    </row>
    <row r="2883" spans="1:26" x14ac:dyDescent="0.25">
      <c r="A2883" s="7" t="s">
        <v>2375</v>
      </c>
      <c r="B2883" s="56" t="s">
        <v>1485</v>
      </c>
      <c r="C2883" s="6" t="s">
        <v>1484</v>
      </c>
      <c r="D2883" s="6" t="s">
        <v>1595</v>
      </c>
      <c r="E2883" s="8" t="s">
        <v>1596</v>
      </c>
      <c r="F2883" s="5">
        <v>698384635.53062677</v>
      </c>
      <c r="G2883" s="2">
        <v>0</v>
      </c>
      <c r="H2883" s="2">
        <v>26927713.440000087</v>
      </c>
      <c r="I2883" s="2">
        <v>0</v>
      </c>
      <c r="J2883" s="2">
        <v>0</v>
      </c>
      <c r="K2883" s="2">
        <v>0</v>
      </c>
      <c r="L2883" s="2">
        <v>0</v>
      </c>
      <c r="M2883" s="24">
        <f t="shared" si="284"/>
        <v>725312348.97062683</v>
      </c>
      <c r="N2883" s="18">
        <f t="shared" si="290"/>
        <v>0</v>
      </c>
      <c r="O2883" s="17">
        <f t="shared" si="289"/>
        <v>26927713.440000087</v>
      </c>
      <c r="P2883" s="17">
        <v>0</v>
      </c>
      <c r="Q2883" s="17">
        <v>0</v>
      </c>
      <c r="R2883" s="35">
        <v>488739381.79053587</v>
      </c>
      <c r="S2883" s="40">
        <f t="shared" si="285"/>
        <v>515667095.23053598</v>
      </c>
      <c r="T2883" s="52">
        <v>0</v>
      </c>
      <c r="U2883" s="64">
        <f t="shared" si="286"/>
        <v>515667095.23053598</v>
      </c>
      <c r="V2883" s="47">
        <v>0</v>
      </c>
      <c r="W2883" s="29">
        <v>0</v>
      </c>
      <c r="X2883" s="36">
        <v>490167395.87</v>
      </c>
      <c r="Y2883" s="41">
        <f t="shared" si="287"/>
        <v>490167395.87</v>
      </c>
      <c r="Z2883" s="42">
        <f t="shared" si="288"/>
        <v>25499699.360535979</v>
      </c>
    </row>
    <row r="2884" spans="1:26" x14ac:dyDescent="0.25">
      <c r="A2884" s="7" t="s">
        <v>2375</v>
      </c>
      <c r="B2884" s="56" t="s">
        <v>1485</v>
      </c>
      <c r="C2884" s="6" t="s">
        <v>1484</v>
      </c>
      <c r="D2884" s="6" t="s">
        <v>1597</v>
      </c>
      <c r="E2884" s="8" t="s">
        <v>1598</v>
      </c>
      <c r="F2884" s="5">
        <v>1359211798.8843689</v>
      </c>
      <c r="G2884" s="2">
        <v>0</v>
      </c>
      <c r="H2884" s="2">
        <v>53269152.53000015</v>
      </c>
      <c r="I2884" s="2">
        <v>0</v>
      </c>
      <c r="J2884" s="2">
        <v>0</v>
      </c>
      <c r="K2884" s="2">
        <v>0</v>
      </c>
      <c r="L2884" s="2">
        <v>0</v>
      </c>
      <c r="M2884" s="24">
        <f t="shared" si="284"/>
        <v>1412480951.4143691</v>
      </c>
      <c r="N2884" s="18">
        <f t="shared" si="290"/>
        <v>0</v>
      </c>
      <c r="O2884" s="17">
        <f t="shared" si="289"/>
        <v>53269152.53000015</v>
      </c>
      <c r="P2884" s="17">
        <v>0</v>
      </c>
      <c r="Q2884" s="17">
        <v>0</v>
      </c>
      <c r="R2884" s="35">
        <v>954291937.6256696</v>
      </c>
      <c r="S2884" s="40">
        <f t="shared" si="285"/>
        <v>1007561090.1556697</v>
      </c>
      <c r="T2884" s="52">
        <v>0</v>
      </c>
      <c r="U2884" s="64">
        <f t="shared" si="286"/>
        <v>1007561090.1556697</v>
      </c>
      <c r="V2884" s="47">
        <v>0</v>
      </c>
      <c r="W2884" s="29">
        <v>0</v>
      </c>
      <c r="X2884" s="36">
        <v>958116895.95000005</v>
      </c>
      <c r="Y2884" s="41">
        <f t="shared" si="287"/>
        <v>958116895.95000005</v>
      </c>
      <c r="Z2884" s="42">
        <f t="shared" si="288"/>
        <v>49444194.205669641</v>
      </c>
    </row>
    <row r="2885" spans="1:26" x14ac:dyDescent="0.25">
      <c r="A2885" s="7" t="s">
        <v>2375</v>
      </c>
      <c r="B2885" s="56" t="s">
        <v>1485</v>
      </c>
      <c r="C2885" s="6" t="s">
        <v>1484</v>
      </c>
      <c r="D2885" s="6" t="s">
        <v>1599</v>
      </c>
      <c r="E2885" s="8" t="s">
        <v>1600</v>
      </c>
      <c r="F2885" s="5">
        <v>2642372741.8128605</v>
      </c>
      <c r="G2885" s="2">
        <v>0</v>
      </c>
      <c r="H2885" s="2">
        <v>98129422.259999394</v>
      </c>
      <c r="I2885" s="2">
        <v>0</v>
      </c>
      <c r="J2885" s="2">
        <v>0</v>
      </c>
      <c r="K2885" s="2">
        <v>0</v>
      </c>
      <c r="L2885" s="2">
        <v>0</v>
      </c>
      <c r="M2885" s="24">
        <f t="shared" ref="M2885:M2948" si="291">+F2885+G2885+H2885+I2885+J2885+K2885+L2885</f>
        <v>2740502164.0728598</v>
      </c>
      <c r="N2885" s="18">
        <f t="shared" si="290"/>
        <v>0</v>
      </c>
      <c r="O2885" s="17">
        <f t="shared" si="289"/>
        <v>98129422.259999394</v>
      </c>
      <c r="P2885" s="17">
        <v>0</v>
      </c>
      <c r="Q2885" s="17">
        <v>0</v>
      </c>
      <c r="R2885" s="35">
        <v>1835640399.3249605</v>
      </c>
      <c r="S2885" s="40">
        <f t="shared" si="285"/>
        <v>1933769821.58496</v>
      </c>
      <c r="T2885" s="52">
        <v>0</v>
      </c>
      <c r="U2885" s="64">
        <f t="shared" si="286"/>
        <v>1933769821.58496</v>
      </c>
      <c r="V2885" s="47">
        <v>0</v>
      </c>
      <c r="W2885" s="29">
        <v>0</v>
      </c>
      <c r="X2885" s="36">
        <v>1836463652.6400001</v>
      </c>
      <c r="Y2885" s="41">
        <f t="shared" si="287"/>
        <v>1836463652.6400001</v>
      </c>
      <c r="Z2885" s="42">
        <f t="shared" si="288"/>
        <v>97306168.944959879</v>
      </c>
    </row>
    <row r="2886" spans="1:26" x14ac:dyDescent="0.25">
      <c r="A2886" s="7" t="s">
        <v>2375</v>
      </c>
      <c r="B2886" s="56" t="s">
        <v>1485</v>
      </c>
      <c r="C2886" s="6" t="s">
        <v>1484</v>
      </c>
      <c r="D2886" s="6" t="s">
        <v>1601</v>
      </c>
      <c r="E2886" s="8" t="s">
        <v>1602</v>
      </c>
      <c r="F2886" s="5">
        <v>581371803.296574</v>
      </c>
      <c r="G2886" s="2">
        <v>0</v>
      </c>
      <c r="H2886" s="2">
        <v>23232724.170000017</v>
      </c>
      <c r="I2886" s="2">
        <v>0</v>
      </c>
      <c r="J2886" s="2">
        <v>0</v>
      </c>
      <c r="K2886" s="2">
        <v>0</v>
      </c>
      <c r="L2886" s="2">
        <v>0</v>
      </c>
      <c r="M2886" s="24">
        <f t="shared" si="291"/>
        <v>604604527.46657395</v>
      </c>
      <c r="N2886" s="18">
        <f t="shared" si="290"/>
        <v>0</v>
      </c>
      <c r="O2886" s="17">
        <f t="shared" si="289"/>
        <v>23232724.170000017</v>
      </c>
      <c r="P2886" s="17">
        <v>0</v>
      </c>
      <c r="Q2886" s="17">
        <v>0</v>
      </c>
      <c r="R2886" s="35">
        <v>409844785.28999507</v>
      </c>
      <c r="S2886" s="40">
        <f t="shared" ref="S2886:S2949" si="292">+N2886+O2886+P2886+Q2886+R2886</f>
        <v>433077509.45999509</v>
      </c>
      <c r="T2886" s="52">
        <v>0</v>
      </c>
      <c r="U2886" s="64">
        <f t="shared" ref="U2886:U2949" si="293">+S2886+T2886</f>
        <v>433077509.45999509</v>
      </c>
      <c r="V2886" s="47">
        <v>0</v>
      </c>
      <c r="W2886" s="29">
        <v>0</v>
      </c>
      <c r="X2886" s="36">
        <v>412035256.14999998</v>
      </c>
      <c r="Y2886" s="41">
        <f t="shared" ref="Y2886:Y2949" si="294">+V2886+W2886+X2886</f>
        <v>412035256.14999998</v>
      </c>
      <c r="Z2886" s="42">
        <f t="shared" ref="Z2886:Z2949" si="295">+S2886-Y2886+T2886</f>
        <v>21042253.309995115</v>
      </c>
    </row>
    <row r="2887" spans="1:26" x14ac:dyDescent="0.25">
      <c r="A2887" s="7" t="s">
        <v>2375</v>
      </c>
      <c r="B2887" s="56" t="s">
        <v>1485</v>
      </c>
      <c r="C2887" s="6" t="s">
        <v>1484</v>
      </c>
      <c r="D2887" s="6" t="s">
        <v>1603</v>
      </c>
      <c r="E2887" s="8" t="s">
        <v>1604</v>
      </c>
      <c r="F2887" s="5">
        <v>1913125499.8761477</v>
      </c>
      <c r="G2887" s="2">
        <v>0</v>
      </c>
      <c r="H2887" s="2">
        <v>72503617.399999976</v>
      </c>
      <c r="I2887" s="2">
        <v>0</v>
      </c>
      <c r="J2887" s="2">
        <v>0</v>
      </c>
      <c r="K2887" s="2">
        <v>0</v>
      </c>
      <c r="L2887" s="2">
        <v>0</v>
      </c>
      <c r="M2887" s="24">
        <f t="shared" si="291"/>
        <v>1985629117.2761478</v>
      </c>
      <c r="N2887" s="18">
        <f t="shared" si="290"/>
        <v>0</v>
      </c>
      <c r="O2887" s="17">
        <f t="shared" si="289"/>
        <v>72503617.399999976</v>
      </c>
      <c r="P2887" s="17">
        <v>0</v>
      </c>
      <c r="Q2887" s="17">
        <v>0</v>
      </c>
      <c r="R2887" s="35">
        <v>1334305145.538111</v>
      </c>
      <c r="S2887" s="40">
        <f t="shared" si="292"/>
        <v>1406808762.9381108</v>
      </c>
      <c r="T2887" s="52">
        <v>0</v>
      </c>
      <c r="U2887" s="64">
        <f t="shared" si="293"/>
        <v>1406808762.9381108</v>
      </c>
      <c r="V2887" s="47">
        <v>0</v>
      </c>
      <c r="W2887" s="29">
        <v>0</v>
      </c>
      <c r="X2887" s="36">
        <v>1336690989.8</v>
      </c>
      <c r="Y2887" s="41">
        <f t="shared" si="294"/>
        <v>1336690989.8</v>
      </c>
      <c r="Z2887" s="42">
        <f t="shared" si="295"/>
        <v>70117773.138110876</v>
      </c>
    </row>
    <row r="2888" spans="1:26" x14ac:dyDescent="0.25">
      <c r="A2888" s="7" t="s">
        <v>2375</v>
      </c>
      <c r="B2888" s="56" t="s">
        <v>1485</v>
      </c>
      <c r="C2888" s="6" t="s">
        <v>1484</v>
      </c>
      <c r="D2888" s="6" t="s">
        <v>1605</v>
      </c>
      <c r="E2888" s="8" t="s">
        <v>1606</v>
      </c>
      <c r="F2888" s="5">
        <v>883453427.36453831</v>
      </c>
      <c r="G2888" s="2">
        <v>0</v>
      </c>
      <c r="H2888" s="2">
        <v>35084581.720000029</v>
      </c>
      <c r="I2888" s="2">
        <v>0</v>
      </c>
      <c r="J2888" s="2">
        <v>0</v>
      </c>
      <c r="K2888" s="2">
        <v>0</v>
      </c>
      <c r="L2888" s="2">
        <v>0</v>
      </c>
      <c r="M2888" s="24">
        <f t="shared" si="291"/>
        <v>918538009.08453834</v>
      </c>
      <c r="N2888" s="18">
        <f t="shared" si="290"/>
        <v>0</v>
      </c>
      <c r="O2888" s="17">
        <f t="shared" si="289"/>
        <v>35084581.720000029</v>
      </c>
      <c r="P2888" s="17">
        <v>0</v>
      </c>
      <c r="Q2888" s="17">
        <v>0</v>
      </c>
      <c r="R2888" s="35">
        <v>621902931.30636156</v>
      </c>
      <c r="S2888" s="40">
        <f t="shared" si="292"/>
        <v>656987513.02636158</v>
      </c>
      <c r="T2888" s="52">
        <v>0</v>
      </c>
      <c r="U2888" s="64">
        <f t="shared" si="293"/>
        <v>656987513.02636158</v>
      </c>
      <c r="V2888" s="47">
        <v>0</v>
      </c>
      <c r="W2888" s="29">
        <v>0</v>
      </c>
      <c r="X2888" s="36">
        <v>493120520.83999997</v>
      </c>
      <c r="Y2888" s="41">
        <f t="shared" si="294"/>
        <v>493120520.83999997</v>
      </c>
      <c r="Z2888" s="42">
        <f t="shared" si="295"/>
        <v>163866992.18636161</v>
      </c>
    </row>
    <row r="2889" spans="1:26" x14ac:dyDescent="0.25">
      <c r="A2889" s="7" t="s">
        <v>2375</v>
      </c>
      <c r="B2889" s="56" t="s">
        <v>1485</v>
      </c>
      <c r="C2889" s="6" t="s">
        <v>1484</v>
      </c>
      <c r="D2889" s="6" t="s">
        <v>1607</v>
      </c>
      <c r="E2889" s="8" t="s">
        <v>1608</v>
      </c>
      <c r="F2889" s="5">
        <v>18634384291.974678</v>
      </c>
      <c r="G2889" s="2">
        <v>0</v>
      </c>
      <c r="H2889" s="2">
        <v>702163599.88999939</v>
      </c>
      <c r="I2889" s="2">
        <v>0</v>
      </c>
      <c r="J2889" s="2">
        <v>0</v>
      </c>
      <c r="K2889" s="2">
        <v>0</v>
      </c>
      <c r="L2889" s="2">
        <v>0</v>
      </c>
      <c r="M2889" s="24">
        <f t="shared" si="291"/>
        <v>19336547891.864677</v>
      </c>
      <c r="N2889" s="18">
        <f t="shared" si="290"/>
        <v>0</v>
      </c>
      <c r="O2889" s="17">
        <f t="shared" si="289"/>
        <v>702163599.88999939</v>
      </c>
      <c r="P2889" s="17">
        <v>0</v>
      </c>
      <c r="Q2889" s="17">
        <v>0</v>
      </c>
      <c r="R2889" s="35">
        <v>12981930999.233728</v>
      </c>
      <c r="S2889" s="40">
        <f t="shared" si="292"/>
        <v>13684094599.123728</v>
      </c>
      <c r="T2889" s="52">
        <v>0</v>
      </c>
      <c r="U2889" s="64">
        <f t="shared" si="293"/>
        <v>13684094599.123728</v>
      </c>
      <c r="V2889" s="47">
        <v>0</v>
      </c>
      <c r="W2889" s="29">
        <v>0</v>
      </c>
      <c r="X2889" s="36">
        <v>12998898315.940001</v>
      </c>
      <c r="Y2889" s="41">
        <f t="shared" si="294"/>
        <v>12998898315.940001</v>
      </c>
      <c r="Z2889" s="42">
        <f t="shared" si="295"/>
        <v>685196283.18372726</v>
      </c>
    </row>
    <row r="2890" spans="1:26" x14ac:dyDescent="0.25">
      <c r="A2890" s="7" t="s">
        <v>2375</v>
      </c>
      <c r="B2890" s="56" t="s">
        <v>1485</v>
      </c>
      <c r="C2890" s="6" t="s">
        <v>1484</v>
      </c>
      <c r="D2890" s="6" t="s">
        <v>1609</v>
      </c>
      <c r="E2890" s="8" t="s">
        <v>1610</v>
      </c>
      <c r="F2890" s="5">
        <v>3744054506.711772</v>
      </c>
      <c r="G2890" s="2">
        <v>0</v>
      </c>
      <c r="H2890" s="2">
        <v>146300109.5400002</v>
      </c>
      <c r="I2890" s="2">
        <v>0</v>
      </c>
      <c r="J2890" s="2">
        <v>0</v>
      </c>
      <c r="K2890" s="2">
        <v>0</v>
      </c>
      <c r="L2890" s="2">
        <v>0</v>
      </c>
      <c r="M2890" s="24">
        <f t="shared" si="291"/>
        <v>3890354616.2517719</v>
      </c>
      <c r="N2890" s="18">
        <f t="shared" si="290"/>
        <v>0</v>
      </c>
      <c r="O2890" s="17">
        <f t="shared" si="289"/>
        <v>146300109.5400002</v>
      </c>
      <c r="P2890" s="17">
        <v>0</v>
      </c>
      <c r="Q2890" s="17">
        <v>0</v>
      </c>
      <c r="R2890" s="35">
        <v>2627159992.114449</v>
      </c>
      <c r="S2890" s="40">
        <f t="shared" si="292"/>
        <v>2773460101.6544495</v>
      </c>
      <c r="T2890" s="52">
        <v>0</v>
      </c>
      <c r="U2890" s="64">
        <f t="shared" si="293"/>
        <v>2773460101.6544495</v>
      </c>
      <c r="V2890" s="47">
        <v>0</v>
      </c>
      <c r="W2890" s="29">
        <v>0</v>
      </c>
      <c r="X2890" s="36">
        <v>2637179488.4499998</v>
      </c>
      <c r="Y2890" s="41">
        <f t="shared" si="294"/>
        <v>2637179488.4499998</v>
      </c>
      <c r="Z2890" s="42">
        <f t="shared" si="295"/>
        <v>136280613.20444965</v>
      </c>
    </row>
    <row r="2891" spans="1:26" x14ac:dyDescent="0.25">
      <c r="A2891" s="7" t="s">
        <v>2375</v>
      </c>
      <c r="B2891" s="56" t="s">
        <v>1485</v>
      </c>
      <c r="C2891" s="6" t="s">
        <v>1484</v>
      </c>
      <c r="D2891" s="6" t="s">
        <v>1611</v>
      </c>
      <c r="E2891" s="8" t="s">
        <v>1612</v>
      </c>
      <c r="F2891" s="5">
        <v>1017171659.5159883</v>
      </c>
      <c r="G2891" s="2">
        <v>0</v>
      </c>
      <c r="H2891" s="2">
        <v>39112944.540000319</v>
      </c>
      <c r="I2891" s="2">
        <v>0</v>
      </c>
      <c r="J2891" s="2">
        <v>0</v>
      </c>
      <c r="K2891" s="2">
        <v>0</v>
      </c>
      <c r="L2891" s="2">
        <v>0</v>
      </c>
      <c r="M2891" s="24">
        <f t="shared" si="291"/>
        <v>1056284604.0559887</v>
      </c>
      <c r="N2891" s="18">
        <f t="shared" si="290"/>
        <v>0</v>
      </c>
      <c r="O2891" s="17">
        <f t="shared" si="289"/>
        <v>39112944.540000319</v>
      </c>
      <c r="P2891" s="17">
        <v>0</v>
      </c>
      <c r="Q2891" s="17">
        <v>0</v>
      </c>
      <c r="R2891" s="35">
        <v>711390019.9101758</v>
      </c>
      <c r="S2891" s="40">
        <f t="shared" si="292"/>
        <v>750502964.45017612</v>
      </c>
      <c r="T2891" s="52">
        <v>0</v>
      </c>
      <c r="U2891" s="64">
        <f t="shared" si="293"/>
        <v>750502964.45017612</v>
      </c>
      <c r="V2891" s="47">
        <v>0</v>
      </c>
      <c r="W2891" s="29">
        <v>0</v>
      </c>
      <c r="X2891" s="36">
        <v>713335695.84000003</v>
      </c>
      <c r="Y2891" s="41">
        <f t="shared" si="294"/>
        <v>713335695.84000003</v>
      </c>
      <c r="Z2891" s="42">
        <f t="shared" si="295"/>
        <v>37167268.610176086</v>
      </c>
    </row>
    <row r="2892" spans="1:26" x14ac:dyDescent="0.25">
      <c r="A2892" s="7" t="s">
        <v>2375</v>
      </c>
      <c r="B2892" s="56" t="s">
        <v>1614</v>
      </c>
      <c r="C2892" s="6" t="s">
        <v>1613</v>
      </c>
      <c r="D2892" s="6" t="s">
        <v>1618</v>
      </c>
      <c r="E2892" s="8" t="s">
        <v>1619</v>
      </c>
      <c r="F2892" s="5">
        <v>3525377655.2246919</v>
      </c>
      <c r="G2892" s="2">
        <v>821532399.96000004</v>
      </c>
      <c r="H2892" s="2">
        <v>191587142.49000001</v>
      </c>
      <c r="I2892" s="2">
        <v>0</v>
      </c>
      <c r="J2892" s="2">
        <v>0</v>
      </c>
      <c r="K2892" s="2">
        <v>0</v>
      </c>
      <c r="L2892" s="2">
        <v>0</v>
      </c>
      <c r="M2892" s="24">
        <f t="shared" si="291"/>
        <v>4538497197.6746922</v>
      </c>
      <c r="N2892" s="18">
        <f t="shared" si="290"/>
        <v>821532399.96000004</v>
      </c>
      <c r="O2892" s="17">
        <f t="shared" si="289"/>
        <v>191587142.49000001</v>
      </c>
      <c r="P2892" s="17">
        <v>0</v>
      </c>
      <c r="Q2892" s="17">
        <v>0</v>
      </c>
      <c r="R2892" s="35">
        <v>2464759822.464365</v>
      </c>
      <c r="S2892" s="40">
        <f t="shared" si="292"/>
        <v>3477879364.9143648</v>
      </c>
      <c r="T2892" s="52">
        <v>0</v>
      </c>
      <c r="U2892" s="64">
        <f t="shared" si="293"/>
        <v>3477879364.9143648</v>
      </c>
      <c r="V2892" s="47">
        <v>0</v>
      </c>
      <c r="W2892" s="29">
        <v>0</v>
      </c>
      <c r="X2892" s="36">
        <v>3349023571.9499998</v>
      </c>
      <c r="Y2892" s="41">
        <f t="shared" si="294"/>
        <v>3349023571.9499998</v>
      </c>
      <c r="Z2892" s="42">
        <f t="shared" si="295"/>
        <v>128855792.96436501</v>
      </c>
    </row>
    <row r="2893" spans="1:26" x14ac:dyDescent="0.25">
      <c r="A2893" s="7" t="s">
        <v>2375</v>
      </c>
      <c r="B2893" s="56" t="s">
        <v>1614</v>
      </c>
      <c r="C2893" s="6" t="s">
        <v>1613</v>
      </c>
      <c r="D2893" s="6" t="s">
        <v>1620</v>
      </c>
      <c r="E2893" s="8" t="s">
        <v>1621</v>
      </c>
      <c r="F2893" s="5">
        <v>829004430.89925897</v>
      </c>
      <c r="G2893" s="2">
        <v>299391811.86000013</v>
      </c>
      <c r="H2893" s="2">
        <v>46878643.329999983</v>
      </c>
      <c r="I2893" s="2">
        <v>0</v>
      </c>
      <c r="J2893" s="2">
        <v>0</v>
      </c>
      <c r="K2893" s="2">
        <v>0</v>
      </c>
      <c r="L2893" s="2">
        <v>0</v>
      </c>
      <c r="M2893" s="24">
        <f t="shared" si="291"/>
        <v>1175274886.0892591</v>
      </c>
      <c r="N2893" s="18">
        <f t="shared" si="290"/>
        <v>299391811.86000013</v>
      </c>
      <c r="O2893" s="17">
        <f t="shared" si="289"/>
        <v>46878643.329999983</v>
      </c>
      <c r="P2893" s="17">
        <v>0</v>
      </c>
      <c r="Q2893" s="17">
        <v>0</v>
      </c>
      <c r="R2893" s="35">
        <v>581539979.31584442</v>
      </c>
      <c r="S2893" s="40">
        <f t="shared" si="292"/>
        <v>927810434.50584459</v>
      </c>
      <c r="T2893" s="52">
        <v>0</v>
      </c>
      <c r="U2893" s="64">
        <f t="shared" si="293"/>
        <v>927810434.50584459</v>
      </c>
      <c r="V2893" s="47">
        <v>0</v>
      </c>
      <c r="W2893" s="29">
        <v>0</v>
      </c>
      <c r="X2893" s="36">
        <v>897620982.95000005</v>
      </c>
      <c r="Y2893" s="41">
        <f t="shared" si="294"/>
        <v>897620982.95000005</v>
      </c>
      <c r="Z2893" s="42">
        <f t="shared" si="295"/>
        <v>30189451.555844545</v>
      </c>
    </row>
    <row r="2894" spans="1:26" x14ac:dyDescent="0.25">
      <c r="A2894" s="7" t="s">
        <v>2375</v>
      </c>
      <c r="B2894" s="56" t="s">
        <v>1614</v>
      </c>
      <c r="C2894" s="6" t="s">
        <v>1613</v>
      </c>
      <c r="D2894" s="6" t="s">
        <v>1624</v>
      </c>
      <c r="E2894" s="8" t="s">
        <v>1625</v>
      </c>
      <c r="F2894" s="5">
        <v>421980643.13936472</v>
      </c>
      <c r="G2894" s="2">
        <v>0</v>
      </c>
      <c r="H2894" s="2">
        <v>16416738</v>
      </c>
      <c r="I2894" s="2">
        <v>0</v>
      </c>
      <c r="J2894" s="2">
        <v>0</v>
      </c>
      <c r="K2894" s="2">
        <v>0</v>
      </c>
      <c r="L2894" s="2">
        <v>0</v>
      </c>
      <c r="M2894" s="24">
        <f t="shared" si="291"/>
        <v>438397381.13936472</v>
      </c>
      <c r="N2894" s="18">
        <f t="shared" si="290"/>
        <v>0</v>
      </c>
      <c r="O2894" s="17">
        <f t="shared" si="289"/>
        <v>16416738</v>
      </c>
      <c r="P2894" s="17">
        <v>0</v>
      </c>
      <c r="Q2894" s="17">
        <v>0</v>
      </c>
      <c r="R2894" s="35">
        <v>295854781.46620017</v>
      </c>
      <c r="S2894" s="40">
        <f t="shared" si="292"/>
        <v>312271519.46620017</v>
      </c>
      <c r="T2894" s="52">
        <v>0</v>
      </c>
      <c r="U2894" s="64">
        <f t="shared" si="293"/>
        <v>312271519.46620017</v>
      </c>
      <c r="V2894" s="47">
        <v>0</v>
      </c>
      <c r="W2894" s="29">
        <v>0</v>
      </c>
      <c r="X2894" s="36">
        <v>296898584.56999999</v>
      </c>
      <c r="Y2894" s="41">
        <f t="shared" si="294"/>
        <v>296898584.56999999</v>
      </c>
      <c r="Z2894" s="42">
        <f t="shared" si="295"/>
        <v>15372934.89620018</v>
      </c>
    </row>
    <row r="2895" spans="1:26" x14ac:dyDescent="0.25">
      <c r="A2895" s="7" t="s">
        <v>2375</v>
      </c>
      <c r="B2895" s="56" t="s">
        <v>1614</v>
      </c>
      <c r="C2895" s="6" t="s">
        <v>1613</v>
      </c>
      <c r="D2895" s="6" t="s">
        <v>1626</v>
      </c>
      <c r="E2895" s="8" t="s">
        <v>1627</v>
      </c>
      <c r="F2895" s="5">
        <v>175355811.83968782</v>
      </c>
      <c r="G2895" s="2">
        <v>0</v>
      </c>
      <c r="H2895" s="2">
        <v>7139479.8000000045</v>
      </c>
      <c r="I2895" s="2">
        <v>0</v>
      </c>
      <c r="J2895" s="2">
        <v>0</v>
      </c>
      <c r="K2895" s="2">
        <v>0</v>
      </c>
      <c r="L2895" s="2">
        <v>0</v>
      </c>
      <c r="M2895" s="24">
        <f t="shared" si="291"/>
        <v>182495291.63968784</v>
      </c>
      <c r="N2895" s="18">
        <f t="shared" si="290"/>
        <v>0</v>
      </c>
      <c r="O2895" s="17">
        <f t="shared" si="289"/>
        <v>7139479.8000000045</v>
      </c>
      <c r="P2895" s="17">
        <v>0</v>
      </c>
      <c r="Q2895" s="17">
        <v>0</v>
      </c>
      <c r="R2895" s="35">
        <v>124053047.97454451</v>
      </c>
      <c r="S2895" s="40">
        <f t="shared" si="292"/>
        <v>131192527.77454451</v>
      </c>
      <c r="T2895" s="52">
        <v>0</v>
      </c>
      <c r="U2895" s="64">
        <f t="shared" si="293"/>
        <v>131192527.77454451</v>
      </c>
      <c r="V2895" s="47">
        <v>0</v>
      </c>
      <c r="W2895" s="29">
        <v>0</v>
      </c>
      <c r="X2895" s="36">
        <v>124861294.02</v>
      </c>
      <c r="Y2895" s="41">
        <f t="shared" si="294"/>
        <v>124861294.02</v>
      </c>
      <c r="Z2895" s="42">
        <f t="shared" si="295"/>
        <v>6331233.7545445114</v>
      </c>
    </row>
    <row r="2896" spans="1:26" x14ac:dyDescent="0.25">
      <c r="A2896" s="7" t="s">
        <v>2375</v>
      </c>
      <c r="B2896" s="56" t="s">
        <v>1614</v>
      </c>
      <c r="C2896" s="6" t="s">
        <v>1613</v>
      </c>
      <c r="D2896" s="6" t="s">
        <v>1628</v>
      </c>
      <c r="E2896" s="8" t="s">
        <v>1629</v>
      </c>
      <c r="F2896" s="5">
        <v>1014687055.3525651</v>
      </c>
      <c r="G2896" s="2">
        <v>0</v>
      </c>
      <c r="H2896" s="2">
        <v>39261944.410000086</v>
      </c>
      <c r="I2896" s="2">
        <v>0</v>
      </c>
      <c r="J2896" s="2">
        <v>0</v>
      </c>
      <c r="K2896" s="2">
        <v>0</v>
      </c>
      <c r="L2896" s="2">
        <v>0</v>
      </c>
      <c r="M2896" s="24">
        <f t="shared" si="291"/>
        <v>1053948999.7625651</v>
      </c>
      <c r="N2896" s="18">
        <f t="shared" si="290"/>
        <v>0</v>
      </c>
      <c r="O2896" s="17">
        <f t="shared" si="289"/>
        <v>39261944.410000086</v>
      </c>
      <c r="P2896" s="17">
        <v>0</v>
      </c>
      <c r="Q2896" s="17">
        <v>0</v>
      </c>
      <c r="R2896" s="35">
        <v>710658413.5337137</v>
      </c>
      <c r="S2896" s="40">
        <f t="shared" si="292"/>
        <v>749920357.94371378</v>
      </c>
      <c r="T2896" s="52">
        <v>0</v>
      </c>
      <c r="U2896" s="64">
        <f t="shared" si="293"/>
        <v>749920357.94371378</v>
      </c>
      <c r="V2896" s="47">
        <v>0</v>
      </c>
      <c r="W2896" s="29">
        <v>0</v>
      </c>
      <c r="X2896" s="36">
        <v>712910714.25</v>
      </c>
      <c r="Y2896" s="41">
        <f t="shared" si="294"/>
        <v>712910714.25</v>
      </c>
      <c r="Z2896" s="42">
        <f t="shared" si="295"/>
        <v>37009643.693713784</v>
      </c>
    </row>
    <row r="2897" spans="1:26" x14ac:dyDescent="0.25">
      <c r="A2897" s="7" t="s">
        <v>2375</v>
      </c>
      <c r="B2897" s="56" t="s">
        <v>1614</v>
      </c>
      <c r="C2897" s="6" t="s">
        <v>1613</v>
      </c>
      <c r="D2897" s="6" t="s">
        <v>1632</v>
      </c>
      <c r="E2897" s="8" t="s">
        <v>1633</v>
      </c>
      <c r="F2897" s="5">
        <v>958641353.26395822</v>
      </c>
      <c r="G2897" s="2">
        <v>0</v>
      </c>
      <c r="H2897" s="2">
        <v>37217305.029999912</v>
      </c>
      <c r="I2897" s="2">
        <v>0</v>
      </c>
      <c r="J2897" s="2">
        <v>0</v>
      </c>
      <c r="K2897" s="2">
        <v>0</v>
      </c>
      <c r="L2897" s="2">
        <v>0</v>
      </c>
      <c r="M2897" s="24">
        <f t="shared" si="291"/>
        <v>995858658.29395819</v>
      </c>
      <c r="N2897" s="18">
        <f t="shared" si="290"/>
        <v>0</v>
      </c>
      <c r="O2897" s="17">
        <f t="shared" si="289"/>
        <v>37217305.029999912</v>
      </c>
      <c r="P2897" s="17">
        <v>0</v>
      </c>
      <c r="Q2897" s="17">
        <v>0</v>
      </c>
      <c r="R2897" s="35">
        <v>671800583.92448819</v>
      </c>
      <c r="S2897" s="40">
        <f t="shared" si="292"/>
        <v>709017888.95448804</v>
      </c>
      <c r="T2897" s="52">
        <v>0</v>
      </c>
      <c r="U2897" s="64">
        <f t="shared" si="293"/>
        <v>709017888.95448804</v>
      </c>
      <c r="V2897" s="47">
        <v>0</v>
      </c>
      <c r="W2897" s="29">
        <v>0</v>
      </c>
      <c r="X2897" s="36">
        <v>674072985.77999997</v>
      </c>
      <c r="Y2897" s="41">
        <f t="shared" si="294"/>
        <v>674072985.77999997</v>
      </c>
      <c r="Z2897" s="42">
        <f t="shared" si="295"/>
        <v>34944903.174488068</v>
      </c>
    </row>
    <row r="2898" spans="1:26" x14ac:dyDescent="0.25">
      <c r="A2898" s="7" t="s">
        <v>2375</v>
      </c>
      <c r="B2898" s="56" t="s">
        <v>1614</v>
      </c>
      <c r="C2898" s="6" t="s">
        <v>1613</v>
      </c>
      <c r="D2898" s="6" t="s">
        <v>1634</v>
      </c>
      <c r="E2898" s="8" t="s">
        <v>1635</v>
      </c>
      <c r="F2898" s="5">
        <v>1240358378.0294411</v>
      </c>
      <c r="G2898" s="2">
        <v>0</v>
      </c>
      <c r="H2898" s="2">
        <v>49750390.619999826</v>
      </c>
      <c r="I2898" s="2">
        <v>0</v>
      </c>
      <c r="J2898" s="2">
        <v>0</v>
      </c>
      <c r="K2898" s="2">
        <v>0</v>
      </c>
      <c r="L2898" s="2">
        <v>0</v>
      </c>
      <c r="M2898" s="24">
        <f t="shared" si="291"/>
        <v>1290108768.649441</v>
      </c>
      <c r="N2898" s="18">
        <f t="shared" si="290"/>
        <v>0</v>
      </c>
      <c r="O2898" s="17">
        <f t="shared" si="289"/>
        <v>49750390.619999826</v>
      </c>
      <c r="P2898" s="17">
        <v>0</v>
      </c>
      <c r="Q2898" s="17">
        <v>0</v>
      </c>
      <c r="R2898" s="35">
        <v>875000938.78551292</v>
      </c>
      <c r="S2898" s="40">
        <f t="shared" si="292"/>
        <v>924751329.40551281</v>
      </c>
      <c r="T2898" s="52">
        <v>0</v>
      </c>
      <c r="U2898" s="64">
        <f t="shared" si="293"/>
        <v>924751329.40551281</v>
      </c>
      <c r="V2898" s="47">
        <v>0</v>
      </c>
      <c r="W2898" s="29">
        <v>0</v>
      </c>
      <c r="X2898" s="36">
        <v>879876626.97000003</v>
      </c>
      <c r="Y2898" s="41">
        <f t="shared" si="294"/>
        <v>879876626.97000003</v>
      </c>
      <c r="Z2898" s="42">
        <f t="shared" si="295"/>
        <v>44874702.435512781</v>
      </c>
    </row>
    <row r="2899" spans="1:26" x14ac:dyDescent="0.25">
      <c r="A2899" s="7" t="s">
        <v>2375</v>
      </c>
      <c r="B2899" s="56" t="s">
        <v>1614</v>
      </c>
      <c r="C2899" s="6" t="s">
        <v>1613</v>
      </c>
      <c r="D2899" s="6" t="s">
        <v>1636</v>
      </c>
      <c r="E2899" s="8" t="s">
        <v>1637</v>
      </c>
      <c r="F2899" s="5">
        <v>706895767.76092446</v>
      </c>
      <c r="G2899" s="2">
        <v>0</v>
      </c>
      <c r="H2899" s="2">
        <v>27866368.039999992</v>
      </c>
      <c r="I2899" s="2">
        <v>0</v>
      </c>
      <c r="J2899" s="2">
        <v>0</v>
      </c>
      <c r="K2899" s="2">
        <v>0</v>
      </c>
      <c r="L2899" s="2">
        <v>0</v>
      </c>
      <c r="M2899" s="24">
        <f t="shared" si="291"/>
        <v>734762135.80092442</v>
      </c>
      <c r="N2899" s="18">
        <f t="shared" si="290"/>
        <v>0</v>
      </c>
      <c r="O2899" s="17">
        <f t="shared" si="289"/>
        <v>27866368.039999992</v>
      </c>
      <c r="P2899" s="17">
        <v>0</v>
      </c>
      <c r="Q2899" s="17">
        <v>0</v>
      </c>
      <c r="R2899" s="35">
        <v>496887508.29866111</v>
      </c>
      <c r="S2899" s="40">
        <f t="shared" si="292"/>
        <v>524753876.33866107</v>
      </c>
      <c r="T2899" s="52">
        <v>0</v>
      </c>
      <c r="U2899" s="64">
        <f t="shared" si="293"/>
        <v>524753876.33866107</v>
      </c>
      <c r="V2899" s="47">
        <v>0</v>
      </c>
      <c r="W2899" s="29">
        <v>0</v>
      </c>
      <c r="X2899" s="36">
        <v>499069284.88999999</v>
      </c>
      <c r="Y2899" s="41">
        <f t="shared" si="294"/>
        <v>499069284.88999999</v>
      </c>
      <c r="Z2899" s="42">
        <f t="shared" si="295"/>
        <v>25684591.448661089</v>
      </c>
    </row>
    <row r="2900" spans="1:26" x14ac:dyDescent="0.25">
      <c r="A2900" s="7" t="s">
        <v>2375</v>
      </c>
      <c r="B2900" s="56" t="s">
        <v>1614</v>
      </c>
      <c r="C2900" s="6" t="s">
        <v>1613</v>
      </c>
      <c r="D2900" s="6" t="s">
        <v>1640</v>
      </c>
      <c r="E2900" s="8" t="s">
        <v>1641</v>
      </c>
      <c r="F2900" s="5">
        <v>1283286641.2070968</v>
      </c>
      <c r="G2900" s="2">
        <v>0</v>
      </c>
      <c r="H2900" s="2">
        <v>51156279.869999945</v>
      </c>
      <c r="I2900" s="2">
        <v>0</v>
      </c>
      <c r="J2900" s="2">
        <v>0</v>
      </c>
      <c r="K2900" s="2">
        <v>0</v>
      </c>
      <c r="L2900" s="2">
        <v>0</v>
      </c>
      <c r="M2900" s="24">
        <f t="shared" si="291"/>
        <v>1334442921.0770967</v>
      </c>
      <c r="N2900" s="18">
        <f t="shared" si="290"/>
        <v>0</v>
      </c>
      <c r="O2900" s="17">
        <f t="shared" si="289"/>
        <v>51156279.869999945</v>
      </c>
      <c r="P2900" s="17">
        <v>0</v>
      </c>
      <c r="Q2900" s="17">
        <v>0</v>
      </c>
      <c r="R2900" s="35">
        <v>904091331.95568645</v>
      </c>
      <c r="S2900" s="40">
        <f t="shared" si="292"/>
        <v>955247611.82568645</v>
      </c>
      <c r="T2900" s="52">
        <v>0</v>
      </c>
      <c r="U2900" s="64">
        <f t="shared" si="293"/>
        <v>955247611.82568645</v>
      </c>
      <c r="V2900" s="47">
        <v>0</v>
      </c>
      <c r="W2900" s="29">
        <v>0</v>
      </c>
      <c r="X2900" s="36">
        <v>908739288.27999997</v>
      </c>
      <c r="Y2900" s="41">
        <f t="shared" si="294"/>
        <v>908739288.27999997</v>
      </c>
      <c r="Z2900" s="42">
        <f t="shared" si="295"/>
        <v>46508323.545686483</v>
      </c>
    </row>
    <row r="2901" spans="1:26" x14ac:dyDescent="0.25">
      <c r="A2901" s="7" t="s">
        <v>2375</v>
      </c>
      <c r="B2901" s="56" t="s">
        <v>1614</v>
      </c>
      <c r="C2901" s="6" t="s">
        <v>1613</v>
      </c>
      <c r="D2901" s="6" t="s">
        <v>1642</v>
      </c>
      <c r="E2901" s="8" t="s">
        <v>1643</v>
      </c>
      <c r="F2901" s="5">
        <v>1012520209.9081273</v>
      </c>
      <c r="G2901" s="2">
        <v>0</v>
      </c>
      <c r="H2901" s="2">
        <v>39251786.620000124</v>
      </c>
      <c r="I2901" s="2">
        <v>0</v>
      </c>
      <c r="J2901" s="2">
        <v>0</v>
      </c>
      <c r="K2901" s="2">
        <v>0</v>
      </c>
      <c r="L2901" s="2">
        <v>0</v>
      </c>
      <c r="M2901" s="24">
        <f t="shared" si="291"/>
        <v>1051771996.5281274</v>
      </c>
      <c r="N2901" s="18">
        <f t="shared" si="290"/>
        <v>0</v>
      </c>
      <c r="O2901" s="17">
        <f t="shared" si="289"/>
        <v>39251786.620000124</v>
      </c>
      <c r="P2901" s="17">
        <v>0</v>
      </c>
      <c r="Q2901" s="17">
        <v>0</v>
      </c>
      <c r="R2901" s="35">
        <v>709442290.46957028</v>
      </c>
      <c r="S2901" s="40">
        <f t="shared" si="292"/>
        <v>748694077.0895704</v>
      </c>
      <c r="T2901" s="52">
        <v>0</v>
      </c>
      <c r="U2901" s="64">
        <f t="shared" si="293"/>
        <v>748694077.0895704</v>
      </c>
      <c r="V2901" s="47">
        <v>0</v>
      </c>
      <c r="W2901" s="29">
        <v>0</v>
      </c>
      <c r="X2901" s="36">
        <v>711790593.37</v>
      </c>
      <c r="Y2901" s="41">
        <f t="shared" si="294"/>
        <v>711790593.37</v>
      </c>
      <c r="Z2901" s="42">
        <f t="shared" si="295"/>
        <v>36903483.719570398</v>
      </c>
    </row>
    <row r="2902" spans="1:26" x14ac:dyDescent="0.25">
      <c r="A2902" s="7" t="s">
        <v>2375</v>
      </c>
      <c r="B2902" s="56" t="s">
        <v>1614</v>
      </c>
      <c r="C2902" s="6" t="s">
        <v>1613</v>
      </c>
      <c r="D2902" s="6" t="s">
        <v>1644</v>
      </c>
      <c r="E2902" s="8" t="s">
        <v>1645</v>
      </c>
      <c r="F2902" s="5">
        <v>2121406674.7987251</v>
      </c>
      <c r="G2902" s="2">
        <v>0</v>
      </c>
      <c r="H2902" s="2">
        <v>81108469.119999766</v>
      </c>
      <c r="I2902" s="2">
        <v>0</v>
      </c>
      <c r="J2902" s="2">
        <v>0</v>
      </c>
      <c r="K2902" s="2">
        <v>0</v>
      </c>
      <c r="L2902" s="2">
        <v>0</v>
      </c>
      <c r="M2902" s="24">
        <f t="shared" si="291"/>
        <v>2202515143.918725</v>
      </c>
      <c r="N2902" s="18">
        <f t="shared" si="290"/>
        <v>0</v>
      </c>
      <c r="O2902" s="17">
        <f t="shared" si="289"/>
        <v>81108469.119999766</v>
      </c>
      <c r="P2902" s="17">
        <v>0</v>
      </c>
      <c r="Q2902" s="17">
        <v>0</v>
      </c>
      <c r="R2902" s="35">
        <v>1482188532.6007762</v>
      </c>
      <c r="S2902" s="40">
        <f t="shared" si="292"/>
        <v>1563297001.7207761</v>
      </c>
      <c r="T2902" s="52">
        <v>0</v>
      </c>
      <c r="U2902" s="64">
        <f t="shared" si="293"/>
        <v>1563297001.7207761</v>
      </c>
      <c r="V2902" s="47">
        <v>0</v>
      </c>
      <c r="W2902" s="29">
        <v>0</v>
      </c>
      <c r="X2902" s="36">
        <v>1485710628.9300001</v>
      </c>
      <c r="Y2902" s="41">
        <f t="shared" si="294"/>
        <v>1485710628.9300001</v>
      </c>
      <c r="Z2902" s="42">
        <f t="shared" si="295"/>
        <v>77586372.790776014</v>
      </c>
    </row>
    <row r="2903" spans="1:26" x14ac:dyDescent="0.25">
      <c r="A2903" s="7" t="s">
        <v>2375</v>
      </c>
      <c r="B2903" s="56" t="s">
        <v>1614</v>
      </c>
      <c r="C2903" s="6" t="s">
        <v>1613</v>
      </c>
      <c r="D2903" s="6" t="s">
        <v>1648</v>
      </c>
      <c r="E2903" s="8" t="s">
        <v>1649</v>
      </c>
      <c r="F2903" s="5">
        <v>987028131.58776581</v>
      </c>
      <c r="G2903" s="2">
        <v>0</v>
      </c>
      <c r="H2903" s="2">
        <v>38073496.910000086</v>
      </c>
      <c r="I2903" s="2">
        <v>0</v>
      </c>
      <c r="J2903" s="2">
        <v>0</v>
      </c>
      <c r="K2903" s="2">
        <v>0</v>
      </c>
      <c r="L2903" s="2">
        <v>0</v>
      </c>
      <c r="M2903" s="24">
        <f t="shared" si="291"/>
        <v>1025101628.4977659</v>
      </c>
      <c r="N2903" s="18">
        <f t="shared" si="290"/>
        <v>0</v>
      </c>
      <c r="O2903" s="17">
        <f t="shared" si="289"/>
        <v>38073496.910000086</v>
      </c>
      <c r="P2903" s="17">
        <v>0</v>
      </c>
      <c r="Q2903" s="17">
        <v>0</v>
      </c>
      <c r="R2903" s="35">
        <v>690808887.3457067</v>
      </c>
      <c r="S2903" s="40">
        <f t="shared" si="292"/>
        <v>728882384.25570679</v>
      </c>
      <c r="T2903" s="52">
        <v>0</v>
      </c>
      <c r="U2903" s="64">
        <f t="shared" si="293"/>
        <v>728882384.25570679</v>
      </c>
      <c r="V2903" s="47">
        <v>0</v>
      </c>
      <c r="W2903" s="29">
        <v>0</v>
      </c>
      <c r="X2903" s="36">
        <v>692848341.88</v>
      </c>
      <c r="Y2903" s="41">
        <f t="shared" si="294"/>
        <v>692848341.88</v>
      </c>
      <c r="Z2903" s="42">
        <f t="shared" si="295"/>
        <v>36034042.375706792</v>
      </c>
    </row>
    <row r="2904" spans="1:26" x14ac:dyDescent="0.25">
      <c r="A2904" s="7" t="s">
        <v>2375</v>
      </c>
      <c r="B2904" s="56" t="s">
        <v>1614</v>
      </c>
      <c r="C2904" s="6" t="s">
        <v>1613</v>
      </c>
      <c r="D2904" s="6" t="s">
        <v>1650</v>
      </c>
      <c r="E2904" s="8" t="s">
        <v>1651</v>
      </c>
      <c r="F2904" s="5">
        <v>371708794.97741854</v>
      </c>
      <c r="G2904" s="2">
        <v>0</v>
      </c>
      <c r="H2904" s="2">
        <v>14722723.169999957</v>
      </c>
      <c r="I2904" s="2">
        <v>0</v>
      </c>
      <c r="J2904" s="2">
        <v>0</v>
      </c>
      <c r="K2904" s="2">
        <v>0</v>
      </c>
      <c r="L2904" s="2">
        <v>0</v>
      </c>
      <c r="M2904" s="24">
        <f t="shared" si="291"/>
        <v>386431518.1474185</v>
      </c>
      <c r="N2904" s="18">
        <f t="shared" si="290"/>
        <v>0</v>
      </c>
      <c r="O2904" s="17">
        <f t="shared" si="289"/>
        <v>14722723.169999957</v>
      </c>
      <c r="P2904" s="17">
        <v>0</v>
      </c>
      <c r="Q2904" s="17">
        <v>0</v>
      </c>
      <c r="R2904" s="35">
        <v>261484292.22915927</v>
      </c>
      <c r="S2904" s="40">
        <f t="shared" si="292"/>
        <v>276207015.39915919</v>
      </c>
      <c r="T2904" s="52">
        <v>0</v>
      </c>
      <c r="U2904" s="64">
        <f t="shared" si="293"/>
        <v>276207015.39915919</v>
      </c>
      <c r="V2904" s="47">
        <v>0</v>
      </c>
      <c r="W2904" s="29">
        <v>0</v>
      </c>
      <c r="X2904" s="36">
        <v>262707987.59</v>
      </c>
      <c r="Y2904" s="41">
        <f t="shared" si="294"/>
        <v>262707987.59</v>
      </c>
      <c r="Z2904" s="42">
        <f t="shared" si="295"/>
        <v>13499027.809159189</v>
      </c>
    </row>
    <row r="2905" spans="1:26" x14ac:dyDescent="0.25">
      <c r="A2905" s="7" t="s">
        <v>2375</v>
      </c>
      <c r="B2905" s="56" t="s">
        <v>1614</v>
      </c>
      <c r="C2905" s="6" t="s">
        <v>1613</v>
      </c>
      <c r="D2905" s="6" t="s">
        <v>1652</v>
      </c>
      <c r="E2905" s="8" t="s">
        <v>1653</v>
      </c>
      <c r="F2905" s="5">
        <v>542156087.49769855</v>
      </c>
      <c r="G2905" s="2">
        <v>0</v>
      </c>
      <c r="H2905" s="2">
        <v>21060422.170000017</v>
      </c>
      <c r="I2905" s="2">
        <v>0</v>
      </c>
      <c r="J2905" s="2">
        <v>0</v>
      </c>
      <c r="K2905" s="2">
        <v>0</v>
      </c>
      <c r="L2905" s="2">
        <v>0</v>
      </c>
      <c r="M2905" s="24">
        <f t="shared" si="291"/>
        <v>563216509.66769862</v>
      </c>
      <c r="N2905" s="18">
        <f t="shared" si="290"/>
        <v>0</v>
      </c>
      <c r="O2905" s="17">
        <f t="shared" si="289"/>
        <v>21060422.170000017</v>
      </c>
      <c r="P2905" s="17">
        <v>0</v>
      </c>
      <c r="Q2905" s="17">
        <v>0</v>
      </c>
      <c r="R2905" s="35">
        <v>379977905.63584185</v>
      </c>
      <c r="S2905" s="40">
        <f t="shared" si="292"/>
        <v>401038327.80584186</v>
      </c>
      <c r="T2905" s="52">
        <v>0</v>
      </c>
      <c r="U2905" s="64">
        <f t="shared" si="293"/>
        <v>401038327.80584186</v>
      </c>
      <c r="V2905" s="47">
        <v>0</v>
      </c>
      <c r="W2905" s="29">
        <v>0</v>
      </c>
      <c r="X2905" s="36">
        <v>381275882.5</v>
      </c>
      <c r="Y2905" s="41">
        <f t="shared" si="294"/>
        <v>381275882.5</v>
      </c>
      <c r="Z2905" s="42">
        <f t="shared" si="295"/>
        <v>19762445.305841863</v>
      </c>
    </row>
    <row r="2906" spans="1:26" x14ac:dyDescent="0.25">
      <c r="A2906" s="7" t="s">
        <v>2375</v>
      </c>
      <c r="B2906" s="56" t="s">
        <v>1614</v>
      </c>
      <c r="C2906" s="6" t="s">
        <v>1613</v>
      </c>
      <c r="D2906" s="6" t="s">
        <v>1654</v>
      </c>
      <c r="E2906" s="8" t="s">
        <v>1655</v>
      </c>
      <c r="F2906" s="5">
        <v>1114261944.5007906</v>
      </c>
      <c r="G2906" s="2">
        <v>0</v>
      </c>
      <c r="H2906" s="2">
        <v>42761198.660000086</v>
      </c>
      <c r="I2906" s="2">
        <v>0</v>
      </c>
      <c r="J2906" s="2">
        <v>0</v>
      </c>
      <c r="K2906" s="2">
        <v>0</v>
      </c>
      <c r="L2906" s="2">
        <v>0</v>
      </c>
      <c r="M2906" s="24">
        <f t="shared" si="291"/>
        <v>1157023143.1607907</v>
      </c>
      <c r="N2906" s="18">
        <f t="shared" si="290"/>
        <v>0</v>
      </c>
      <c r="O2906" s="17">
        <f t="shared" si="289"/>
        <v>42761198.660000086</v>
      </c>
      <c r="P2906" s="17">
        <v>0</v>
      </c>
      <c r="Q2906" s="17">
        <v>0</v>
      </c>
      <c r="R2906" s="35">
        <v>779078821.85098362</v>
      </c>
      <c r="S2906" s="40">
        <f t="shared" si="292"/>
        <v>821840020.51098371</v>
      </c>
      <c r="T2906" s="52">
        <v>0</v>
      </c>
      <c r="U2906" s="64">
        <f t="shared" si="293"/>
        <v>821840020.51098371</v>
      </c>
      <c r="V2906" s="47">
        <v>0</v>
      </c>
      <c r="W2906" s="29">
        <v>0</v>
      </c>
      <c r="X2906" s="36">
        <v>781119198.57000005</v>
      </c>
      <c r="Y2906" s="41">
        <f t="shared" si="294"/>
        <v>781119198.57000005</v>
      </c>
      <c r="Z2906" s="42">
        <f t="shared" si="295"/>
        <v>40720821.940983653</v>
      </c>
    </row>
    <row r="2907" spans="1:26" x14ac:dyDescent="0.25">
      <c r="A2907" s="7" t="s">
        <v>2375</v>
      </c>
      <c r="B2907" s="56" t="s">
        <v>1614</v>
      </c>
      <c r="C2907" s="6" t="s">
        <v>1613</v>
      </c>
      <c r="D2907" s="6" t="s">
        <v>1656</v>
      </c>
      <c r="E2907" s="8" t="s">
        <v>1657</v>
      </c>
      <c r="F2907" s="5">
        <v>789435190.67303443</v>
      </c>
      <c r="G2907" s="2">
        <v>0</v>
      </c>
      <c r="H2907" s="2">
        <v>30686518.469999939</v>
      </c>
      <c r="I2907" s="2">
        <v>0</v>
      </c>
      <c r="J2907" s="2">
        <v>0</v>
      </c>
      <c r="K2907" s="2">
        <v>0</v>
      </c>
      <c r="L2907" s="2">
        <v>0</v>
      </c>
      <c r="M2907" s="24">
        <f t="shared" si="291"/>
        <v>820121709.14303434</v>
      </c>
      <c r="N2907" s="18">
        <f t="shared" si="290"/>
        <v>0</v>
      </c>
      <c r="O2907" s="17">
        <f t="shared" si="289"/>
        <v>30686518.469999939</v>
      </c>
      <c r="P2907" s="17">
        <v>0</v>
      </c>
      <c r="Q2907" s="17">
        <v>0</v>
      </c>
      <c r="R2907" s="35">
        <v>553362249.18348908</v>
      </c>
      <c r="S2907" s="40">
        <f t="shared" si="292"/>
        <v>584048767.65348899</v>
      </c>
      <c r="T2907" s="52">
        <v>0</v>
      </c>
      <c r="U2907" s="64">
        <f t="shared" si="293"/>
        <v>584048767.65348899</v>
      </c>
      <c r="V2907" s="47">
        <v>0</v>
      </c>
      <c r="W2907" s="29">
        <v>0</v>
      </c>
      <c r="X2907" s="36">
        <v>555281423.28999996</v>
      </c>
      <c r="Y2907" s="41">
        <f t="shared" si="294"/>
        <v>555281423.28999996</v>
      </c>
      <c r="Z2907" s="42">
        <f t="shared" si="295"/>
        <v>28767344.363489032</v>
      </c>
    </row>
    <row r="2908" spans="1:26" x14ac:dyDescent="0.25">
      <c r="A2908" s="7" t="s">
        <v>2375</v>
      </c>
      <c r="B2908" s="56" t="s">
        <v>1614</v>
      </c>
      <c r="C2908" s="6" t="s">
        <v>1613</v>
      </c>
      <c r="D2908" s="6" t="s">
        <v>1660</v>
      </c>
      <c r="E2908" s="8" t="s">
        <v>1661</v>
      </c>
      <c r="F2908" s="5">
        <v>310576346.16528505</v>
      </c>
      <c r="G2908" s="2">
        <v>0</v>
      </c>
      <c r="H2908" s="2">
        <v>12110878.060000017</v>
      </c>
      <c r="I2908" s="2">
        <v>0</v>
      </c>
      <c r="J2908" s="2">
        <v>0</v>
      </c>
      <c r="K2908" s="2">
        <v>0</v>
      </c>
      <c r="L2908" s="2">
        <v>0</v>
      </c>
      <c r="M2908" s="24">
        <f t="shared" si="291"/>
        <v>322687224.22528505</v>
      </c>
      <c r="N2908" s="18">
        <f t="shared" si="290"/>
        <v>0</v>
      </c>
      <c r="O2908" s="17">
        <f t="shared" si="289"/>
        <v>12110878.060000017</v>
      </c>
      <c r="P2908" s="17">
        <v>0</v>
      </c>
      <c r="Q2908" s="17">
        <v>0</v>
      </c>
      <c r="R2908" s="35">
        <v>217842590.64815813</v>
      </c>
      <c r="S2908" s="40">
        <f t="shared" si="292"/>
        <v>229953468.70815814</v>
      </c>
      <c r="T2908" s="52">
        <v>0</v>
      </c>
      <c r="U2908" s="64">
        <f t="shared" si="293"/>
        <v>229953468.70815814</v>
      </c>
      <c r="V2908" s="47">
        <v>0</v>
      </c>
      <c r="W2908" s="29">
        <v>0</v>
      </c>
      <c r="X2908" s="36">
        <v>218641238.71000001</v>
      </c>
      <c r="Y2908" s="41">
        <f t="shared" si="294"/>
        <v>218641238.71000001</v>
      </c>
      <c r="Z2908" s="42">
        <f t="shared" si="295"/>
        <v>11312229.998158127</v>
      </c>
    </row>
    <row r="2909" spans="1:26" x14ac:dyDescent="0.25">
      <c r="A2909" s="7" t="s">
        <v>2375</v>
      </c>
      <c r="B2909" s="56" t="s">
        <v>1614</v>
      </c>
      <c r="C2909" s="6" t="s">
        <v>1613</v>
      </c>
      <c r="D2909" s="6" t="s">
        <v>1662</v>
      </c>
      <c r="E2909" s="8" t="s">
        <v>1663</v>
      </c>
      <c r="F2909" s="5">
        <v>346542973.48061985</v>
      </c>
      <c r="G2909" s="2">
        <v>0</v>
      </c>
      <c r="H2909" s="2">
        <v>13549974.730000034</v>
      </c>
      <c r="I2909" s="2">
        <v>0</v>
      </c>
      <c r="J2909" s="2">
        <v>0</v>
      </c>
      <c r="K2909" s="2">
        <v>0</v>
      </c>
      <c r="L2909" s="2">
        <v>0</v>
      </c>
      <c r="M2909" s="24">
        <f t="shared" si="291"/>
        <v>360092948.21061987</v>
      </c>
      <c r="N2909" s="18">
        <f t="shared" si="290"/>
        <v>0</v>
      </c>
      <c r="O2909" s="17">
        <f t="shared" si="289"/>
        <v>13549974.730000034</v>
      </c>
      <c r="P2909" s="17">
        <v>0</v>
      </c>
      <c r="Q2909" s="17">
        <v>0</v>
      </c>
      <c r="R2909" s="35">
        <v>243224589.58241114</v>
      </c>
      <c r="S2909" s="40">
        <f t="shared" si="292"/>
        <v>256774564.31241119</v>
      </c>
      <c r="T2909" s="52">
        <v>0</v>
      </c>
      <c r="U2909" s="64">
        <f t="shared" si="293"/>
        <v>256774564.31241119</v>
      </c>
      <c r="V2909" s="47">
        <v>0</v>
      </c>
      <c r="W2909" s="29">
        <v>0</v>
      </c>
      <c r="X2909" s="36">
        <v>244162107.59</v>
      </c>
      <c r="Y2909" s="41">
        <f t="shared" si="294"/>
        <v>244162107.59</v>
      </c>
      <c r="Z2909" s="42">
        <f t="shared" si="295"/>
        <v>12612456.722411186</v>
      </c>
    </row>
    <row r="2910" spans="1:26" x14ac:dyDescent="0.25">
      <c r="A2910" s="7" t="s">
        <v>2375</v>
      </c>
      <c r="B2910" s="56" t="s">
        <v>1614</v>
      </c>
      <c r="C2910" s="6" t="s">
        <v>1613</v>
      </c>
      <c r="D2910" s="6" t="s">
        <v>1668</v>
      </c>
      <c r="E2910" s="8" t="s">
        <v>1669</v>
      </c>
      <c r="F2910" s="5">
        <v>456004967.49394369</v>
      </c>
      <c r="G2910" s="2">
        <v>0</v>
      </c>
      <c r="H2910" s="2">
        <v>17680929.369999915</v>
      </c>
      <c r="I2910" s="2">
        <v>0</v>
      </c>
      <c r="J2910" s="2">
        <v>0</v>
      </c>
      <c r="K2910" s="2">
        <v>0</v>
      </c>
      <c r="L2910" s="2">
        <v>0</v>
      </c>
      <c r="M2910" s="24">
        <f t="shared" si="291"/>
        <v>473685896.86394358</v>
      </c>
      <c r="N2910" s="18">
        <f t="shared" si="290"/>
        <v>0</v>
      </c>
      <c r="O2910" s="17">
        <f t="shared" si="289"/>
        <v>17680929.369999915</v>
      </c>
      <c r="P2910" s="17">
        <v>0</v>
      </c>
      <c r="Q2910" s="17">
        <v>0</v>
      </c>
      <c r="R2910" s="35">
        <v>319476791.55712789</v>
      </c>
      <c r="S2910" s="40">
        <f t="shared" si="292"/>
        <v>337157720.92712784</v>
      </c>
      <c r="T2910" s="52">
        <v>0</v>
      </c>
      <c r="U2910" s="64">
        <f t="shared" si="293"/>
        <v>337157720.92712784</v>
      </c>
      <c r="V2910" s="47">
        <v>0</v>
      </c>
      <c r="W2910" s="29">
        <v>0</v>
      </c>
      <c r="X2910" s="36">
        <v>320530098.41000003</v>
      </c>
      <c r="Y2910" s="41">
        <f t="shared" si="294"/>
        <v>320530098.41000003</v>
      </c>
      <c r="Z2910" s="42">
        <f t="shared" si="295"/>
        <v>16627622.517127812</v>
      </c>
    </row>
    <row r="2911" spans="1:26" x14ac:dyDescent="0.25">
      <c r="A2911" s="7" t="s">
        <v>2375</v>
      </c>
      <c r="B2911" s="56" t="s">
        <v>1614</v>
      </c>
      <c r="C2911" s="6" t="s">
        <v>1613</v>
      </c>
      <c r="D2911" s="6" t="s">
        <v>1670</v>
      </c>
      <c r="E2911" s="8" t="s">
        <v>1671</v>
      </c>
      <c r="F2911" s="5">
        <v>954278944.64237332</v>
      </c>
      <c r="G2911" s="2">
        <v>0</v>
      </c>
      <c r="H2911" s="2">
        <v>36255205.200000048</v>
      </c>
      <c r="I2911" s="2">
        <v>0</v>
      </c>
      <c r="J2911" s="2">
        <v>0</v>
      </c>
      <c r="K2911" s="2">
        <v>0</v>
      </c>
      <c r="L2911" s="2">
        <v>0</v>
      </c>
      <c r="M2911" s="24">
        <f t="shared" si="291"/>
        <v>990534149.84237337</v>
      </c>
      <c r="N2911" s="18">
        <f t="shared" si="290"/>
        <v>0</v>
      </c>
      <c r="O2911" s="17">
        <f t="shared" si="289"/>
        <v>36255205.200000048</v>
      </c>
      <c r="P2911" s="17">
        <v>0</v>
      </c>
      <c r="Q2911" s="17">
        <v>0</v>
      </c>
      <c r="R2911" s="35">
        <v>665853973.91314054</v>
      </c>
      <c r="S2911" s="40">
        <f t="shared" si="292"/>
        <v>702109179.11314058</v>
      </c>
      <c r="T2911" s="52">
        <v>0</v>
      </c>
      <c r="U2911" s="64">
        <f t="shared" si="293"/>
        <v>702109179.11314058</v>
      </c>
      <c r="V2911" s="47">
        <v>0</v>
      </c>
      <c r="W2911" s="29">
        <v>0</v>
      </c>
      <c r="X2911" s="36">
        <v>667142632.17999995</v>
      </c>
      <c r="Y2911" s="41">
        <f t="shared" si="294"/>
        <v>667142632.17999995</v>
      </c>
      <c r="Z2911" s="42">
        <f t="shared" si="295"/>
        <v>34966546.933140635</v>
      </c>
    </row>
    <row r="2912" spans="1:26" x14ac:dyDescent="0.25">
      <c r="A2912" s="7" t="s">
        <v>2375</v>
      </c>
      <c r="B2912" s="56" t="s">
        <v>1614</v>
      </c>
      <c r="C2912" s="6" t="s">
        <v>1613</v>
      </c>
      <c r="D2912" s="6" t="s">
        <v>1672</v>
      </c>
      <c r="E2912" s="8" t="s">
        <v>1673</v>
      </c>
      <c r="F2912" s="5">
        <v>636571233.31522584</v>
      </c>
      <c r="G2912" s="2">
        <v>0</v>
      </c>
      <c r="H2912" s="2">
        <v>24744831.279999942</v>
      </c>
      <c r="I2912" s="2">
        <v>0</v>
      </c>
      <c r="J2912" s="2">
        <v>0</v>
      </c>
      <c r="K2912" s="2">
        <v>0</v>
      </c>
      <c r="L2912" s="2">
        <v>0</v>
      </c>
      <c r="M2912" s="24">
        <f t="shared" si="291"/>
        <v>661316064.59522581</v>
      </c>
      <c r="N2912" s="18">
        <f t="shared" si="290"/>
        <v>0</v>
      </c>
      <c r="O2912" s="17">
        <f t="shared" si="289"/>
        <v>24744831.279999942</v>
      </c>
      <c r="P2912" s="17">
        <v>0</v>
      </c>
      <c r="Q2912" s="17">
        <v>0</v>
      </c>
      <c r="R2912" s="35">
        <v>446211665.73050296</v>
      </c>
      <c r="S2912" s="40">
        <f t="shared" si="292"/>
        <v>470956497.01050293</v>
      </c>
      <c r="T2912" s="52">
        <v>0</v>
      </c>
      <c r="U2912" s="64">
        <f t="shared" si="293"/>
        <v>470956497.01050293</v>
      </c>
      <c r="V2912" s="47">
        <v>0</v>
      </c>
      <c r="W2912" s="29">
        <v>0</v>
      </c>
      <c r="X2912" s="36">
        <v>447758856.08999997</v>
      </c>
      <c r="Y2912" s="41">
        <f t="shared" si="294"/>
        <v>447758856.08999997</v>
      </c>
      <c r="Z2912" s="42">
        <f t="shared" si="295"/>
        <v>23197640.920502961</v>
      </c>
    </row>
    <row r="2913" spans="1:26" x14ac:dyDescent="0.25">
      <c r="A2913" s="7" t="s">
        <v>2375</v>
      </c>
      <c r="B2913" s="56" t="s">
        <v>1614</v>
      </c>
      <c r="C2913" s="6" t="s">
        <v>1613</v>
      </c>
      <c r="D2913" s="6" t="s">
        <v>1674</v>
      </c>
      <c r="E2913" s="8" t="s">
        <v>1675</v>
      </c>
      <c r="F2913" s="5">
        <v>826697468.06377685</v>
      </c>
      <c r="G2913" s="2">
        <v>0</v>
      </c>
      <c r="H2913" s="2">
        <v>32372343.99999994</v>
      </c>
      <c r="I2913" s="2">
        <v>0</v>
      </c>
      <c r="J2913" s="2">
        <v>0</v>
      </c>
      <c r="K2913" s="2">
        <v>0</v>
      </c>
      <c r="L2913" s="2">
        <v>0</v>
      </c>
      <c r="M2913" s="24">
        <f t="shared" si="291"/>
        <v>859069812.06377673</v>
      </c>
      <c r="N2913" s="18">
        <f t="shared" si="290"/>
        <v>0</v>
      </c>
      <c r="O2913" s="17">
        <f t="shared" ref="O2913:O2976" si="296">+H2913</f>
        <v>32372343.99999994</v>
      </c>
      <c r="P2913" s="17">
        <v>0</v>
      </c>
      <c r="Q2913" s="17">
        <v>0</v>
      </c>
      <c r="R2913" s="35">
        <v>580271660.28769505</v>
      </c>
      <c r="S2913" s="40">
        <f t="shared" si="292"/>
        <v>612644004.28769493</v>
      </c>
      <c r="T2913" s="52">
        <v>0</v>
      </c>
      <c r="U2913" s="64">
        <f t="shared" si="293"/>
        <v>612644004.28769493</v>
      </c>
      <c r="V2913" s="47">
        <v>0</v>
      </c>
      <c r="W2913" s="29">
        <v>0</v>
      </c>
      <c r="X2913" s="36">
        <v>582545795.71000004</v>
      </c>
      <c r="Y2913" s="41">
        <f t="shared" si="294"/>
        <v>582545795.71000004</v>
      </c>
      <c r="Z2913" s="42">
        <f t="shared" si="295"/>
        <v>30098208.577694893</v>
      </c>
    </row>
    <row r="2914" spans="1:26" x14ac:dyDescent="0.25">
      <c r="A2914" s="7" t="s">
        <v>2375</v>
      </c>
      <c r="B2914" s="56" t="s">
        <v>1614</v>
      </c>
      <c r="C2914" s="6" t="s">
        <v>1613</v>
      </c>
      <c r="D2914" s="6" t="s">
        <v>1676</v>
      </c>
      <c r="E2914" s="8" t="s">
        <v>1677</v>
      </c>
      <c r="F2914" s="5">
        <v>1253228432.5472994</v>
      </c>
      <c r="G2914" s="2">
        <v>0</v>
      </c>
      <c r="H2914" s="2">
        <v>48163833.160000086</v>
      </c>
      <c r="I2914" s="2">
        <v>0</v>
      </c>
      <c r="J2914" s="2">
        <v>0</v>
      </c>
      <c r="K2914" s="2">
        <v>0</v>
      </c>
      <c r="L2914" s="2">
        <v>0</v>
      </c>
      <c r="M2914" s="24">
        <f t="shared" si="291"/>
        <v>1301392265.7072995</v>
      </c>
      <c r="N2914" s="18">
        <f t="shared" ref="N2914:N2977" si="297">+G2914</f>
        <v>0</v>
      </c>
      <c r="O2914" s="17">
        <f t="shared" si="296"/>
        <v>48163833.160000086</v>
      </c>
      <c r="P2914" s="17">
        <v>0</v>
      </c>
      <c r="Q2914" s="17">
        <v>0</v>
      </c>
      <c r="R2914" s="35">
        <v>876471286.33006155</v>
      </c>
      <c r="S2914" s="40">
        <f t="shared" si="292"/>
        <v>924635119.49006164</v>
      </c>
      <c r="T2914" s="52">
        <v>0</v>
      </c>
      <c r="U2914" s="64">
        <f t="shared" si="293"/>
        <v>924635119.49006164</v>
      </c>
      <c r="V2914" s="47">
        <v>0</v>
      </c>
      <c r="W2914" s="29">
        <v>0</v>
      </c>
      <c r="X2914" s="36">
        <v>852928691.88999999</v>
      </c>
      <c r="Y2914" s="41">
        <f t="shared" si="294"/>
        <v>852928691.88999999</v>
      </c>
      <c r="Z2914" s="42">
        <f t="shared" si="295"/>
        <v>71706427.600061655</v>
      </c>
    </row>
    <row r="2915" spans="1:26" x14ac:dyDescent="0.25">
      <c r="A2915" s="7" t="s">
        <v>2375</v>
      </c>
      <c r="B2915" s="56" t="s">
        <v>1614</v>
      </c>
      <c r="C2915" s="6" t="s">
        <v>1613</v>
      </c>
      <c r="D2915" s="6" t="s">
        <v>1678</v>
      </c>
      <c r="E2915" s="8" t="s">
        <v>1679</v>
      </c>
      <c r="F2915" s="5">
        <v>506037035.19158673</v>
      </c>
      <c r="G2915" s="2">
        <v>0</v>
      </c>
      <c r="H2915" s="2">
        <v>19134153.130000055</v>
      </c>
      <c r="I2915" s="2">
        <v>0</v>
      </c>
      <c r="J2915" s="2">
        <v>0</v>
      </c>
      <c r="K2915" s="2">
        <v>0</v>
      </c>
      <c r="L2915" s="2">
        <v>0</v>
      </c>
      <c r="M2915" s="24">
        <f t="shared" si="291"/>
        <v>525171188.32158679</v>
      </c>
      <c r="N2915" s="18">
        <f t="shared" si="297"/>
        <v>0</v>
      </c>
      <c r="O2915" s="17">
        <f t="shared" si="296"/>
        <v>19134153.130000055</v>
      </c>
      <c r="P2915" s="17">
        <v>0</v>
      </c>
      <c r="Q2915" s="17">
        <v>0</v>
      </c>
      <c r="R2915" s="35">
        <v>352727848.48990268</v>
      </c>
      <c r="S2915" s="40">
        <f t="shared" si="292"/>
        <v>371862001.61990273</v>
      </c>
      <c r="T2915" s="52">
        <v>0</v>
      </c>
      <c r="U2915" s="64">
        <f t="shared" si="293"/>
        <v>371862001.61990273</v>
      </c>
      <c r="V2915" s="47">
        <v>0</v>
      </c>
      <c r="W2915" s="29">
        <v>0</v>
      </c>
      <c r="X2915" s="36">
        <v>353293436.26999998</v>
      </c>
      <c r="Y2915" s="41">
        <f t="shared" si="294"/>
        <v>353293436.26999998</v>
      </c>
      <c r="Z2915" s="42">
        <f t="shared" si="295"/>
        <v>18568565.349902749</v>
      </c>
    </row>
    <row r="2916" spans="1:26" x14ac:dyDescent="0.25">
      <c r="A2916" s="7" t="s">
        <v>2375</v>
      </c>
      <c r="B2916" s="56" t="s">
        <v>1614</v>
      </c>
      <c r="C2916" s="6" t="s">
        <v>1613</v>
      </c>
      <c r="D2916" s="6" t="s">
        <v>1680</v>
      </c>
      <c r="E2916" s="8" t="s">
        <v>1681</v>
      </c>
      <c r="F2916" s="5">
        <v>261634155.5585767</v>
      </c>
      <c r="G2916" s="2">
        <v>0</v>
      </c>
      <c r="H2916" s="2">
        <v>10068372.559999987</v>
      </c>
      <c r="I2916" s="2">
        <v>0</v>
      </c>
      <c r="J2916" s="2">
        <v>0</v>
      </c>
      <c r="K2916" s="2">
        <v>0</v>
      </c>
      <c r="L2916" s="2">
        <v>0</v>
      </c>
      <c r="M2916" s="24">
        <f t="shared" si="291"/>
        <v>271702528.11857671</v>
      </c>
      <c r="N2916" s="18">
        <f t="shared" si="297"/>
        <v>0</v>
      </c>
      <c r="O2916" s="17">
        <f t="shared" si="296"/>
        <v>10068372.559999987</v>
      </c>
      <c r="P2916" s="17">
        <v>0</v>
      </c>
      <c r="Q2916" s="17">
        <v>0</v>
      </c>
      <c r="R2916" s="35">
        <v>183062612.51525953</v>
      </c>
      <c r="S2916" s="40">
        <f t="shared" si="292"/>
        <v>193130985.07525951</v>
      </c>
      <c r="T2916" s="52">
        <v>0</v>
      </c>
      <c r="U2916" s="64">
        <f t="shared" si="293"/>
        <v>193130985.07525951</v>
      </c>
      <c r="V2916" s="47">
        <v>0</v>
      </c>
      <c r="W2916" s="29">
        <v>0</v>
      </c>
      <c r="X2916" s="36">
        <v>183572898.59</v>
      </c>
      <c r="Y2916" s="41">
        <f t="shared" si="294"/>
        <v>183572898.59</v>
      </c>
      <c r="Z2916" s="42">
        <f t="shared" si="295"/>
        <v>9558086.4852595031</v>
      </c>
    </row>
    <row r="2917" spans="1:26" x14ac:dyDescent="0.25">
      <c r="A2917" s="7" t="s">
        <v>2375</v>
      </c>
      <c r="B2917" s="56" t="s">
        <v>1614</v>
      </c>
      <c r="C2917" s="6" t="s">
        <v>1613</v>
      </c>
      <c r="D2917" s="6" t="s">
        <v>1682</v>
      </c>
      <c r="E2917" s="8" t="s">
        <v>1683</v>
      </c>
      <c r="F2917" s="5">
        <v>2089221458.8130555</v>
      </c>
      <c r="G2917" s="2">
        <v>753728903.00000012</v>
      </c>
      <c r="H2917" s="2">
        <v>117590895.25999999</v>
      </c>
      <c r="I2917" s="2">
        <v>0</v>
      </c>
      <c r="J2917" s="2">
        <v>0</v>
      </c>
      <c r="K2917" s="2">
        <v>0</v>
      </c>
      <c r="L2917" s="2">
        <v>0</v>
      </c>
      <c r="M2917" s="24">
        <f t="shared" si="291"/>
        <v>2960541257.0730553</v>
      </c>
      <c r="N2917" s="18">
        <f t="shared" si="297"/>
        <v>753728903.00000012</v>
      </c>
      <c r="O2917" s="17">
        <f t="shared" si="296"/>
        <v>117590895.25999999</v>
      </c>
      <c r="P2917" s="17">
        <v>0</v>
      </c>
      <c r="Q2917" s="17">
        <v>0</v>
      </c>
      <c r="R2917" s="35">
        <v>1465117713.6292048</v>
      </c>
      <c r="S2917" s="40">
        <f t="shared" si="292"/>
        <v>2336437511.889205</v>
      </c>
      <c r="T2917" s="52">
        <v>0</v>
      </c>
      <c r="U2917" s="64">
        <f t="shared" si="293"/>
        <v>2336437511.889205</v>
      </c>
      <c r="V2917" s="47">
        <v>0</v>
      </c>
      <c r="W2917" s="29">
        <v>0</v>
      </c>
      <c r="X2917" s="36">
        <v>2260338332.6900001</v>
      </c>
      <c r="Y2917" s="41">
        <f t="shared" si="294"/>
        <v>2260338332.6900001</v>
      </c>
      <c r="Z2917" s="42">
        <f t="shared" si="295"/>
        <v>76099179.199204922</v>
      </c>
    </row>
    <row r="2918" spans="1:26" x14ac:dyDescent="0.25">
      <c r="A2918" s="7" t="s">
        <v>2375</v>
      </c>
      <c r="B2918" s="56" t="s">
        <v>1614</v>
      </c>
      <c r="C2918" s="6" t="s">
        <v>1613</v>
      </c>
      <c r="D2918" s="6" t="s">
        <v>1684</v>
      </c>
      <c r="E2918" s="8" t="s">
        <v>1685</v>
      </c>
      <c r="F2918" s="5">
        <v>406802761.73327881</v>
      </c>
      <c r="G2918" s="2">
        <v>0</v>
      </c>
      <c r="H2918" s="2">
        <v>16314185.039999962</v>
      </c>
      <c r="I2918" s="2">
        <v>0</v>
      </c>
      <c r="J2918" s="2">
        <v>0</v>
      </c>
      <c r="K2918" s="2">
        <v>0</v>
      </c>
      <c r="L2918" s="2">
        <v>0</v>
      </c>
      <c r="M2918" s="24">
        <f t="shared" si="291"/>
        <v>423116946.77327877</v>
      </c>
      <c r="N2918" s="18">
        <f t="shared" si="297"/>
        <v>0</v>
      </c>
      <c r="O2918" s="17">
        <f t="shared" si="296"/>
        <v>16314185.039999962</v>
      </c>
      <c r="P2918" s="17">
        <v>0</v>
      </c>
      <c r="Q2918" s="17">
        <v>0</v>
      </c>
      <c r="R2918" s="35">
        <v>286893246.03683162</v>
      </c>
      <c r="S2918" s="40">
        <f t="shared" si="292"/>
        <v>303207431.07683158</v>
      </c>
      <c r="T2918" s="52">
        <v>0</v>
      </c>
      <c r="U2918" s="64">
        <f t="shared" si="293"/>
        <v>303207431.07683158</v>
      </c>
      <c r="V2918" s="47">
        <v>0</v>
      </c>
      <c r="W2918" s="29">
        <v>0</v>
      </c>
      <c r="X2918" s="36">
        <v>288475202.29000002</v>
      </c>
      <c r="Y2918" s="41">
        <f t="shared" si="294"/>
        <v>288475202.29000002</v>
      </c>
      <c r="Z2918" s="42">
        <f t="shared" si="295"/>
        <v>14732228.786831558</v>
      </c>
    </row>
    <row r="2919" spans="1:26" x14ac:dyDescent="0.25">
      <c r="A2919" s="7" t="s">
        <v>2375</v>
      </c>
      <c r="B2919" s="56" t="s">
        <v>1614</v>
      </c>
      <c r="C2919" s="6" t="s">
        <v>1613</v>
      </c>
      <c r="D2919" s="6" t="s">
        <v>1686</v>
      </c>
      <c r="E2919" s="8" t="s">
        <v>1687</v>
      </c>
      <c r="F2919" s="5">
        <v>2008358200.0309205</v>
      </c>
      <c r="G2919" s="2">
        <v>0</v>
      </c>
      <c r="H2919" s="2">
        <v>75761337.459999919</v>
      </c>
      <c r="I2919" s="2">
        <v>0</v>
      </c>
      <c r="J2919" s="2">
        <v>0</v>
      </c>
      <c r="K2919" s="2">
        <v>0</v>
      </c>
      <c r="L2919" s="2">
        <v>0</v>
      </c>
      <c r="M2919" s="24">
        <f t="shared" si="291"/>
        <v>2084119537.4909205</v>
      </c>
      <c r="N2919" s="18">
        <f t="shared" si="297"/>
        <v>0</v>
      </c>
      <c r="O2919" s="17">
        <f t="shared" si="296"/>
        <v>75761337.459999919</v>
      </c>
      <c r="P2919" s="17">
        <v>0</v>
      </c>
      <c r="Q2919" s="17">
        <v>0</v>
      </c>
      <c r="R2919" s="35">
        <v>1399419542.7592444</v>
      </c>
      <c r="S2919" s="40">
        <f t="shared" si="292"/>
        <v>1475180880.2192445</v>
      </c>
      <c r="T2919" s="52">
        <v>0</v>
      </c>
      <c r="U2919" s="64">
        <f t="shared" si="293"/>
        <v>1475180880.2192445</v>
      </c>
      <c r="V2919" s="47">
        <v>0</v>
      </c>
      <c r="W2919" s="29">
        <v>0</v>
      </c>
      <c r="X2919" s="36">
        <v>1401489501.6300001</v>
      </c>
      <c r="Y2919" s="41">
        <f t="shared" si="294"/>
        <v>1401489501.6300001</v>
      </c>
      <c r="Z2919" s="42">
        <f t="shared" si="295"/>
        <v>73691378.589244366</v>
      </c>
    </row>
    <row r="2920" spans="1:26" x14ac:dyDescent="0.25">
      <c r="A2920" s="7" t="s">
        <v>2375</v>
      </c>
      <c r="B2920" s="56" t="s">
        <v>1614</v>
      </c>
      <c r="C2920" s="6" t="s">
        <v>1613</v>
      </c>
      <c r="D2920" s="6" t="s">
        <v>1688</v>
      </c>
      <c r="E2920" s="8" t="s">
        <v>1689</v>
      </c>
      <c r="F2920" s="5">
        <v>3379970132.6384315</v>
      </c>
      <c r="G2920" s="2">
        <v>0</v>
      </c>
      <c r="H2920" s="2">
        <v>130485003.31999946</v>
      </c>
      <c r="I2920" s="2">
        <v>0</v>
      </c>
      <c r="J2920" s="2">
        <v>0</v>
      </c>
      <c r="K2920" s="2">
        <v>0</v>
      </c>
      <c r="L2920" s="2">
        <v>0</v>
      </c>
      <c r="M2920" s="24">
        <f t="shared" si="291"/>
        <v>3510455135.9584312</v>
      </c>
      <c r="N2920" s="18">
        <f t="shared" si="297"/>
        <v>0</v>
      </c>
      <c r="O2920" s="17">
        <f t="shared" si="296"/>
        <v>130485003.31999946</v>
      </c>
      <c r="P2920" s="17">
        <v>0</v>
      </c>
      <c r="Q2920" s="17">
        <v>0</v>
      </c>
      <c r="R2920" s="35">
        <v>2365945452.7557979</v>
      </c>
      <c r="S2920" s="40">
        <f t="shared" si="292"/>
        <v>2496430456.0757971</v>
      </c>
      <c r="T2920" s="52">
        <v>0</v>
      </c>
      <c r="U2920" s="64">
        <f t="shared" si="293"/>
        <v>2496430456.0757971</v>
      </c>
      <c r="V2920" s="47">
        <v>0</v>
      </c>
      <c r="W2920" s="29">
        <v>0</v>
      </c>
      <c r="X2920" s="36">
        <v>2199326912.7399998</v>
      </c>
      <c r="Y2920" s="41">
        <f t="shared" si="294"/>
        <v>2199326912.7399998</v>
      </c>
      <c r="Z2920" s="42">
        <f t="shared" si="295"/>
        <v>297103543.33579731</v>
      </c>
    </row>
    <row r="2921" spans="1:26" x14ac:dyDescent="0.25">
      <c r="A2921" s="7" t="s">
        <v>2375</v>
      </c>
      <c r="B2921" s="56" t="s">
        <v>1614</v>
      </c>
      <c r="C2921" s="6" t="s">
        <v>1613</v>
      </c>
      <c r="D2921" s="6" t="s">
        <v>1690</v>
      </c>
      <c r="E2921" s="8" t="s">
        <v>1691</v>
      </c>
      <c r="F2921" s="5">
        <v>1595908484.9249842</v>
      </c>
      <c r="G2921" s="2">
        <v>0</v>
      </c>
      <c r="H2921" s="2">
        <v>62118443.209999621</v>
      </c>
      <c r="I2921" s="2">
        <v>0</v>
      </c>
      <c r="J2921" s="2">
        <v>0</v>
      </c>
      <c r="K2921" s="2">
        <v>0</v>
      </c>
      <c r="L2921" s="2">
        <v>0</v>
      </c>
      <c r="M2921" s="24">
        <f t="shared" si="291"/>
        <v>1658026928.1349838</v>
      </c>
      <c r="N2921" s="18">
        <f t="shared" si="297"/>
        <v>0</v>
      </c>
      <c r="O2921" s="17">
        <f t="shared" si="296"/>
        <v>62118443.209999621</v>
      </c>
      <c r="P2921" s="17">
        <v>0</v>
      </c>
      <c r="Q2921" s="17">
        <v>0</v>
      </c>
      <c r="R2921" s="35">
        <v>1118964009.7141328</v>
      </c>
      <c r="S2921" s="40">
        <f t="shared" si="292"/>
        <v>1181082452.9241323</v>
      </c>
      <c r="T2921" s="52">
        <v>0</v>
      </c>
      <c r="U2921" s="64">
        <f t="shared" si="293"/>
        <v>1181082452.9241323</v>
      </c>
      <c r="V2921" s="47">
        <v>0</v>
      </c>
      <c r="W2921" s="29">
        <v>0</v>
      </c>
      <c r="X2921" s="36">
        <v>1122940413.72</v>
      </c>
      <c r="Y2921" s="41">
        <f t="shared" si="294"/>
        <v>1122940413.72</v>
      </c>
      <c r="Z2921" s="42">
        <f t="shared" si="295"/>
        <v>58142039.204132318</v>
      </c>
    </row>
    <row r="2922" spans="1:26" x14ac:dyDescent="0.25">
      <c r="A2922" s="7" t="s">
        <v>2375</v>
      </c>
      <c r="B2922" s="56" t="s">
        <v>1614</v>
      </c>
      <c r="C2922" s="6" t="s">
        <v>1613</v>
      </c>
      <c r="D2922" s="6" t="s">
        <v>1692</v>
      </c>
      <c r="E2922" s="8" t="s">
        <v>1693</v>
      </c>
      <c r="F2922" s="5">
        <v>479966596.92210525</v>
      </c>
      <c r="G2922" s="2">
        <v>0</v>
      </c>
      <c r="H2922" s="2">
        <v>18615598.310000122</v>
      </c>
      <c r="I2922" s="2">
        <v>0</v>
      </c>
      <c r="J2922" s="2">
        <v>0</v>
      </c>
      <c r="K2922" s="2">
        <v>0</v>
      </c>
      <c r="L2922" s="2">
        <v>0</v>
      </c>
      <c r="M2922" s="24">
        <f t="shared" si="291"/>
        <v>498582195.23210537</v>
      </c>
      <c r="N2922" s="18">
        <f t="shared" si="297"/>
        <v>0</v>
      </c>
      <c r="O2922" s="17">
        <f t="shared" si="296"/>
        <v>18615598.310000122</v>
      </c>
      <c r="P2922" s="17">
        <v>0</v>
      </c>
      <c r="Q2922" s="17">
        <v>0</v>
      </c>
      <c r="R2922" s="35">
        <v>336288537.13290161</v>
      </c>
      <c r="S2922" s="40">
        <f t="shared" si="292"/>
        <v>354904135.44290173</v>
      </c>
      <c r="T2922" s="52">
        <v>0</v>
      </c>
      <c r="U2922" s="64">
        <f t="shared" si="293"/>
        <v>354904135.44290173</v>
      </c>
      <c r="V2922" s="47">
        <v>0</v>
      </c>
      <c r="W2922" s="29">
        <v>0</v>
      </c>
      <c r="X2922" s="36">
        <v>337404937.31</v>
      </c>
      <c r="Y2922" s="41">
        <f t="shared" si="294"/>
        <v>337404937.31</v>
      </c>
      <c r="Z2922" s="42">
        <f t="shared" si="295"/>
        <v>17499198.132901728</v>
      </c>
    </row>
    <row r="2923" spans="1:26" x14ac:dyDescent="0.25">
      <c r="A2923" s="7" t="s">
        <v>2375</v>
      </c>
      <c r="B2923" s="56" t="s">
        <v>1724</v>
      </c>
      <c r="C2923" s="6" t="s">
        <v>1723</v>
      </c>
      <c r="D2923" s="6" t="s">
        <v>1744</v>
      </c>
      <c r="E2923" s="8" t="s">
        <v>1745</v>
      </c>
      <c r="F2923" s="5">
        <v>1500597235.5008726</v>
      </c>
      <c r="G2923" s="2">
        <v>0</v>
      </c>
      <c r="H2923" s="2">
        <v>57695774.190000057</v>
      </c>
      <c r="I2923" s="2">
        <v>0</v>
      </c>
      <c r="J2923" s="2">
        <v>0</v>
      </c>
      <c r="K2923" s="2">
        <v>0</v>
      </c>
      <c r="L2923" s="2">
        <v>0</v>
      </c>
      <c r="M2923" s="24">
        <f t="shared" si="291"/>
        <v>1558293009.6908727</v>
      </c>
      <c r="N2923" s="18">
        <f t="shared" si="297"/>
        <v>0</v>
      </c>
      <c r="O2923" s="17">
        <f t="shared" si="296"/>
        <v>57695774.190000057</v>
      </c>
      <c r="P2923" s="17">
        <v>0</v>
      </c>
      <c r="Q2923" s="17">
        <v>0</v>
      </c>
      <c r="R2923" s="35">
        <v>1049585232.3689489</v>
      </c>
      <c r="S2923" s="40">
        <f t="shared" si="292"/>
        <v>1107281006.558949</v>
      </c>
      <c r="T2923" s="52">
        <v>0</v>
      </c>
      <c r="U2923" s="64">
        <f t="shared" si="293"/>
        <v>1107281006.558949</v>
      </c>
      <c r="V2923" s="47">
        <v>0</v>
      </c>
      <c r="W2923" s="29">
        <v>0</v>
      </c>
      <c r="X2923" s="36">
        <v>1052457871.92</v>
      </c>
      <c r="Y2923" s="41">
        <f t="shared" si="294"/>
        <v>1052457871.92</v>
      </c>
      <c r="Z2923" s="42">
        <f t="shared" si="295"/>
        <v>54823134.638949037</v>
      </c>
    </row>
    <row r="2924" spans="1:26" x14ac:dyDescent="0.25">
      <c r="A2924" s="7" t="s">
        <v>2375</v>
      </c>
      <c r="B2924" s="56" t="s">
        <v>1724</v>
      </c>
      <c r="C2924" s="6" t="s">
        <v>1723</v>
      </c>
      <c r="D2924" s="6" t="s">
        <v>1746</v>
      </c>
      <c r="E2924" s="8" t="s">
        <v>1747</v>
      </c>
      <c r="F2924" s="5">
        <v>1235030986.7888656</v>
      </c>
      <c r="G2924" s="2">
        <v>0</v>
      </c>
      <c r="H2924" s="2">
        <v>47168451.610000193</v>
      </c>
      <c r="I2924" s="2">
        <v>0</v>
      </c>
      <c r="J2924" s="2">
        <v>0</v>
      </c>
      <c r="K2924" s="2">
        <v>0</v>
      </c>
      <c r="L2924" s="2">
        <v>0</v>
      </c>
      <c r="M2924" s="24">
        <f t="shared" si="291"/>
        <v>1282199438.3988657</v>
      </c>
      <c r="N2924" s="18">
        <f t="shared" si="297"/>
        <v>0</v>
      </c>
      <c r="O2924" s="17">
        <f t="shared" si="296"/>
        <v>47168451.610000193</v>
      </c>
      <c r="P2924" s="17">
        <v>0</v>
      </c>
      <c r="Q2924" s="17">
        <v>0</v>
      </c>
      <c r="R2924" s="35">
        <v>862719649.90283895</v>
      </c>
      <c r="S2924" s="40">
        <f t="shared" si="292"/>
        <v>909888101.51283908</v>
      </c>
      <c r="T2924" s="52">
        <v>0</v>
      </c>
      <c r="U2924" s="64">
        <f t="shared" si="293"/>
        <v>909888101.51283908</v>
      </c>
      <c r="V2924" s="47">
        <v>0</v>
      </c>
      <c r="W2924" s="29">
        <v>0</v>
      </c>
      <c r="X2924" s="36">
        <v>839120185.77999997</v>
      </c>
      <c r="Y2924" s="41">
        <f t="shared" si="294"/>
        <v>839120185.77999997</v>
      </c>
      <c r="Z2924" s="42">
        <f t="shared" si="295"/>
        <v>70767915.732839108</v>
      </c>
    </row>
    <row r="2925" spans="1:26" x14ac:dyDescent="0.25">
      <c r="A2925" s="7" t="s">
        <v>2375</v>
      </c>
      <c r="B2925" s="56" t="s">
        <v>1755</v>
      </c>
      <c r="C2925" s="6" t="s">
        <v>1754</v>
      </c>
      <c r="D2925" s="6" t="s">
        <v>1759</v>
      </c>
      <c r="E2925" s="8" t="s">
        <v>1760</v>
      </c>
      <c r="F2925" s="5">
        <v>170088786.44542009</v>
      </c>
      <c r="G2925" s="2">
        <v>0</v>
      </c>
      <c r="H2925" s="2">
        <v>6741986.0300000161</v>
      </c>
      <c r="I2925" s="2">
        <v>0</v>
      </c>
      <c r="J2925" s="2">
        <v>0</v>
      </c>
      <c r="K2925" s="2">
        <v>0</v>
      </c>
      <c r="L2925" s="2">
        <v>0</v>
      </c>
      <c r="M2925" s="24">
        <f t="shared" si="291"/>
        <v>176830772.47542012</v>
      </c>
      <c r="N2925" s="18">
        <f t="shared" si="297"/>
        <v>0</v>
      </c>
      <c r="O2925" s="17">
        <f t="shared" si="296"/>
        <v>6741986.0300000161</v>
      </c>
      <c r="P2925" s="17">
        <v>0</v>
      </c>
      <c r="Q2925" s="17">
        <v>0</v>
      </c>
      <c r="R2925" s="35">
        <v>119727505.6876418</v>
      </c>
      <c r="S2925" s="40">
        <f t="shared" si="292"/>
        <v>126469491.71764182</v>
      </c>
      <c r="T2925" s="52">
        <v>0</v>
      </c>
      <c r="U2925" s="64">
        <f t="shared" si="293"/>
        <v>126469491.71764182</v>
      </c>
      <c r="V2925" s="47">
        <v>0</v>
      </c>
      <c r="W2925" s="29">
        <v>0</v>
      </c>
      <c r="X2925" s="36">
        <v>120303280.14</v>
      </c>
      <c r="Y2925" s="41">
        <f t="shared" si="294"/>
        <v>120303280.14</v>
      </c>
      <c r="Z2925" s="42">
        <f t="shared" si="295"/>
        <v>6166211.5776418149</v>
      </c>
    </row>
    <row r="2926" spans="1:26" x14ac:dyDescent="0.25">
      <c r="A2926" s="7" t="s">
        <v>2375</v>
      </c>
      <c r="B2926" s="56" t="s">
        <v>1755</v>
      </c>
      <c r="C2926" s="6" t="s">
        <v>1754</v>
      </c>
      <c r="D2926" s="6" t="s">
        <v>1761</v>
      </c>
      <c r="E2926" s="8" t="s">
        <v>1762</v>
      </c>
      <c r="F2926" s="5">
        <v>473587423.54214859</v>
      </c>
      <c r="G2926" s="2">
        <v>0</v>
      </c>
      <c r="H2926" s="2">
        <v>18044380.97999987</v>
      </c>
      <c r="I2926" s="2">
        <v>0</v>
      </c>
      <c r="J2926" s="2">
        <v>0</v>
      </c>
      <c r="K2926" s="2">
        <v>0</v>
      </c>
      <c r="L2926" s="2">
        <v>0</v>
      </c>
      <c r="M2926" s="24">
        <f t="shared" si="291"/>
        <v>491631804.52214849</v>
      </c>
      <c r="N2926" s="18">
        <f t="shared" si="297"/>
        <v>0</v>
      </c>
      <c r="O2926" s="17">
        <f t="shared" si="296"/>
        <v>18044380.97999987</v>
      </c>
      <c r="P2926" s="17">
        <v>0</v>
      </c>
      <c r="Q2926" s="17">
        <v>0</v>
      </c>
      <c r="R2926" s="35">
        <v>330706535.74567926</v>
      </c>
      <c r="S2926" s="40">
        <f t="shared" si="292"/>
        <v>348750916.72567916</v>
      </c>
      <c r="T2926" s="52">
        <v>0</v>
      </c>
      <c r="U2926" s="64">
        <f t="shared" si="293"/>
        <v>348750916.72567916</v>
      </c>
      <c r="V2926" s="47">
        <v>0</v>
      </c>
      <c r="W2926" s="29">
        <v>0</v>
      </c>
      <c r="X2926" s="36">
        <v>331422378.06999999</v>
      </c>
      <c r="Y2926" s="41">
        <f t="shared" si="294"/>
        <v>331422378.06999999</v>
      </c>
      <c r="Z2926" s="42">
        <f t="shared" si="295"/>
        <v>17328538.655679166</v>
      </c>
    </row>
    <row r="2927" spans="1:26" x14ac:dyDescent="0.25">
      <c r="A2927" s="7" t="s">
        <v>2375</v>
      </c>
      <c r="B2927" s="56" t="s">
        <v>1755</v>
      </c>
      <c r="C2927" s="6" t="s">
        <v>1754</v>
      </c>
      <c r="D2927" s="6" t="s">
        <v>1763</v>
      </c>
      <c r="E2927" s="8" t="s">
        <v>1764</v>
      </c>
      <c r="F2927" s="5">
        <v>766999907.60382867</v>
      </c>
      <c r="G2927" s="2">
        <v>0</v>
      </c>
      <c r="H2927" s="2">
        <v>29914997.879999936</v>
      </c>
      <c r="I2927" s="2">
        <v>0</v>
      </c>
      <c r="J2927" s="2">
        <v>0</v>
      </c>
      <c r="K2927" s="2">
        <v>0</v>
      </c>
      <c r="L2927" s="2">
        <v>0</v>
      </c>
      <c r="M2927" s="24">
        <f t="shared" si="291"/>
        <v>796914905.48382854</v>
      </c>
      <c r="N2927" s="18">
        <f t="shared" si="297"/>
        <v>0</v>
      </c>
      <c r="O2927" s="17">
        <f t="shared" si="296"/>
        <v>29914997.879999936</v>
      </c>
      <c r="P2927" s="17">
        <v>0</v>
      </c>
      <c r="Q2927" s="17">
        <v>0</v>
      </c>
      <c r="R2927" s="35">
        <v>537995422.9689132</v>
      </c>
      <c r="S2927" s="40">
        <f t="shared" si="292"/>
        <v>567910420.84891319</v>
      </c>
      <c r="T2927" s="52">
        <v>0</v>
      </c>
      <c r="U2927" s="64">
        <f t="shared" si="293"/>
        <v>567910420.84891319</v>
      </c>
      <c r="V2927" s="47">
        <v>0</v>
      </c>
      <c r="W2927" s="29">
        <v>0</v>
      </c>
      <c r="X2927" s="36">
        <v>539980677.75999999</v>
      </c>
      <c r="Y2927" s="41">
        <f t="shared" si="294"/>
        <v>539980677.75999999</v>
      </c>
      <c r="Z2927" s="42">
        <f t="shared" si="295"/>
        <v>27929743.088913202</v>
      </c>
    </row>
    <row r="2928" spans="1:26" x14ac:dyDescent="0.25">
      <c r="A2928" s="7" t="s">
        <v>2375</v>
      </c>
      <c r="B2928" s="56" t="s">
        <v>1755</v>
      </c>
      <c r="C2928" s="6" t="s">
        <v>1754</v>
      </c>
      <c r="D2928" s="6" t="s">
        <v>1771</v>
      </c>
      <c r="E2928" s="8" t="s">
        <v>1772</v>
      </c>
      <c r="F2928" s="5">
        <v>470231917.04778397</v>
      </c>
      <c r="G2928" s="2">
        <v>0</v>
      </c>
      <c r="H2928" s="2">
        <v>18456066.320000052</v>
      </c>
      <c r="I2928" s="2">
        <v>0</v>
      </c>
      <c r="J2928" s="2">
        <v>0</v>
      </c>
      <c r="K2928" s="2">
        <v>0</v>
      </c>
      <c r="L2928" s="2">
        <v>0</v>
      </c>
      <c r="M2928" s="24">
        <f t="shared" si="291"/>
        <v>488687983.36778402</v>
      </c>
      <c r="N2928" s="18">
        <f t="shared" si="297"/>
        <v>0</v>
      </c>
      <c r="O2928" s="17">
        <f t="shared" si="296"/>
        <v>18456066.320000052</v>
      </c>
      <c r="P2928" s="17">
        <v>0</v>
      </c>
      <c r="Q2928" s="17">
        <v>0</v>
      </c>
      <c r="R2928" s="35">
        <v>330281232.65071332</v>
      </c>
      <c r="S2928" s="40">
        <f t="shared" si="292"/>
        <v>348737298.97071338</v>
      </c>
      <c r="T2928" s="52">
        <v>0</v>
      </c>
      <c r="U2928" s="64">
        <f t="shared" si="293"/>
        <v>348737298.97071338</v>
      </c>
      <c r="V2928" s="47">
        <v>0</v>
      </c>
      <c r="W2928" s="29">
        <v>0</v>
      </c>
      <c r="X2928" s="36">
        <v>331649781.70999998</v>
      </c>
      <c r="Y2928" s="41">
        <f t="shared" si="294"/>
        <v>331649781.70999998</v>
      </c>
      <c r="Z2928" s="42">
        <f t="shared" si="295"/>
        <v>17087517.260713398</v>
      </c>
    </row>
    <row r="2929" spans="1:26" x14ac:dyDescent="0.25">
      <c r="A2929" s="7" t="s">
        <v>2375</v>
      </c>
      <c r="B2929" s="56" t="s">
        <v>1755</v>
      </c>
      <c r="C2929" s="6" t="s">
        <v>1754</v>
      </c>
      <c r="D2929" s="6" t="s">
        <v>1773</v>
      </c>
      <c r="E2929" s="8" t="s">
        <v>1774</v>
      </c>
      <c r="F2929" s="5">
        <v>1133690541.8320379</v>
      </c>
      <c r="G2929" s="2">
        <v>0</v>
      </c>
      <c r="H2929" s="2">
        <v>44936603.699999988</v>
      </c>
      <c r="I2929" s="2">
        <v>0</v>
      </c>
      <c r="J2929" s="2">
        <v>0</v>
      </c>
      <c r="K2929" s="2">
        <v>0</v>
      </c>
      <c r="L2929" s="2">
        <v>0</v>
      </c>
      <c r="M2929" s="24">
        <f t="shared" si="291"/>
        <v>1178627145.532038</v>
      </c>
      <c r="N2929" s="18">
        <f t="shared" si="297"/>
        <v>0</v>
      </c>
      <c r="O2929" s="17">
        <f t="shared" si="296"/>
        <v>44936603.699999988</v>
      </c>
      <c r="P2929" s="17">
        <v>0</v>
      </c>
      <c r="Q2929" s="17">
        <v>0</v>
      </c>
      <c r="R2929" s="35">
        <v>797813719.46528602</v>
      </c>
      <c r="S2929" s="40">
        <f t="shared" si="292"/>
        <v>842750323.16528606</v>
      </c>
      <c r="T2929" s="52">
        <v>0</v>
      </c>
      <c r="U2929" s="64">
        <f t="shared" si="293"/>
        <v>842750323.16528606</v>
      </c>
      <c r="V2929" s="47">
        <v>0</v>
      </c>
      <c r="W2929" s="29">
        <v>0</v>
      </c>
      <c r="X2929" s="36">
        <v>801614838.01999998</v>
      </c>
      <c r="Y2929" s="41">
        <f t="shared" si="294"/>
        <v>801614838.01999998</v>
      </c>
      <c r="Z2929" s="42">
        <f t="shared" si="295"/>
        <v>41135485.145286083</v>
      </c>
    </row>
    <row r="2930" spans="1:26" x14ac:dyDescent="0.25">
      <c r="A2930" s="7" t="s">
        <v>2375</v>
      </c>
      <c r="B2930" s="56" t="s">
        <v>1755</v>
      </c>
      <c r="C2930" s="6" t="s">
        <v>1754</v>
      </c>
      <c r="D2930" s="6" t="s">
        <v>1775</v>
      </c>
      <c r="E2930" s="8" t="s">
        <v>1776</v>
      </c>
      <c r="F2930" s="5">
        <v>211445267.2988236</v>
      </c>
      <c r="G2930" s="2">
        <v>0</v>
      </c>
      <c r="H2930" s="2">
        <v>8013136.590000011</v>
      </c>
      <c r="I2930" s="2">
        <v>0</v>
      </c>
      <c r="J2930" s="2">
        <v>0</v>
      </c>
      <c r="K2930" s="2">
        <v>0</v>
      </c>
      <c r="L2930" s="2">
        <v>0</v>
      </c>
      <c r="M2930" s="24">
        <f t="shared" si="291"/>
        <v>219458403.8888236</v>
      </c>
      <c r="N2930" s="18">
        <f t="shared" si="297"/>
        <v>0</v>
      </c>
      <c r="O2930" s="17">
        <f t="shared" si="296"/>
        <v>8013136.590000011</v>
      </c>
      <c r="P2930" s="17">
        <v>0</v>
      </c>
      <c r="Q2930" s="17">
        <v>0</v>
      </c>
      <c r="R2930" s="35">
        <v>147439820.36117148</v>
      </c>
      <c r="S2930" s="40">
        <f t="shared" si="292"/>
        <v>155452956.95117149</v>
      </c>
      <c r="T2930" s="52">
        <v>0</v>
      </c>
      <c r="U2930" s="64">
        <f t="shared" si="293"/>
        <v>155452956.95117149</v>
      </c>
      <c r="V2930" s="47">
        <v>0</v>
      </c>
      <c r="W2930" s="29">
        <v>0</v>
      </c>
      <c r="X2930" s="36">
        <v>147694648.69</v>
      </c>
      <c r="Y2930" s="41">
        <f t="shared" si="294"/>
        <v>147694648.69</v>
      </c>
      <c r="Z2930" s="42">
        <f t="shared" si="295"/>
        <v>7758308.26117149</v>
      </c>
    </row>
    <row r="2931" spans="1:26" x14ac:dyDescent="0.25">
      <c r="A2931" s="7" t="s">
        <v>2375</v>
      </c>
      <c r="B2931" s="56" t="s">
        <v>1755</v>
      </c>
      <c r="C2931" s="6" t="s">
        <v>1754</v>
      </c>
      <c r="D2931" s="6" t="s">
        <v>1779</v>
      </c>
      <c r="E2931" s="8" t="s">
        <v>1780</v>
      </c>
      <c r="F2931" s="5">
        <v>514140415.8865726</v>
      </c>
      <c r="G2931" s="2">
        <v>0</v>
      </c>
      <c r="H2931" s="2">
        <v>20309656.22999993</v>
      </c>
      <c r="I2931" s="2">
        <v>0</v>
      </c>
      <c r="J2931" s="2">
        <v>0</v>
      </c>
      <c r="K2931" s="2">
        <v>0</v>
      </c>
      <c r="L2931" s="2">
        <v>0</v>
      </c>
      <c r="M2931" s="24">
        <f t="shared" si="291"/>
        <v>534450072.1165725</v>
      </c>
      <c r="N2931" s="18">
        <f t="shared" si="297"/>
        <v>0</v>
      </c>
      <c r="O2931" s="17">
        <f t="shared" si="296"/>
        <v>20309656.22999993</v>
      </c>
      <c r="P2931" s="17">
        <v>0</v>
      </c>
      <c r="Q2931" s="17">
        <v>0</v>
      </c>
      <c r="R2931" s="35">
        <v>361530169.66186678</v>
      </c>
      <c r="S2931" s="40">
        <f t="shared" si="292"/>
        <v>381839825.89186668</v>
      </c>
      <c r="T2931" s="52">
        <v>0</v>
      </c>
      <c r="U2931" s="64">
        <f t="shared" si="293"/>
        <v>381839825.89186668</v>
      </c>
      <c r="V2931" s="47">
        <v>0</v>
      </c>
      <c r="W2931" s="29">
        <v>0</v>
      </c>
      <c r="X2931" s="36">
        <v>363165050.38</v>
      </c>
      <c r="Y2931" s="41">
        <f t="shared" si="294"/>
        <v>363165050.38</v>
      </c>
      <c r="Z2931" s="42">
        <f t="shared" si="295"/>
        <v>18674775.511866689</v>
      </c>
    </row>
    <row r="2932" spans="1:26" x14ac:dyDescent="0.25">
      <c r="A2932" s="7" t="s">
        <v>2375</v>
      </c>
      <c r="B2932" s="56" t="s">
        <v>1755</v>
      </c>
      <c r="C2932" s="6" t="s">
        <v>1754</v>
      </c>
      <c r="D2932" s="6" t="s">
        <v>1781</v>
      </c>
      <c r="E2932" s="8" t="s">
        <v>1782</v>
      </c>
      <c r="F2932" s="5">
        <v>464458356.15921223</v>
      </c>
      <c r="G2932" s="2">
        <v>0</v>
      </c>
      <c r="H2932" s="2">
        <v>18236377.490000039</v>
      </c>
      <c r="I2932" s="2">
        <v>0</v>
      </c>
      <c r="J2932" s="2">
        <v>0</v>
      </c>
      <c r="K2932" s="2">
        <v>0</v>
      </c>
      <c r="L2932" s="2">
        <v>0</v>
      </c>
      <c r="M2932" s="24">
        <f t="shared" si="291"/>
        <v>482694733.64921224</v>
      </c>
      <c r="N2932" s="18">
        <f t="shared" si="297"/>
        <v>0</v>
      </c>
      <c r="O2932" s="17">
        <f t="shared" si="296"/>
        <v>18236377.490000039</v>
      </c>
      <c r="P2932" s="17">
        <v>0</v>
      </c>
      <c r="Q2932" s="17">
        <v>0</v>
      </c>
      <c r="R2932" s="35">
        <v>326133729.82495654</v>
      </c>
      <c r="S2932" s="40">
        <f t="shared" si="292"/>
        <v>344370107.31495655</v>
      </c>
      <c r="T2932" s="52">
        <v>0</v>
      </c>
      <c r="U2932" s="64">
        <f t="shared" si="293"/>
        <v>344370107.31495655</v>
      </c>
      <c r="V2932" s="47">
        <v>0</v>
      </c>
      <c r="W2932" s="29">
        <v>0</v>
      </c>
      <c r="X2932" s="36">
        <v>327468073.33999997</v>
      </c>
      <c r="Y2932" s="41">
        <f t="shared" si="294"/>
        <v>327468073.33999997</v>
      </c>
      <c r="Z2932" s="42">
        <f t="shared" si="295"/>
        <v>16902033.974956572</v>
      </c>
    </row>
    <row r="2933" spans="1:26" x14ac:dyDescent="0.25">
      <c r="A2933" s="7" t="s">
        <v>2375</v>
      </c>
      <c r="B2933" s="56" t="s">
        <v>1755</v>
      </c>
      <c r="C2933" s="6" t="s">
        <v>1754</v>
      </c>
      <c r="D2933" s="6" t="s">
        <v>1783</v>
      </c>
      <c r="E2933" s="8" t="s">
        <v>1784</v>
      </c>
      <c r="F2933" s="5">
        <v>171334311.94610932</v>
      </c>
      <c r="G2933" s="2">
        <v>62441047.050000012</v>
      </c>
      <c r="H2933" s="2">
        <v>9934993.5799999982</v>
      </c>
      <c r="I2933" s="2">
        <v>0</v>
      </c>
      <c r="J2933" s="2">
        <v>0</v>
      </c>
      <c r="K2933" s="2">
        <v>0</v>
      </c>
      <c r="L2933" s="2">
        <v>0</v>
      </c>
      <c r="M2933" s="24">
        <f t="shared" si="291"/>
        <v>243710352.57610935</v>
      </c>
      <c r="N2933" s="18">
        <f t="shared" si="297"/>
        <v>62441047.050000012</v>
      </c>
      <c r="O2933" s="17">
        <f t="shared" si="296"/>
        <v>9934993.5799999982</v>
      </c>
      <c r="P2933" s="17">
        <v>0</v>
      </c>
      <c r="Q2933" s="17">
        <v>0</v>
      </c>
      <c r="R2933" s="35">
        <v>120477994.25600745</v>
      </c>
      <c r="S2933" s="40">
        <f t="shared" si="292"/>
        <v>192854034.88600746</v>
      </c>
      <c r="T2933" s="52">
        <v>0</v>
      </c>
      <c r="U2933" s="64">
        <f t="shared" si="293"/>
        <v>192854034.88600746</v>
      </c>
      <c r="V2933" s="47">
        <v>0</v>
      </c>
      <c r="W2933" s="29">
        <v>0</v>
      </c>
      <c r="X2933" s="36">
        <v>186634629.47999999</v>
      </c>
      <c r="Y2933" s="41">
        <f t="shared" si="294"/>
        <v>186634629.47999999</v>
      </c>
      <c r="Z2933" s="42">
        <f t="shared" si="295"/>
        <v>6219405.4060074687</v>
      </c>
    </row>
    <row r="2934" spans="1:26" x14ac:dyDescent="0.25">
      <c r="A2934" s="7" t="s">
        <v>2375</v>
      </c>
      <c r="B2934" s="56" t="s">
        <v>1755</v>
      </c>
      <c r="C2934" s="6" t="s">
        <v>1754</v>
      </c>
      <c r="D2934" s="6" t="s">
        <v>1785</v>
      </c>
      <c r="E2934" s="8" t="s">
        <v>1786</v>
      </c>
      <c r="F2934" s="5">
        <v>524851228.88878262</v>
      </c>
      <c r="G2934" s="2">
        <v>0</v>
      </c>
      <c r="H2934" s="2">
        <v>20748407.859999985</v>
      </c>
      <c r="I2934" s="2">
        <v>0</v>
      </c>
      <c r="J2934" s="2">
        <v>0</v>
      </c>
      <c r="K2934" s="2">
        <v>0</v>
      </c>
      <c r="L2934" s="2">
        <v>0</v>
      </c>
      <c r="M2934" s="24">
        <f t="shared" si="291"/>
        <v>545599636.74878263</v>
      </c>
      <c r="N2934" s="18">
        <f t="shared" si="297"/>
        <v>0</v>
      </c>
      <c r="O2934" s="17">
        <f t="shared" si="296"/>
        <v>20748407.859999985</v>
      </c>
      <c r="P2934" s="17">
        <v>0</v>
      </c>
      <c r="Q2934" s="17">
        <v>0</v>
      </c>
      <c r="R2934" s="35">
        <v>369088537.98714304</v>
      </c>
      <c r="S2934" s="40">
        <f t="shared" si="292"/>
        <v>389836945.84714305</v>
      </c>
      <c r="T2934" s="52">
        <v>0</v>
      </c>
      <c r="U2934" s="64">
        <f t="shared" si="293"/>
        <v>389836945.84714305</v>
      </c>
      <c r="V2934" s="47">
        <v>0</v>
      </c>
      <c r="W2934" s="29">
        <v>0</v>
      </c>
      <c r="X2934" s="36">
        <v>370767046.19</v>
      </c>
      <c r="Y2934" s="41">
        <f t="shared" si="294"/>
        <v>370767046.19</v>
      </c>
      <c r="Z2934" s="42">
        <f t="shared" si="295"/>
        <v>19069899.657143056</v>
      </c>
    </row>
    <row r="2935" spans="1:26" x14ac:dyDescent="0.25">
      <c r="A2935" s="7" t="s">
        <v>2375</v>
      </c>
      <c r="B2935" s="56" t="s">
        <v>1755</v>
      </c>
      <c r="C2935" s="6" t="s">
        <v>1754</v>
      </c>
      <c r="D2935" s="6" t="s">
        <v>1791</v>
      </c>
      <c r="E2935" s="8" t="s">
        <v>1792</v>
      </c>
      <c r="F2935" s="5">
        <v>283894141.60455227</v>
      </c>
      <c r="G2935" s="2">
        <v>0</v>
      </c>
      <c r="H2935" s="2">
        <v>11169576.390000015</v>
      </c>
      <c r="I2935" s="2">
        <v>0</v>
      </c>
      <c r="J2935" s="2">
        <v>0</v>
      </c>
      <c r="K2935" s="2">
        <v>0</v>
      </c>
      <c r="L2935" s="2">
        <v>0</v>
      </c>
      <c r="M2935" s="24">
        <f t="shared" si="291"/>
        <v>295063717.99455225</v>
      </c>
      <c r="N2935" s="18">
        <f t="shared" si="297"/>
        <v>0</v>
      </c>
      <c r="O2935" s="17">
        <f t="shared" si="296"/>
        <v>11169576.390000015</v>
      </c>
      <c r="P2935" s="17">
        <v>0</v>
      </c>
      <c r="Q2935" s="17">
        <v>0</v>
      </c>
      <c r="R2935" s="35">
        <v>199492952.79807767</v>
      </c>
      <c r="S2935" s="40">
        <f t="shared" si="292"/>
        <v>210662529.18807769</v>
      </c>
      <c r="T2935" s="52">
        <v>0</v>
      </c>
      <c r="U2935" s="64">
        <f t="shared" si="293"/>
        <v>210662529.18807769</v>
      </c>
      <c r="V2935" s="47">
        <v>0</v>
      </c>
      <c r="W2935" s="29">
        <v>0</v>
      </c>
      <c r="X2935" s="36">
        <v>200350223.5</v>
      </c>
      <c r="Y2935" s="41">
        <f t="shared" si="294"/>
        <v>200350223.5</v>
      </c>
      <c r="Z2935" s="42">
        <f t="shared" si="295"/>
        <v>10312305.688077688</v>
      </c>
    </row>
    <row r="2936" spans="1:26" x14ac:dyDescent="0.25">
      <c r="A2936" s="7" t="s">
        <v>2375</v>
      </c>
      <c r="B2936" s="56" t="s">
        <v>1755</v>
      </c>
      <c r="C2936" s="6" t="s">
        <v>1754</v>
      </c>
      <c r="D2936" s="6" t="s">
        <v>1793</v>
      </c>
      <c r="E2936" s="8" t="s">
        <v>1794</v>
      </c>
      <c r="F2936" s="5">
        <v>469443095.50476915</v>
      </c>
      <c r="G2936" s="2">
        <v>0</v>
      </c>
      <c r="H2936" s="2">
        <v>18318705.74999994</v>
      </c>
      <c r="I2936" s="2">
        <v>0</v>
      </c>
      <c r="J2936" s="2">
        <v>0</v>
      </c>
      <c r="K2936" s="2">
        <v>0</v>
      </c>
      <c r="L2936" s="2">
        <v>0</v>
      </c>
      <c r="M2936" s="24">
        <f t="shared" si="291"/>
        <v>487761801.25476909</v>
      </c>
      <c r="N2936" s="18">
        <f t="shared" si="297"/>
        <v>0</v>
      </c>
      <c r="O2936" s="17">
        <f t="shared" si="296"/>
        <v>18318705.74999994</v>
      </c>
      <c r="P2936" s="17">
        <v>0</v>
      </c>
      <c r="Q2936" s="17">
        <v>0</v>
      </c>
      <c r="R2936" s="35">
        <v>329312612.67771858</v>
      </c>
      <c r="S2936" s="40">
        <f t="shared" si="292"/>
        <v>347631318.42771852</v>
      </c>
      <c r="T2936" s="52">
        <v>0</v>
      </c>
      <c r="U2936" s="64">
        <f t="shared" si="293"/>
        <v>347631318.42771852</v>
      </c>
      <c r="V2936" s="47">
        <v>0</v>
      </c>
      <c r="W2936" s="29">
        <v>0</v>
      </c>
      <c r="X2936" s="36">
        <v>320879534.41000003</v>
      </c>
      <c r="Y2936" s="41">
        <f t="shared" si="294"/>
        <v>320879534.41000003</v>
      </c>
      <c r="Z2936" s="42">
        <f t="shared" si="295"/>
        <v>26751784.017718494</v>
      </c>
    </row>
    <row r="2937" spans="1:26" x14ac:dyDescent="0.25">
      <c r="A2937" s="7" t="s">
        <v>2375</v>
      </c>
      <c r="B2937" s="56" t="s">
        <v>1755</v>
      </c>
      <c r="C2937" s="6" t="s">
        <v>1754</v>
      </c>
      <c r="D2937" s="6" t="s">
        <v>1795</v>
      </c>
      <c r="E2937" s="8" t="s">
        <v>1796</v>
      </c>
      <c r="F2937" s="5">
        <v>4184270179.792552</v>
      </c>
      <c r="G2937" s="2">
        <v>0</v>
      </c>
      <c r="H2937" s="2">
        <v>156589672.06999993</v>
      </c>
      <c r="I2937" s="2">
        <v>0</v>
      </c>
      <c r="J2937" s="2">
        <v>0</v>
      </c>
      <c r="K2937" s="2">
        <v>0</v>
      </c>
      <c r="L2937" s="2">
        <v>0</v>
      </c>
      <c r="M2937" s="24">
        <f t="shared" si="291"/>
        <v>4340859851.8625517</v>
      </c>
      <c r="N2937" s="18">
        <f t="shared" si="297"/>
        <v>0</v>
      </c>
      <c r="O2937" s="17">
        <f t="shared" si="296"/>
        <v>156589672.06999993</v>
      </c>
      <c r="P2937" s="17">
        <v>0</v>
      </c>
      <c r="Q2937" s="17">
        <v>0</v>
      </c>
      <c r="R2937" s="35">
        <v>2911193373.3000612</v>
      </c>
      <c r="S2937" s="40">
        <f t="shared" si="292"/>
        <v>3067783045.3700609</v>
      </c>
      <c r="T2937" s="52">
        <v>0</v>
      </c>
      <c r="U2937" s="64">
        <f t="shared" si="293"/>
        <v>3067783045.3700609</v>
      </c>
      <c r="V2937" s="47">
        <v>0</v>
      </c>
      <c r="W2937" s="29">
        <v>0</v>
      </c>
      <c r="X2937" s="36">
        <v>2913995347.75</v>
      </c>
      <c r="Y2937" s="41">
        <f t="shared" si="294"/>
        <v>2913995347.75</v>
      </c>
      <c r="Z2937" s="42">
        <f t="shared" si="295"/>
        <v>153787697.62006092</v>
      </c>
    </row>
    <row r="2938" spans="1:26" x14ac:dyDescent="0.25">
      <c r="A2938" s="7" t="s">
        <v>2375</v>
      </c>
      <c r="B2938" s="56" t="s">
        <v>1755</v>
      </c>
      <c r="C2938" s="6" t="s">
        <v>1754</v>
      </c>
      <c r="D2938" s="6" t="s">
        <v>1797</v>
      </c>
      <c r="E2938" s="8" t="s">
        <v>1798</v>
      </c>
      <c r="F2938" s="5">
        <v>485794677.95672834</v>
      </c>
      <c r="G2938" s="2">
        <v>0</v>
      </c>
      <c r="H2938" s="2">
        <v>19217936.820000082</v>
      </c>
      <c r="I2938" s="2">
        <v>0</v>
      </c>
      <c r="J2938" s="2">
        <v>0</v>
      </c>
      <c r="K2938" s="2">
        <v>0</v>
      </c>
      <c r="L2938" s="2">
        <v>0</v>
      </c>
      <c r="M2938" s="24">
        <f t="shared" si="291"/>
        <v>505012614.77672839</v>
      </c>
      <c r="N2938" s="18">
        <f t="shared" si="297"/>
        <v>0</v>
      </c>
      <c r="O2938" s="17">
        <f t="shared" si="296"/>
        <v>19217936.820000082</v>
      </c>
      <c r="P2938" s="17">
        <v>0</v>
      </c>
      <c r="Q2938" s="17">
        <v>0</v>
      </c>
      <c r="R2938" s="35">
        <v>341777245.93603486</v>
      </c>
      <c r="S2938" s="40">
        <f t="shared" si="292"/>
        <v>360995182.75603497</v>
      </c>
      <c r="T2938" s="52">
        <v>0</v>
      </c>
      <c r="U2938" s="64">
        <f t="shared" si="293"/>
        <v>360995182.75603497</v>
      </c>
      <c r="V2938" s="47">
        <v>0</v>
      </c>
      <c r="W2938" s="29">
        <v>0</v>
      </c>
      <c r="X2938" s="36">
        <v>343368600.63999999</v>
      </c>
      <c r="Y2938" s="41">
        <f t="shared" si="294"/>
        <v>343368600.63999999</v>
      </c>
      <c r="Z2938" s="42">
        <f t="shared" si="295"/>
        <v>17626582.116034985</v>
      </c>
    </row>
    <row r="2939" spans="1:26" x14ac:dyDescent="0.25">
      <c r="A2939" s="7" t="s">
        <v>2375</v>
      </c>
      <c r="B2939" s="56" t="s">
        <v>1755</v>
      </c>
      <c r="C2939" s="6" t="s">
        <v>1754</v>
      </c>
      <c r="D2939" s="6" t="s">
        <v>1803</v>
      </c>
      <c r="E2939" s="8" t="s">
        <v>1804</v>
      </c>
      <c r="F2939" s="5">
        <v>699080533.87642694</v>
      </c>
      <c r="G2939" s="2">
        <v>0</v>
      </c>
      <c r="H2939" s="2">
        <v>27116163.430000097</v>
      </c>
      <c r="I2939" s="2">
        <v>0</v>
      </c>
      <c r="J2939" s="2">
        <v>0</v>
      </c>
      <c r="K2939" s="2">
        <v>0</v>
      </c>
      <c r="L2939" s="2">
        <v>0</v>
      </c>
      <c r="M2939" s="24">
        <f t="shared" si="291"/>
        <v>726196697.306427</v>
      </c>
      <c r="N2939" s="18">
        <f t="shared" si="297"/>
        <v>0</v>
      </c>
      <c r="O2939" s="17">
        <f t="shared" si="296"/>
        <v>27116163.430000097</v>
      </c>
      <c r="P2939" s="17">
        <v>0</v>
      </c>
      <c r="Q2939" s="17">
        <v>0</v>
      </c>
      <c r="R2939" s="35">
        <v>489761888.10832947</v>
      </c>
      <c r="S2939" s="40">
        <f t="shared" si="292"/>
        <v>516878051.5383296</v>
      </c>
      <c r="T2939" s="52">
        <v>0</v>
      </c>
      <c r="U2939" s="64">
        <f t="shared" si="293"/>
        <v>516878051.5383296</v>
      </c>
      <c r="V2939" s="47">
        <v>0</v>
      </c>
      <c r="W2939" s="29">
        <v>0</v>
      </c>
      <c r="X2939" s="36">
        <v>491377500.44999999</v>
      </c>
      <c r="Y2939" s="41">
        <f t="shared" si="294"/>
        <v>491377500.44999999</v>
      </c>
      <c r="Z2939" s="42">
        <f t="shared" si="295"/>
        <v>25500551.088329613</v>
      </c>
    </row>
    <row r="2940" spans="1:26" x14ac:dyDescent="0.25">
      <c r="A2940" s="7" t="s">
        <v>2375</v>
      </c>
      <c r="B2940" s="56" t="s">
        <v>1755</v>
      </c>
      <c r="C2940" s="6" t="s">
        <v>1754</v>
      </c>
      <c r="D2940" s="6" t="s">
        <v>1805</v>
      </c>
      <c r="E2940" s="8" t="s">
        <v>1806</v>
      </c>
      <c r="F2940" s="5">
        <v>1100698351.0033646</v>
      </c>
      <c r="G2940" s="2">
        <v>0</v>
      </c>
      <c r="H2940" s="2">
        <v>42643362.980000138</v>
      </c>
      <c r="I2940" s="2">
        <v>0</v>
      </c>
      <c r="J2940" s="2">
        <v>0</v>
      </c>
      <c r="K2940" s="2">
        <v>0</v>
      </c>
      <c r="L2940" s="2">
        <v>0</v>
      </c>
      <c r="M2940" s="24">
        <f t="shared" si="291"/>
        <v>1143341713.9833646</v>
      </c>
      <c r="N2940" s="18">
        <f t="shared" si="297"/>
        <v>0</v>
      </c>
      <c r="O2940" s="17">
        <f t="shared" si="296"/>
        <v>42643362.980000138</v>
      </c>
      <c r="P2940" s="17">
        <v>0</v>
      </c>
      <c r="Q2940" s="17">
        <v>0</v>
      </c>
      <c r="R2940" s="35">
        <v>770982613.8328824</v>
      </c>
      <c r="S2940" s="40">
        <f t="shared" si="292"/>
        <v>813625976.81288254</v>
      </c>
      <c r="T2940" s="52">
        <v>0</v>
      </c>
      <c r="U2940" s="64">
        <f t="shared" si="293"/>
        <v>813625976.81288254</v>
      </c>
      <c r="V2940" s="47">
        <v>0</v>
      </c>
      <c r="W2940" s="29">
        <v>0</v>
      </c>
      <c r="X2940" s="36">
        <v>773476122.40999997</v>
      </c>
      <c r="Y2940" s="41">
        <f t="shared" si="294"/>
        <v>773476122.40999997</v>
      </c>
      <c r="Z2940" s="42">
        <f t="shared" si="295"/>
        <v>40149854.402882576</v>
      </c>
    </row>
    <row r="2941" spans="1:26" x14ac:dyDescent="0.25">
      <c r="A2941" s="7" t="s">
        <v>2375</v>
      </c>
      <c r="B2941" s="56" t="s">
        <v>1755</v>
      </c>
      <c r="C2941" s="6" t="s">
        <v>1754</v>
      </c>
      <c r="D2941" s="6" t="s">
        <v>1807</v>
      </c>
      <c r="E2941" s="8" t="s">
        <v>1808</v>
      </c>
      <c r="F2941" s="5">
        <v>1864950137.894268</v>
      </c>
      <c r="G2941" s="2">
        <v>0</v>
      </c>
      <c r="H2941" s="2">
        <v>71536244.260000348</v>
      </c>
      <c r="I2941" s="2">
        <v>0</v>
      </c>
      <c r="J2941" s="2">
        <v>0</v>
      </c>
      <c r="K2941" s="2">
        <v>0</v>
      </c>
      <c r="L2941" s="2">
        <v>0</v>
      </c>
      <c r="M2941" s="24">
        <f t="shared" si="291"/>
        <v>1936486382.1542683</v>
      </c>
      <c r="N2941" s="18">
        <f t="shared" si="297"/>
        <v>0</v>
      </c>
      <c r="O2941" s="17">
        <f t="shared" si="296"/>
        <v>71536244.260000348</v>
      </c>
      <c r="P2941" s="17">
        <v>0</v>
      </c>
      <c r="Q2941" s="17">
        <v>0</v>
      </c>
      <c r="R2941" s="35">
        <v>1303770578.33916</v>
      </c>
      <c r="S2941" s="40">
        <f t="shared" si="292"/>
        <v>1375306822.5991602</v>
      </c>
      <c r="T2941" s="52">
        <v>0</v>
      </c>
      <c r="U2941" s="64">
        <f t="shared" si="293"/>
        <v>1375306822.5991602</v>
      </c>
      <c r="V2941" s="47">
        <v>0</v>
      </c>
      <c r="W2941" s="29">
        <v>0</v>
      </c>
      <c r="X2941" s="36">
        <v>1307139605.3</v>
      </c>
      <c r="Y2941" s="41">
        <f t="shared" si="294"/>
        <v>1307139605.3</v>
      </c>
      <c r="Z2941" s="42">
        <f t="shared" si="295"/>
        <v>68167217.299160242</v>
      </c>
    </row>
    <row r="2942" spans="1:26" x14ac:dyDescent="0.25">
      <c r="A2942" s="7" t="s">
        <v>2375</v>
      </c>
      <c r="B2942" s="56" t="s">
        <v>1755</v>
      </c>
      <c r="C2942" s="6" t="s">
        <v>1754</v>
      </c>
      <c r="D2942" s="6" t="s">
        <v>1809</v>
      </c>
      <c r="E2942" s="8" t="s">
        <v>1810</v>
      </c>
      <c r="F2942" s="5">
        <v>183387090.10328996</v>
      </c>
      <c r="G2942" s="2">
        <v>0</v>
      </c>
      <c r="H2942" s="2">
        <v>7313390.5900000185</v>
      </c>
      <c r="I2942" s="2">
        <v>0</v>
      </c>
      <c r="J2942" s="2">
        <v>0</v>
      </c>
      <c r="K2942" s="2">
        <v>0</v>
      </c>
      <c r="L2942" s="2">
        <v>0</v>
      </c>
      <c r="M2942" s="24">
        <f t="shared" si="291"/>
        <v>190700480.69329</v>
      </c>
      <c r="N2942" s="18">
        <f t="shared" si="297"/>
        <v>0</v>
      </c>
      <c r="O2942" s="17">
        <f t="shared" si="296"/>
        <v>7313390.5900000185</v>
      </c>
      <c r="P2942" s="17">
        <v>0</v>
      </c>
      <c r="Q2942" s="17">
        <v>0</v>
      </c>
      <c r="R2942" s="35">
        <v>129236346.27487022</v>
      </c>
      <c r="S2942" s="40">
        <f t="shared" si="292"/>
        <v>136549736.86487025</v>
      </c>
      <c r="T2942" s="52">
        <v>0</v>
      </c>
      <c r="U2942" s="64">
        <f t="shared" si="293"/>
        <v>136549736.86487025</v>
      </c>
      <c r="V2942" s="47">
        <v>0</v>
      </c>
      <c r="W2942" s="29">
        <v>0</v>
      </c>
      <c r="X2942" s="36">
        <v>129915231.54000001</v>
      </c>
      <c r="Y2942" s="41">
        <f t="shared" si="294"/>
        <v>129915231.54000001</v>
      </c>
      <c r="Z2942" s="42">
        <f t="shared" si="295"/>
        <v>6634505.3248702437</v>
      </c>
    </row>
    <row r="2943" spans="1:26" x14ac:dyDescent="0.25">
      <c r="A2943" s="7" t="s">
        <v>2375</v>
      </c>
      <c r="B2943" s="56" t="s">
        <v>1755</v>
      </c>
      <c r="C2943" s="6" t="s">
        <v>1754</v>
      </c>
      <c r="D2943" s="6" t="s">
        <v>1811</v>
      </c>
      <c r="E2943" s="8" t="s">
        <v>1812</v>
      </c>
      <c r="F2943" s="5">
        <v>473416229.05216259</v>
      </c>
      <c r="G2943" s="2">
        <v>0</v>
      </c>
      <c r="H2943" s="2">
        <v>18619144.909999996</v>
      </c>
      <c r="I2943" s="2">
        <v>0</v>
      </c>
      <c r="J2943" s="2">
        <v>0</v>
      </c>
      <c r="K2943" s="2">
        <v>0</v>
      </c>
      <c r="L2943" s="2">
        <v>0</v>
      </c>
      <c r="M2943" s="24">
        <f t="shared" si="291"/>
        <v>492035373.96216261</v>
      </c>
      <c r="N2943" s="18">
        <f t="shared" si="297"/>
        <v>0</v>
      </c>
      <c r="O2943" s="17">
        <f t="shared" si="296"/>
        <v>18619144.909999996</v>
      </c>
      <c r="P2943" s="17">
        <v>0</v>
      </c>
      <c r="Q2943" s="17">
        <v>0</v>
      </c>
      <c r="R2943" s="35">
        <v>332580931.03344566</v>
      </c>
      <c r="S2943" s="40">
        <f t="shared" si="292"/>
        <v>351200075.94344568</v>
      </c>
      <c r="T2943" s="52">
        <v>0</v>
      </c>
      <c r="U2943" s="64">
        <f t="shared" si="293"/>
        <v>351200075.94344568</v>
      </c>
      <c r="V2943" s="47">
        <v>0</v>
      </c>
      <c r="W2943" s="29">
        <v>0</v>
      </c>
      <c r="X2943" s="36">
        <v>333978856.88</v>
      </c>
      <c r="Y2943" s="41">
        <f t="shared" si="294"/>
        <v>333978856.88</v>
      </c>
      <c r="Z2943" s="42">
        <f t="shared" si="295"/>
        <v>17221219.063445687</v>
      </c>
    </row>
    <row r="2944" spans="1:26" x14ac:dyDescent="0.25">
      <c r="A2944" s="7" t="s">
        <v>2375</v>
      </c>
      <c r="B2944" s="56" t="s">
        <v>1755</v>
      </c>
      <c r="C2944" s="6" t="s">
        <v>1754</v>
      </c>
      <c r="D2944" s="6" t="s">
        <v>1813</v>
      </c>
      <c r="E2944" s="8" t="s">
        <v>1814</v>
      </c>
      <c r="F2944" s="5">
        <v>1081379071.9407878</v>
      </c>
      <c r="G2944" s="2">
        <v>0</v>
      </c>
      <c r="H2944" s="2">
        <v>42824132.089999914</v>
      </c>
      <c r="I2944" s="2">
        <v>0</v>
      </c>
      <c r="J2944" s="2">
        <v>0</v>
      </c>
      <c r="K2944" s="2">
        <v>0</v>
      </c>
      <c r="L2944" s="2">
        <v>0</v>
      </c>
      <c r="M2944" s="24">
        <f t="shared" si="291"/>
        <v>1124203204.0307877</v>
      </c>
      <c r="N2944" s="18">
        <f t="shared" si="297"/>
        <v>0</v>
      </c>
      <c r="O2944" s="17">
        <f t="shared" si="296"/>
        <v>42824132.089999914</v>
      </c>
      <c r="P2944" s="17">
        <v>0</v>
      </c>
      <c r="Q2944" s="17">
        <v>0</v>
      </c>
      <c r="R2944" s="35">
        <v>760811189.42376006</v>
      </c>
      <c r="S2944" s="40">
        <f t="shared" si="292"/>
        <v>803635321.51375997</v>
      </c>
      <c r="T2944" s="52">
        <v>0</v>
      </c>
      <c r="U2944" s="64">
        <f t="shared" si="293"/>
        <v>803635321.51375997</v>
      </c>
      <c r="V2944" s="47">
        <v>0</v>
      </c>
      <c r="W2944" s="29">
        <v>0</v>
      </c>
      <c r="X2944" s="36">
        <v>742242689.44000006</v>
      </c>
      <c r="Y2944" s="41">
        <f t="shared" si="294"/>
        <v>742242689.44000006</v>
      </c>
      <c r="Z2944" s="42">
        <f t="shared" si="295"/>
        <v>61392632.073759913</v>
      </c>
    </row>
    <row r="2945" spans="1:26" x14ac:dyDescent="0.25">
      <c r="A2945" s="7" t="s">
        <v>2375</v>
      </c>
      <c r="B2945" s="56" t="s">
        <v>1755</v>
      </c>
      <c r="C2945" s="6" t="s">
        <v>1754</v>
      </c>
      <c r="D2945" s="6" t="s">
        <v>1815</v>
      </c>
      <c r="E2945" s="8" t="s">
        <v>1816</v>
      </c>
      <c r="F2945" s="5">
        <v>229783416.52447951</v>
      </c>
      <c r="G2945" s="2">
        <v>0</v>
      </c>
      <c r="H2945" s="2">
        <v>9049101.9199999571</v>
      </c>
      <c r="I2945" s="2">
        <v>0</v>
      </c>
      <c r="J2945" s="2">
        <v>0</v>
      </c>
      <c r="K2945" s="2">
        <v>0</v>
      </c>
      <c r="L2945" s="2">
        <v>0</v>
      </c>
      <c r="M2945" s="24">
        <f t="shared" si="291"/>
        <v>238832518.44447947</v>
      </c>
      <c r="N2945" s="18">
        <f t="shared" si="297"/>
        <v>0</v>
      </c>
      <c r="O2945" s="17">
        <f t="shared" si="296"/>
        <v>9049101.9199999571</v>
      </c>
      <c r="P2945" s="17">
        <v>0</v>
      </c>
      <c r="Q2945" s="17">
        <v>0</v>
      </c>
      <c r="R2945" s="35">
        <v>161477752.95458463</v>
      </c>
      <c r="S2945" s="40">
        <f t="shared" si="292"/>
        <v>170526854.87458459</v>
      </c>
      <c r="T2945" s="52">
        <v>0</v>
      </c>
      <c r="U2945" s="64">
        <f t="shared" si="293"/>
        <v>170526854.87458459</v>
      </c>
      <c r="V2945" s="47">
        <v>0</v>
      </c>
      <c r="W2945" s="29">
        <v>0</v>
      </c>
      <c r="X2945" s="36">
        <v>162174289.97999999</v>
      </c>
      <c r="Y2945" s="41">
        <f t="shared" si="294"/>
        <v>162174289.97999999</v>
      </c>
      <c r="Z2945" s="42">
        <f t="shared" si="295"/>
        <v>8352564.8945845962</v>
      </c>
    </row>
    <row r="2946" spans="1:26" x14ac:dyDescent="0.25">
      <c r="A2946" s="7" t="s">
        <v>2375</v>
      </c>
      <c r="B2946" s="56" t="s">
        <v>1755</v>
      </c>
      <c r="C2946" s="6" t="s">
        <v>1754</v>
      </c>
      <c r="D2946" s="6" t="s">
        <v>1817</v>
      </c>
      <c r="E2946" s="8" t="s">
        <v>1818</v>
      </c>
      <c r="F2946" s="5">
        <v>303844820.51033467</v>
      </c>
      <c r="G2946" s="2">
        <v>0</v>
      </c>
      <c r="H2946" s="2">
        <v>12161224.180000022</v>
      </c>
      <c r="I2946" s="2">
        <v>0</v>
      </c>
      <c r="J2946" s="2">
        <v>0</v>
      </c>
      <c r="K2946" s="2">
        <v>0</v>
      </c>
      <c r="L2946" s="2">
        <v>0</v>
      </c>
      <c r="M2946" s="24">
        <f t="shared" si="291"/>
        <v>316006044.69033468</v>
      </c>
      <c r="N2946" s="18">
        <f t="shared" si="297"/>
        <v>0</v>
      </c>
      <c r="O2946" s="17">
        <f t="shared" si="296"/>
        <v>12161224.180000022</v>
      </c>
      <c r="P2946" s="17">
        <v>0</v>
      </c>
      <c r="Q2946" s="17">
        <v>0</v>
      </c>
      <c r="R2946" s="35">
        <v>214263312.25663301</v>
      </c>
      <c r="S2946" s="40">
        <f t="shared" si="292"/>
        <v>226424536.43663305</v>
      </c>
      <c r="T2946" s="52">
        <v>0</v>
      </c>
      <c r="U2946" s="64">
        <f t="shared" si="293"/>
        <v>226424536.43663305</v>
      </c>
      <c r="V2946" s="47">
        <v>0</v>
      </c>
      <c r="W2946" s="29">
        <v>0</v>
      </c>
      <c r="X2946" s="36">
        <v>215431125.72</v>
      </c>
      <c r="Y2946" s="41">
        <f t="shared" si="294"/>
        <v>215431125.72</v>
      </c>
      <c r="Z2946" s="42">
        <f t="shared" si="295"/>
        <v>10993410.716633052</v>
      </c>
    </row>
    <row r="2947" spans="1:26" x14ac:dyDescent="0.25">
      <c r="A2947" s="7" t="s">
        <v>2375</v>
      </c>
      <c r="B2947" s="56" t="s">
        <v>1755</v>
      </c>
      <c r="C2947" s="6" t="s">
        <v>1754</v>
      </c>
      <c r="D2947" s="6" t="s">
        <v>1819</v>
      </c>
      <c r="E2947" s="8" t="s">
        <v>1820</v>
      </c>
      <c r="F2947" s="5">
        <v>581448023.32272315</v>
      </c>
      <c r="G2947" s="2">
        <v>0</v>
      </c>
      <c r="H2947" s="2">
        <v>22678971.72999987</v>
      </c>
      <c r="I2947" s="2">
        <v>0</v>
      </c>
      <c r="J2947" s="2">
        <v>0</v>
      </c>
      <c r="K2947" s="2">
        <v>0</v>
      </c>
      <c r="L2947" s="2">
        <v>0</v>
      </c>
      <c r="M2947" s="24">
        <f t="shared" si="291"/>
        <v>604126995.05272305</v>
      </c>
      <c r="N2947" s="18">
        <f t="shared" si="297"/>
        <v>0</v>
      </c>
      <c r="O2947" s="17">
        <f t="shared" si="296"/>
        <v>22678971.72999987</v>
      </c>
      <c r="P2947" s="17">
        <v>0</v>
      </c>
      <c r="Q2947" s="17">
        <v>0</v>
      </c>
      <c r="R2947" s="35">
        <v>407846756.730627</v>
      </c>
      <c r="S2947" s="40">
        <f t="shared" si="292"/>
        <v>430525728.46062684</v>
      </c>
      <c r="T2947" s="52">
        <v>0</v>
      </c>
      <c r="U2947" s="64">
        <f t="shared" si="293"/>
        <v>430525728.46062684</v>
      </c>
      <c r="V2947" s="47">
        <v>0</v>
      </c>
      <c r="W2947" s="29">
        <v>0</v>
      </c>
      <c r="X2947" s="36">
        <v>409351973.49000001</v>
      </c>
      <c r="Y2947" s="41">
        <f t="shared" si="294"/>
        <v>409351973.49000001</v>
      </c>
      <c r="Z2947" s="42">
        <f t="shared" si="295"/>
        <v>21173754.970626831</v>
      </c>
    </row>
    <row r="2948" spans="1:26" x14ac:dyDescent="0.25">
      <c r="A2948" s="7" t="s">
        <v>2375</v>
      </c>
      <c r="B2948" s="56" t="s">
        <v>1755</v>
      </c>
      <c r="C2948" s="6" t="s">
        <v>1754</v>
      </c>
      <c r="D2948" s="6" t="s">
        <v>1823</v>
      </c>
      <c r="E2948" s="8" t="s">
        <v>1824</v>
      </c>
      <c r="F2948" s="5">
        <v>210307609.93788165</v>
      </c>
      <c r="G2948" s="2">
        <v>0</v>
      </c>
      <c r="H2948" s="2">
        <v>8516008.3699999601</v>
      </c>
      <c r="I2948" s="2">
        <v>0</v>
      </c>
      <c r="J2948" s="2">
        <v>0</v>
      </c>
      <c r="K2948" s="2">
        <v>0</v>
      </c>
      <c r="L2948" s="2">
        <v>0</v>
      </c>
      <c r="M2948" s="24">
        <f t="shared" si="291"/>
        <v>218823618.30788159</v>
      </c>
      <c r="N2948" s="18">
        <f t="shared" si="297"/>
        <v>0</v>
      </c>
      <c r="O2948" s="17">
        <f t="shared" si="296"/>
        <v>8516008.3699999601</v>
      </c>
      <c r="P2948" s="17">
        <v>0</v>
      </c>
      <c r="Q2948" s="17">
        <v>0</v>
      </c>
      <c r="R2948" s="35">
        <v>148678856.44469783</v>
      </c>
      <c r="S2948" s="40">
        <f t="shared" si="292"/>
        <v>157194864.8146978</v>
      </c>
      <c r="T2948" s="52">
        <v>0</v>
      </c>
      <c r="U2948" s="64">
        <f t="shared" si="293"/>
        <v>157194864.8146978</v>
      </c>
      <c r="V2948" s="47">
        <v>0</v>
      </c>
      <c r="W2948" s="29">
        <v>0</v>
      </c>
      <c r="X2948" s="36">
        <v>149612451.59999999</v>
      </c>
      <c r="Y2948" s="41">
        <f t="shared" si="294"/>
        <v>149612451.59999999</v>
      </c>
      <c r="Z2948" s="42">
        <f t="shared" si="295"/>
        <v>7582413.214697808</v>
      </c>
    </row>
    <row r="2949" spans="1:26" x14ac:dyDescent="0.25">
      <c r="A2949" s="7" t="s">
        <v>2375</v>
      </c>
      <c r="B2949" s="56" t="s">
        <v>1755</v>
      </c>
      <c r="C2949" s="6" t="s">
        <v>1754</v>
      </c>
      <c r="D2949" s="6" t="s">
        <v>1825</v>
      </c>
      <c r="E2949" s="8" t="s">
        <v>1826</v>
      </c>
      <c r="F2949" s="5">
        <v>465472306.26208663</v>
      </c>
      <c r="G2949" s="2">
        <v>0</v>
      </c>
      <c r="H2949" s="2">
        <v>18131855.379999965</v>
      </c>
      <c r="I2949" s="2">
        <v>0</v>
      </c>
      <c r="J2949" s="2">
        <v>0</v>
      </c>
      <c r="K2949" s="2">
        <v>0</v>
      </c>
      <c r="L2949" s="2">
        <v>0</v>
      </c>
      <c r="M2949" s="24">
        <f t="shared" ref="M2949:M3012" si="298">+F2949+G2949+H2949+I2949+J2949+K2949+L2949</f>
        <v>483604161.64208663</v>
      </c>
      <c r="N2949" s="18">
        <f t="shared" si="297"/>
        <v>0</v>
      </c>
      <c r="O2949" s="17">
        <f t="shared" si="296"/>
        <v>18131855.379999965</v>
      </c>
      <c r="P2949" s="17">
        <v>0</v>
      </c>
      <c r="Q2949" s="17">
        <v>0</v>
      </c>
      <c r="R2949" s="35">
        <v>326446475.05873013</v>
      </c>
      <c r="S2949" s="40">
        <f t="shared" si="292"/>
        <v>344578330.43873012</v>
      </c>
      <c r="T2949" s="52">
        <v>0</v>
      </c>
      <c r="U2949" s="64">
        <f t="shared" si="293"/>
        <v>344578330.43873012</v>
      </c>
      <c r="V2949" s="47">
        <v>0</v>
      </c>
      <c r="W2949" s="29">
        <v>0</v>
      </c>
      <c r="X2949" s="36">
        <v>327628003.57999998</v>
      </c>
      <c r="Y2949" s="41">
        <f t="shared" si="294"/>
        <v>327628003.57999998</v>
      </c>
      <c r="Z2949" s="42">
        <f t="shared" si="295"/>
        <v>16950326.858730137</v>
      </c>
    </row>
    <row r="2950" spans="1:26" x14ac:dyDescent="0.25">
      <c r="A2950" s="7" t="s">
        <v>2375</v>
      </c>
      <c r="B2950" s="56" t="s">
        <v>1755</v>
      </c>
      <c r="C2950" s="6" t="s">
        <v>1754</v>
      </c>
      <c r="D2950" s="6" t="s">
        <v>1829</v>
      </c>
      <c r="E2950" s="8" t="s">
        <v>1830</v>
      </c>
      <c r="F2950" s="5">
        <v>588194786.95829487</v>
      </c>
      <c r="G2950" s="2">
        <v>0</v>
      </c>
      <c r="H2950" s="2">
        <v>23177532.039999902</v>
      </c>
      <c r="I2950" s="2">
        <v>0</v>
      </c>
      <c r="J2950" s="2">
        <v>0</v>
      </c>
      <c r="K2950" s="2">
        <v>0</v>
      </c>
      <c r="L2950" s="2">
        <v>0</v>
      </c>
      <c r="M2950" s="24">
        <f t="shared" si="298"/>
        <v>611372318.99829483</v>
      </c>
      <c r="N2950" s="18">
        <f t="shared" si="297"/>
        <v>0</v>
      </c>
      <c r="O2950" s="17">
        <f t="shared" si="296"/>
        <v>23177532.039999902</v>
      </c>
      <c r="P2950" s="17">
        <v>0</v>
      </c>
      <c r="Q2950" s="17">
        <v>0</v>
      </c>
      <c r="R2950" s="35">
        <v>413409850.94591802</v>
      </c>
      <c r="S2950" s="40">
        <f t="shared" ref="S2950:S3013" si="299">+N2950+O2950+P2950+Q2950+R2950</f>
        <v>436587382.98591793</v>
      </c>
      <c r="T2950" s="52">
        <v>0</v>
      </c>
      <c r="U2950" s="64">
        <f t="shared" ref="U2950:U3013" si="300">+S2950+T2950</f>
        <v>436587382.98591793</v>
      </c>
      <c r="V2950" s="47">
        <v>0</v>
      </c>
      <c r="W2950" s="29">
        <v>0</v>
      </c>
      <c r="X2950" s="36">
        <v>415216139.38999999</v>
      </c>
      <c r="Y2950" s="41">
        <f t="shared" ref="Y2950:Y3013" si="301">+V2950+W2950+X2950</f>
        <v>415216139.38999999</v>
      </c>
      <c r="Z2950" s="42">
        <f t="shared" ref="Z2950:Z3012" si="302">+S2950-Y2950+T2950</f>
        <v>21371243.59591794</v>
      </c>
    </row>
    <row r="2951" spans="1:26" x14ac:dyDescent="0.25">
      <c r="A2951" s="7" t="s">
        <v>2375</v>
      </c>
      <c r="B2951" s="56" t="s">
        <v>1755</v>
      </c>
      <c r="C2951" s="6" t="s">
        <v>1754</v>
      </c>
      <c r="D2951" s="6" t="s">
        <v>1835</v>
      </c>
      <c r="E2951" s="8" t="s">
        <v>1836</v>
      </c>
      <c r="F2951" s="5">
        <v>336992967.84837264</v>
      </c>
      <c r="G2951" s="2">
        <v>0</v>
      </c>
      <c r="H2951" s="2">
        <v>13437937.580000028</v>
      </c>
      <c r="I2951" s="2">
        <v>0</v>
      </c>
      <c r="J2951" s="2">
        <v>0</v>
      </c>
      <c r="K2951" s="2">
        <v>0</v>
      </c>
      <c r="L2951" s="2">
        <v>0</v>
      </c>
      <c r="M2951" s="24">
        <f t="shared" si="298"/>
        <v>350430905.42837268</v>
      </c>
      <c r="N2951" s="18">
        <f t="shared" si="297"/>
        <v>0</v>
      </c>
      <c r="O2951" s="17">
        <f t="shared" si="296"/>
        <v>13437937.580000028</v>
      </c>
      <c r="P2951" s="17">
        <v>0</v>
      </c>
      <c r="Q2951" s="17">
        <v>0</v>
      </c>
      <c r="R2951" s="35">
        <v>237455970.88341424</v>
      </c>
      <c r="S2951" s="40">
        <f t="shared" si="299"/>
        <v>250893908.46341425</v>
      </c>
      <c r="T2951" s="52">
        <v>0</v>
      </c>
      <c r="U2951" s="64">
        <f t="shared" si="300"/>
        <v>250893908.46341425</v>
      </c>
      <c r="V2951" s="47">
        <v>0</v>
      </c>
      <c r="W2951" s="29">
        <v>0</v>
      </c>
      <c r="X2951" s="36">
        <v>238683179.77000001</v>
      </c>
      <c r="Y2951" s="41">
        <f t="shared" si="301"/>
        <v>238683179.77000001</v>
      </c>
      <c r="Z2951" s="42">
        <f t="shared" si="302"/>
        <v>12210728.693414241</v>
      </c>
    </row>
    <row r="2952" spans="1:26" x14ac:dyDescent="0.25">
      <c r="A2952" s="7" t="s">
        <v>2375</v>
      </c>
      <c r="B2952" s="56" t="s">
        <v>1755</v>
      </c>
      <c r="C2952" s="6" t="s">
        <v>1754</v>
      </c>
      <c r="D2952" s="6" t="s">
        <v>1837</v>
      </c>
      <c r="E2952" s="8" t="s">
        <v>1838</v>
      </c>
      <c r="F2952" s="5">
        <v>353334587.00531018</v>
      </c>
      <c r="G2952" s="2">
        <v>0</v>
      </c>
      <c r="H2952" s="2">
        <v>13942970.210000008</v>
      </c>
      <c r="I2952" s="2">
        <v>0</v>
      </c>
      <c r="J2952" s="2">
        <v>0</v>
      </c>
      <c r="K2952" s="2">
        <v>0</v>
      </c>
      <c r="L2952" s="2">
        <v>0</v>
      </c>
      <c r="M2952" s="24">
        <f t="shared" si="298"/>
        <v>367277557.21531022</v>
      </c>
      <c r="N2952" s="18">
        <f t="shared" si="297"/>
        <v>0</v>
      </c>
      <c r="O2952" s="17">
        <f t="shared" si="296"/>
        <v>13942970.210000008</v>
      </c>
      <c r="P2952" s="17">
        <v>0</v>
      </c>
      <c r="Q2952" s="17">
        <v>0</v>
      </c>
      <c r="R2952" s="35">
        <v>248498313.72773269</v>
      </c>
      <c r="S2952" s="40">
        <f t="shared" si="299"/>
        <v>262441283.9377327</v>
      </c>
      <c r="T2952" s="52">
        <v>0</v>
      </c>
      <c r="U2952" s="64">
        <f t="shared" si="300"/>
        <v>262441283.9377327</v>
      </c>
      <c r="V2952" s="47">
        <v>0</v>
      </c>
      <c r="W2952" s="29">
        <v>0</v>
      </c>
      <c r="X2952" s="36">
        <v>202826993.16</v>
      </c>
      <c r="Y2952" s="41">
        <f t="shared" si="301"/>
        <v>202826993.16</v>
      </c>
      <c r="Z2952" s="42">
        <f t="shared" si="302"/>
        <v>59614290.7777327</v>
      </c>
    </row>
    <row r="2953" spans="1:26" x14ac:dyDescent="0.25">
      <c r="A2953" s="7" t="s">
        <v>2375</v>
      </c>
      <c r="B2953" s="56" t="s">
        <v>1755</v>
      </c>
      <c r="C2953" s="6" t="s">
        <v>1754</v>
      </c>
      <c r="D2953" s="6" t="s">
        <v>1839</v>
      </c>
      <c r="E2953" s="8" t="s">
        <v>1840</v>
      </c>
      <c r="F2953" s="5">
        <v>216300438.6245355</v>
      </c>
      <c r="G2953" s="2">
        <v>0</v>
      </c>
      <c r="H2953" s="2">
        <v>8448245.1099999845</v>
      </c>
      <c r="I2953" s="2">
        <v>0</v>
      </c>
      <c r="J2953" s="2">
        <v>0</v>
      </c>
      <c r="K2953" s="2">
        <v>0</v>
      </c>
      <c r="L2953" s="2">
        <v>0</v>
      </c>
      <c r="M2953" s="24">
        <f t="shared" si="298"/>
        <v>224748683.73453549</v>
      </c>
      <c r="N2953" s="18">
        <f t="shared" si="297"/>
        <v>0</v>
      </c>
      <c r="O2953" s="17">
        <f t="shared" si="296"/>
        <v>8448245.1099999845</v>
      </c>
      <c r="P2953" s="17">
        <v>0</v>
      </c>
      <c r="Q2953" s="17">
        <v>0</v>
      </c>
      <c r="R2953" s="35">
        <v>151772245.04936856</v>
      </c>
      <c r="S2953" s="40">
        <f t="shared" si="299"/>
        <v>160220490.15936854</v>
      </c>
      <c r="T2953" s="52">
        <v>0</v>
      </c>
      <c r="U2953" s="64">
        <f t="shared" si="300"/>
        <v>160220490.15936854</v>
      </c>
      <c r="V2953" s="47">
        <v>0</v>
      </c>
      <c r="W2953" s="29">
        <v>0</v>
      </c>
      <c r="X2953" s="36">
        <v>152345264.12</v>
      </c>
      <c r="Y2953" s="41">
        <f t="shared" si="301"/>
        <v>152345264.12</v>
      </c>
      <c r="Z2953" s="42">
        <f t="shared" si="302"/>
        <v>7875226.03936854</v>
      </c>
    </row>
    <row r="2954" spans="1:26" x14ac:dyDescent="0.25">
      <c r="A2954" s="7" t="s">
        <v>2375</v>
      </c>
      <c r="B2954" s="56" t="s">
        <v>1755</v>
      </c>
      <c r="C2954" s="6" t="s">
        <v>1754</v>
      </c>
      <c r="D2954" s="6" t="s">
        <v>1841</v>
      </c>
      <c r="E2954" s="8" t="s">
        <v>1842</v>
      </c>
      <c r="F2954" s="5">
        <v>288280887.44903481</v>
      </c>
      <c r="G2954" s="2">
        <v>0</v>
      </c>
      <c r="H2954" s="2">
        <v>11404338.649999976</v>
      </c>
      <c r="I2954" s="2">
        <v>0</v>
      </c>
      <c r="J2954" s="2">
        <v>0</v>
      </c>
      <c r="K2954" s="2">
        <v>0</v>
      </c>
      <c r="L2954" s="2">
        <v>0</v>
      </c>
      <c r="M2954" s="24">
        <f t="shared" si="298"/>
        <v>299685226.09903479</v>
      </c>
      <c r="N2954" s="18">
        <f t="shared" si="297"/>
        <v>0</v>
      </c>
      <c r="O2954" s="17">
        <f t="shared" si="296"/>
        <v>11404338.649999976</v>
      </c>
      <c r="P2954" s="17">
        <v>0</v>
      </c>
      <c r="Q2954" s="17">
        <v>0</v>
      </c>
      <c r="R2954" s="35">
        <v>202764031.97704574</v>
      </c>
      <c r="S2954" s="40">
        <f t="shared" si="299"/>
        <v>214168370.62704572</v>
      </c>
      <c r="T2954" s="52">
        <v>0</v>
      </c>
      <c r="U2954" s="64">
        <f t="shared" si="300"/>
        <v>214168370.62704572</v>
      </c>
      <c r="V2954" s="47">
        <v>0</v>
      </c>
      <c r="W2954" s="29">
        <v>0</v>
      </c>
      <c r="X2954" s="36">
        <v>203699282.66999999</v>
      </c>
      <c r="Y2954" s="41">
        <f t="shared" si="301"/>
        <v>203699282.66999999</v>
      </c>
      <c r="Z2954" s="42">
        <f t="shared" si="302"/>
        <v>10469087.957045734</v>
      </c>
    </row>
    <row r="2955" spans="1:26" x14ac:dyDescent="0.25">
      <c r="A2955" s="7" t="s">
        <v>2375</v>
      </c>
      <c r="B2955" s="56" t="s">
        <v>1755</v>
      </c>
      <c r="C2955" s="6" t="s">
        <v>1754</v>
      </c>
      <c r="D2955" s="6" t="s">
        <v>1843</v>
      </c>
      <c r="E2955" s="8" t="s">
        <v>1844</v>
      </c>
      <c r="F2955" s="5">
        <v>101663756.33798093</v>
      </c>
      <c r="G2955" s="2">
        <v>0</v>
      </c>
      <c r="H2955" s="2">
        <v>3972534.5100000054</v>
      </c>
      <c r="I2955" s="2">
        <v>0</v>
      </c>
      <c r="J2955" s="2">
        <v>0</v>
      </c>
      <c r="K2955" s="2">
        <v>0</v>
      </c>
      <c r="L2955" s="2">
        <v>0</v>
      </c>
      <c r="M2955" s="24">
        <f t="shared" si="298"/>
        <v>105636290.84798093</v>
      </c>
      <c r="N2955" s="18">
        <f t="shared" si="297"/>
        <v>0</v>
      </c>
      <c r="O2955" s="17">
        <f t="shared" si="296"/>
        <v>3972534.5100000054</v>
      </c>
      <c r="P2955" s="17">
        <v>0</v>
      </c>
      <c r="Q2955" s="17">
        <v>0</v>
      </c>
      <c r="R2955" s="35">
        <v>71352837.556603774</v>
      </c>
      <c r="S2955" s="40">
        <f t="shared" si="299"/>
        <v>75325372.06660378</v>
      </c>
      <c r="T2955" s="52">
        <v>0</v>
      </c>
      <c r="U2955" s="64">
        <f t="shared" si="300"/>
        <v>75325372.06660378</v>
      </c>
      <c r="V2955" s="47">
        <v>0</v>
      </c>
      <c r="W2955" s="29">
        <v>0</v>
      </c>
      <c r="X2955" s="36">
        <v>71625928.780000001</v>
      </c>
      <c r="Y2955" s="41">
        <f t="shared" si="301"/>
        <v>71625928.780000001</v>
      </c>
      <c r="Z2955" s="42">
        <f t="shared" si="302"/>
        <v>3699443.2866037786</v>
      </c>
    </row>
    <row r="2956" spans="1:26" x14ac:dyDescent="0.25">
      <c r="A2956" s="7" t="s">
        <v>2375</v>
      </c>
      <c r="B2956" s="56" t="s">
        <v>1755</v>
      </c>
      <c r="C2956" s="6" t="s">
        <v>1754</v>
      </c>
      <c r="D2956" s="6" t="s">
        <v>1847</v>
      </c>
      <c r="E2956" s="8" t="s">
        <v>1848</v>
      </c>
      <c r="F2956" s="5">
        <v>1420557361.6947184</v>
      </c>
      <c r="G2956" s="2">
        <v>0</v>
      </c>
      <c r="H2956" s="2">
        <v>55207997.149999976</v>
      </c>
      <c r="I2956" s="2">
        <v>0</v>
      </c>
      <c r="J2956" s="2">
        <v>0</v>
      </c>
      <c r="K2956" s="2">
        <v>0</v>
      </c>
      <c r="L2956" s="2">
        <v>0</v>
      </c>
      <c r="M2956" s="24">
        <f t="shared" si="298"/>
        <v>1475765358.8447185</v>
      </c>
      <c r="N2956" s="18">
        <f t="shared" si="297"/>
        <v>0</v>
      </c>
      <c r="O2956" s="17">
        <f t="shared" si="296"/>
        <v>55207997.149999976</v>
      </c>
      <c r="P2956" s="17">
        <v>0</v>
      </c>
      <c r="Q2956" s="17">
        <v>0</v>
      </c>
      <c r="R2956" s="35">
        <v>995676049.57354951</v>
      </c>
      <c r="S2956" s="40">
        <f t="shared" si="299"/>
        <v>1050884046.7235495</v>
      </c>
      <c r="T2956" s="52">
        <v>0</v>
      </c>
      <c r="U2956" s="64">
        <f t="shared" si="300"/>
        <v>1050884046.7235495</v>
      </c>
      <c r="V2956" s="47">
        <v>0</v>
      </c>
      <c r="W2956" s="29">
        <v>0</v>
      </c>
      <c r="X2956" s="36">
        <v>999106363.41999996</v>
      </c>
      <c r="Y2956" s="41">
        <f t="shared" si="301"/>
        <v>999106363.41999996</v>
      </c>
      <c r="Z2956" s="42">
        <f t="shared" si="302"/>
        <v>51777683.303549528</v>
      </c>
    </row>
    <row r="2957" spans="1:26" x14ac:dyDescent="0.25">
      <c r="A2957" s="7" t="s">
        <v>2375</v>
      </c>
      <c r="B2957" s="56" t="s">
        <v>1755</v>
      </c>
      <c r="C2957" s="6" t="s">
        <v>1754</v>
      </c>
      <c r="D2957" s="6" t="s">
        <v>1849</v>
      </c>
      <c r="E2957" s="8" t="s">
        <v>1850</v>
      </c>
      <c r="F2957" s="5">
        <v>473511789.59217727</v>
      </c>
      <c r="G2957" s="2">
        <v>0</v>
      </c>
      <c r="H2957" s="2">
        <v>18702099.169999897</v>
      </c>
      <c r="I2957" s="2">
        <v>0</v>
      </c>
      <c r="J2957" s="2">
        <v>0</v>
      </c>
      <c r="K2957" s="2">
        <v>0</v>
      </c>
      <c r="L2957" s="2">
        <v>0</v>
      </c>
      <c r="M2957" s="24">
        <f t="shared" si="298"/>
        <v>492213888.76217717</v>
      </c>
      <c r="N2957" s="18">
        <f t="shared" si="297"/>
        <v>0</v>
      </c>
      <c r="O2957" s="17">
        <f t="shared" si="296"/>
        <v>18702099.169999897</v>
      </c>
      <c r="P2957" s="17">
        <v>0</v>
      </c>
      <c r="Q2957" s="17">
        <v>0</v>
      </c>
      <c r="R2957" s="35">
        <v>332954552.6322878</v>
      </c>
      <c r="S2957" s="40">
        <f t="shared" si="299"/>
        <v>351656651.8022877</v>
      </c>
      <c r="T2957" s="52">
        <v>0</v>
      </c>
      <c r="U2957" s="64">
        <f t="shared" si="300"/>
        <v>351656651.8022877</v>
      </c>
      <c r="V2957" s="47">
        <v>0</v>
      </c>
      <c r="W2957" s="29">
        <v>0</v>
      </c>
      <c r="X2957" s="36">
        <v>334461596.07999998</v>
      </c>
      <c r="Y2957" s="41">
        <f t="shared" si="301"/>
        <v>334461596.07999998</v>
      </c>
      <c r="Z2957" s="42">
        <f t="shared" si="302"/>
        <v>17195055.722287714</v>
      </c>
    </row>
    <row r="2958" spans="1:26" x14ac:dyDescent="0.25">
      <c r="A2958" s="7" t="s">
        <v>2375</v>
      </c>
      <c r="B2958" s="56" t="s">
        <v>1755</v>
      </c>
      <c r="C2958" s="6" t="s">
        <v>1754</v>
      </c>
      <c r="D2958" s="6" t="s">
        <v>1853</v>
      </c>
      <c r="E2958" s="8" t="s">
        <v>1854</v>
      </c>
      <c r="F2958" s="5">
        <v>1130374332.5646243</v>
      </c>
      <c r="G2958" s="2">
        <v>0</v>
      </c>
      <c r="H2958" s="2">
        <v>43360734.319999933</v>
      </c>
      <c r="I2958" s="2">
        <v>0</v>
      </c>
      <c r="J2958" s="2">
        <v>0</v>
      </c>
      <c r="K2958" s="2">
        <v>0</v>
      </c>
      <c r="L2958" s="2">
        <v>0</v>
      </c>
      <c r="M2958" s="24">
        <f t="shared" si="298"/>
        <v>1173735066.8846242</v>
      </c>
      <c r="N2958" s="18">
        <f t="shared" si="297"/>
        <v>0</v>
      </c>
      <c r="O2958" s="17">
        <f t="shared" si="296"/>
        <v>43360734.319999933</v>
      </c>
      <c r="P2958" s="17">
        <v>0</v>
      </c>
      <c r="Q2958" s="17">
        <v>0</v>
      </c>
      <c r="R2958" s="35">
        <v>790280230.95888448</v>
      </c>
      <c r="S2958" s="40">
        <f t="shared" si="299"/>
        <v>833640965.27888441</v>
      </c>
      <c r="T2958" s="52">
        <v>0</v>
      </c>
      <c r="U2958" s="64">
        <f t="shared" si="300"/>
        <v>833640965.27888441</v>
      </c>
      <c r="V2958" s="47">
        <v>0</v>
      </c>
      <c r="W2958" s="29">
        <v>0</v>
      </c>
      <c r="X2958" s="36">
        <v>792331086.12</v>
      </c>
      <c r="Y2958" s="41">
        <f t="shared" si="301"/>
        <v>792331086.12</v>
      </c>
      <c r="Z2958" s="42">
        <f t="shared" si="302"/>
        <v>41309879.158884406</v>
      </c>
    </row>
    <row r="2959" spans="1:26" x14ac:dyDescent="0.25">
      <c r="A2959" s="7" t="s">
        <v>2375</v>
      </c>
      <c r="B2959" s="56" t="s">
        <v>1755</v>
      </c>
      <c r="C2959" s="6" t="s">
        <v>1754</v>
      </c>
      <c r="D2959" s="6" t="s">
        <v>1855</v>
      </c>
      <c r="E2959" s="8" t="s">
        <v>1856</v>
      </c>
      <c r="F2959" s="5">
        <v>217644748.08421701</v>
      </c>
      <c r="G2959" s="2">
        <v>0</v>
      </c>
      <c r="H2959" s="2">
        <v>8640220.2999999821</v>
      </c>
      <c r="I2959" s="2">
        <v>0</v>
      </c>
      <c r="J2959" s="2">
        <v>0</v>
      </c>
      <c r="K2959" s="2">
        <v>0</v>
      </c>
      <c r="L2959" s="2">
        <v>0</v>
      </c>
      <c r="M2959" s="24">
        <f t="shared" si="298"/>
        <v>226284968.38421699</v>
      </c>
      <c r="N2959" s="18">
        <f t="shared" si="297"/>
        <v>0</v>
      </c>
      <c r="O2959" s="17">
        <f t="shared" si="296"/>
        <v>8640220.2999999821</v>
      </c>
      <c r="P2959" s="17">
        <v>0</v>
      </c>
      <c r="Q2959" s="17">
        <v>0</v>
      </c>
      <c r="R2959" s="35">
        <v>153279759.48460811</v>
      </c>
      <c r="S2959" s="40">
        <f t="shared" si="299"/>
        <v>161919979.7846081</v>
      </c>
      <c r="T2959" s="52">
        <v>0</v>
      </c>
      <c r="U2959" s="64">
        <f t="shared" si="300"/>
        <v>161919979.7846081</v>
      </c>
      <c r="V2959" s="47">
        <v>0</v>
      </c>
      <c r="W2959" s="29">
        <v>0</v>
      </c>
      <c r="X2959" s="36">
        <v>154042481.31</v>
      </c>
      <c r="Y2959" s="41">
        <f t="shared" si="301"/>
        <v>154042481.31</v>
      </c>
      <c r="Z2959" s="42">
        <f t="shared" si="302"/>
        <v>7877498.4746080935</v>
      </c>
    </row>
    <row r="2960" spans="1:26" x14ac:dyDescent="0.25">
      <c r="A2960" s="7" t="s">
        <v>2375</v>
      </c>
      <c r="B2960" s="56" t="s">
        <v>1755</v>
      </c>
      <c r="C2960" s="6" t="s">
        <v>1754</v>
      </c>
      <c r="D2960" s="6" t="s">
        <v>1861</v>
      </c>
      <c r="E2960" s="8" t="s">
        <v>1862</v>
      </c>
      <c r="F2960" s="5">
        <v>1004857987.0905845</v>
      </c>
      <c r="G2960" s="2">
        <v>0</v>
      </c>
      <c r="H2960" s="2">
        <v>39142578.639999747</v>
      </c>
      <c r="I2960" s="2">
        <v>0</v>
      </c>
      <c r="J2960" s="2">
        <v>0</v>
      </c>
      <c r="K2960" s="2">
        <v>0</v>
      </c>
      <c r="L2960" s="2">
        <v>0</v>
      </c>
      <c r="M2960" s="24">
        <f t="shared" si="298"/>
        <v>1044000565.7305843</v>
      </c>
      <c r="N2960" s="18">
        <f t="shared" si="297"/>
        <v>0</v>
      </c>
      <c r="O2960" s="17">
        <f t="shared" si="296"/>
        <v>39142578.639999747</v>
      </c>
      <c r="P2960" s="17">
        <v>0</v>
      </c>
      <c r="Q2960" s="17">
        <v>0</v>
      </c>
      <c r="R2960" s="35">
        <v>704613282.71416342</v>
      </c>
      <c r="S2960" s="40">
        <f t="shared" si="299"/>
        <v>743755861.35416317</v>
      </c>
      <c r="T2960" s="52">
        <v>0</v>
      </c>
      <c r="U2960" s="64">
        <f t="shared" si="300"/>
        <v>743755861.35416317</v>
      </c>
      <c r="V2960" s="47">
        <v>0</v>
      </c>
      <c r="W2960" s="29">
        <v>0</v>
      </c>
      <c r="X2960" s="36">
        <v>707137528.23000002</v>
      </c>
      <c r="Y2960" s="41">
        <f t="shared" si="301"/>
        <v>707137528.23000002</v>
      </c>
      <c r="Z2960" s="42">
        <f t="shared" si="302"/>
        <v>36618333.124163151</v>
      </c>
    </row>
    <row r="2961" spans="1:26" x14ac:dyDescent="0.25">
      <c r="A2961" s="7" t="s">
        <v>2375</v>
      </c>
      <c r="B2961" s="56" t="s">
        <v>1755</v>
      </c>
      <c r="C2961" s="6" t="s">
        <v>1754</v>
      </c>
      <c r="D2961" s="6" t="s">
        <v>1863</v>
      </c>
      <c r="E2961" s="8" t="s">
        <v>1864</v>
      </c>
      <c r="F2961" s="5">
        <v>476607280.93258536</v>
      </c>
      <c r="G2961" s="2">
        <v>0</v>
      </c>
      <c r="H2961" s="2">
        <v>18790038.590000004</v>
      </c>
      <c r="I2961" s="2">
        <v>0</v>
      </c>
      <c r="J2961" s="2">
        <v>0</v>
      </c>
      <c r="K2961" s="2">
        <v>0</v>
      </c>
      <c r="L2961" s="2">
        <v>0</v>
      </c>
      <c r="M2961" s="24">
        <f t="shared" si="298"/>
        <v>495397319.52258539</v>
      </c>
      <c r="N2961" s="18">
        <f t="shared" si="297"/>
        <v>0</v>
      </c>
      <c r="O2961" s="17">
        <f t="shared" si="296"/>
        <v>18790038.590000004</v>
      </c>
      <c r="P2961" s="17">
        <v>0</v>
      </c>
      <c r="Q2961" s="17">
        <v>0</v>
      </c>
      <c r="R2961" s="35">
        <v>335176090.63802803</v>
      </c>
      <c r="S2961" s="40">
        <f t="shared" si="299"/>
        <v>353966129.22802806</v>
      </c>
      <c r="T2961" s="52">
        <v>0</v>
      </c>
      <c r="U2961" s="64">
        <f t="shared" si="300"/>
        <v>353966129.22802806</v>
      </c>
      <c r="V2961" s="47">
        <v>0</v>
      </c>
      <c r="W2961" s="29">
        <v>0</v>
      </c>
      <c r="X2961" s="36">
        <v>336679481.87</v>
      </c>
      <c r="Y2961" s="41">
        <f t="shared" si="301"/>
        <v>336679481.87</v>
      </c>
      <c r="Z2961" s="42">
        <f t="shared" si="302"/>
        <v>17286647.358028054</v>
      </c>
    </row>
    <row r="2962" spans="1:26" x14ac:dyDescent="0.25">
      <c r="A2962" s="7" t="s">
        <v>2375</v>
      </c>
      <c r="B2962" s="56" t="s">
        <v>1755</v>
      </c>
      <c r="C2962" s="6" t="s">
        <v>1754</v>
      </c>
      <c r="D2962" s="6" t="s">
        <v>1867</v>
      </c>
      <c r="E2962" s="8" t="s">
        <v>1868</v>
      </c>
      <c r="F2962" s="5">
        <v>1087396823.926517</v>
      </c>
      <c r="G2962" s="2">
        <v>0</v>
      </c>
      <c r="H2962" s="2">
        <v>41900091.029999971</v>
      </c>
      <c r="I2962" s="2">
        <v>0</v>
      </c>
      <c r="J2962" s="2">
        <v>0</v>
      </c>
      <c r="K2962" s="2">
        <v>0</v>
      </c>
      <c r="L2962" s="2">
        <v>0</v>
      </c>
      <c r="M2962" s="24">
        <f t="shared" si="298"/>
        <v>1129296914.956517</v>
      </c>
      <c r="N2962" s="18">
        <f t="shared" si="297"/>
        <v>0</v>
      </c>
      <c r="O2962" s="17">
        <f t="shared" si="296"/>
        <v>41900091.029999971</v>
      </c>
      <c r="P2962" s="17">
        <v>0</v>
      </c>
      <c r="Q2962" s="17">
        <v>0</v>
      </c>
      <c r="R2962" s="35">
        <v>760889320.56326652</v>
      </c>
      <c r="S2962" s="40">
        <f t="shared" si="299"/>
        <v>802789411.59326649</v>
      </c>
      <c r="T2962" s="52">
        <v>0</v>
      </c>
      <c r="U2962" s="64">
        <f t="shared" si="300"/>
        <v>802789411.59326649</v>
      </c>
      <c r="V2962" s="47">
        <v>0</v>
      </c>
      <c r="W2962" s="29">
        <v>0</v>
      </c>
      <c r="X2962" s="36">
        <v>763087710.50999999</v>
      </c>
      <c r="Y2962" s="41">
        <f t="shared" si="301"/>
        <v>763087710.50999999</v>
      </c>
      <c r="Z2962" s="42">
        <f t="shared" si="302"/>
        <v>39701701.083266497</v>
      </c>
    </row>
    <row r="2963" spans="1:26" x14ac:dyDescent="0.25">
      <c r="A2963" s="7" t="s">
        <v>2375</v>
      </c>
      <c r="B2963" s="56" t="s">
        <v>1755</v>
      </c>
      <c r="C2963" s="6" t="s">
        <v>1754</v>
      </c>
      <c r="D2963" s="6" t="s">
        <v>1869</v>
      </c>
      <c r="E2963" s="8" t="s">
        <v>1870</v>
      </c>
      <c r="F2963" s="5">
        <v>464324685.60612309</v>
      </c>
      <c r="G2963" s="2">
        <v>0</v>
      </c>
      <c r="H2963" s="2">
        <v>18408314.460000008</v>
      </c>
      <c r="I2963" s="2">
        <v>0</v>
      </c>
      <c r="J2963" s="2">
        <v>0</v>
      </c>
      <c r="K2963" s="2">
        <v>0</v>
      </c>
      <c r="L2963" s="2">
        <v>0</v>
      </c>
      <c r="M2963" s="24">
        <f t="shared" si="298"/>
        <v>482733000.06612313</v>
      </c>
      <c r="N2963" s="18">
        <f t="shared" si="297"/>
        <v>0</v>
      </c>
      <c r="O2963" s="17">
        <f t="shared" si="296"/>
        <v>18408314.460000008</v>
      </c>
      <c r="P2963" s="17">
        <v>0</v>
      </c>
      <c r="Q2963" s="17">
        <v>0</v>
      </c>
      <c r="R2963" s="35">
        <v>326699684.48865688</v>
      </c>
      <c r="S2963" s="40">
        <f t="shared" si="299"/>
        <v>345107998.94865692</v>
      </c>
      <c r="T2963" s="52">
        <v>0</v>
      </c>
      <c r="U2963" s="64">
        <f t="shared" si="300"/>
        <v>345107998.94865692</v>
      </c>
      <c r="V2963" s="47">
        <v>0</v>
      </c>
      <c r="W2963" s="29">
        <v>0</v>
      </c>
      <c r="X2963" s="36">
        <v>328247299.47000003</v>
      </c>
      <c r="Y2963" s="41">
        <f t="shared" si="301"/>
        <v>328247299.47000003</v>
      </c>
      <c r="Z2963" s="42">
        <f t="shared" si="302"/>
        <v>16860699.478656888</v>
      </c>
    </row>
    <row r="2964" spans="1:26" x14ac:dyDescent="0.25">
      <c r="A2964" s="7" t="s">
        <v>2375</v>
      </c>
      <c r="B2964" s="56" t="s">
        <v>1755</v>
      </c>
      <c r="C2964" s="6" t="s">
        <v>1754</v>
      </c>
      <c r="D2964" s="6" t="s">
        <v>1871</v>
      </c>
      <c r="E2964" s="8" t="s">
        <v>1872</v>
      </c>
      <c r="F2964" s="5">
        <v>309507582.87827039</v>
      </c>
      <c r="G2964" s="2">
        <v>0</v>
      </c>
      <c r="H2964" s="2">
        <v>11800885.450000063</v>
      </c>
      <c r="I2964" s="2">
        <v>0</v>
      </c>
      <c r="J2964" s="2">
        <v>0</v>
      </c>
      <c r="K2964" s="2">
        <v>0</v>
      </c>
      <c r="L2964" s="2">
        <v>0</v>
      </c>
      <c r="M2964" s="24">
        <f t="shared" si="298"/>
        <v>321308468.32827044</v>
      </c>
      <c r="N2964" s="18">
        <f t="shared" si="297"/>
        <v>0</v>
      </c>
      <c r="O2964" s="17">
        <f t="shared" si="296"/>
        <v>11800885.450000063</v>
      </c>
      <c r="P2964" s="17">
        <v>0</v>
      </c>
      <c r="Q2964" s="17">
        <v>0</v>
      </c>
      <c r="R2964" s="35">
        <v>216113950.94643402</v>
      </c>
      <c r="S2964" s="40">
        <f t="shared" si="299"/>
        <v>227914836.39643407</v>
      </c>
      <c r="T2964" s="52">
        <v>0</v>
      </c>
      <c r="U2964" s="64">
        <f t="shared" si="300"/>
        <v>227914836.39643407</v>
      </c>
      <c r="V2964" s="47">
        <v>0</v>
      </c>
      <c r="W2964" s="29">
        <v>0</v>
      </c>
      <c r="X2964" s="36">
        <v>216590576.69</v>
      </c>
      <c r="Y2964" s="41">
        <f t="shared" si="301"/>
        <v>216590576.69</v>
      </c>
      <c r="Z2964" s="42">
        <f t="shared" si="302"/>
        <v>11324259.706434071</v>
      </c>
    </row>
    <row r="2965" spans="1:26" x14ac:dyDescent="0.25">
      <c r="A2965" s="7" t="s">
        <v>2375</v>
      </c>
      <c r="B2965" s="56" t="s">
        <v>1755</v>
      </c>
      <c r="C2965" s="6" t="s">
        <v>1754</v>
      </c>
      <c r="D2965" s="6" t="s">
        <v>1881</v>
      </c>
      <c r="E2965" s="8" t="s">
        <v>1882</v>
      </c>
      <c r="F2965" s="5">
        <v>1142517381.5146987</v>
      </c>
      <c r="G2965" s="2">
        <v>0</v>
      </c>
      <c r="H2965" s="2">
        <v>45549913.370000005</v>
      </c>
      <c r="I2965" s="2">
        <v>0</v>
      </c>
      <c r="J2965" s="2">
        <v>0</v>
      </c>
      <c r="K2965" s="2">
        <v>0</v>
      </c>
      <c r="L2965" s="2">
        <v>0</v>
      </c>
      <c r="M2965" s="24">
        <f t="shared" si="298"/>
        <v>1188067294.8846989</v>
      </c>
      <c r="N2965" s="18">
        <f t="shared" si="297"/>
        <v>0</v>
      </c>
      <c r="O2965" s="17">
        <f t="shared" si="296"/>
        <v>45549913.370000005</v>
      </c>
      <c r="P2965" s="17">
        <v>0</v>
      </c>
      <c r="Q2965" s="17">
        <v>0</v>
      </c>
      <c r="R2965" s="35">
        <v>804993728.21841264</v>
      </c>
      <c r="S2965" s="40">
        <f t="shared" si="299"/>
        <v>850543641.58841264</v>
      </c>
      <c r="T2965" s="52">
        <v>0</v>
      </c>
      <c r="U2965" s="64">
        <f t="shared" si="300"/>
        <v>850543641.58841264</v>
      </c>
      <c r="V2965" s="47">
        <v>0</v>
      </c>
      <c r="W2965" s="29">
        <v>0</v>
      </c>
      <c r="X2965" s="36">
        <v>809160383.22000003</v>
      </c>
      <c r="Y2965" s="41">
        <f t="shared" si="301"/>
        <v>809160383.22000003</v>
      </c>
      <c r="Z2965" s="42">
        <f t="shared" si="302"/>
        <v>41383258.368412614</v>
      </c>
    </row>
    <row r="2966" spans="1:26" x14ac:dyDescent="0.25">
      <c r="A2966" s="7" t="s">
        <v>2375</v>
      </c>
      <c r="B2966" s="56" t="s">
        <v>1755</v>
      </c>
      <c r="C2966" s="6" t="s">
        <v>1754</v>
      </c>
      <c r="D2966" s="6" t="s">
        <v>1883</v>
      </c>
      <c r="E2966" s="8" t="s">
        <v>1884</v>
      </c>
      <c r="F2966" s="5">
        <v>701884948.02545786</v>
      </c>
      <c r="G2966" s="2">
        <v>0</v>
      </c>
      <c r="H2966" s="2">
        <v>26678968.309999913</v>
      </c>
      <c r="I2966" s="2">
        <v>0</v>
      </c>
      <c r="J2966" s="2">
        <v>0</v>
      </c>
      <c r="K2966" s="2">
        <v>0</v>
      </c>
      <c r="L2966" s="2">
        <v>0</v>
      </c>
      <c r="M2966" s="24">
        <f t="shared" si="298"/>
        <v>728563916.3354578</v>
      </c>
      <c r="N2966" s="18">
        <f t="shared" si="297"/>
        <v>0</v>
      </c>
      <c r="O2966" s="17">
        <f t="shared" si="296"/>
        <v>26678968.309999913</v>
      </c>
      <c r="P2966" s="17">
        <v>0</v>
      </c>
      <c r="Q2966" s="17">
        <v>0</v>
      </c>
      <c r="R2966" s="35">
        <v>489897242.31284785</v>
      </c>
      <c r="S2966" s="40">
        <f t="shared" si="299"/>
        <v>516576210.6228478</v>
      </c>
      <c r="T2966" s="52">
        <v>0</v>
      </c>
      <c r="U2966" s="64">
        <f t="shared" si="300"/>
        <v>516576210.6228478</v>
      </c>
      <c r="V2966" s="47">
        <v>0</v>
      </c>
      <c r="W2966" s="29">
        <v>0</v>
      </c>
      <c r="X2966" s="36">
        <v>490885849.83999997</v>
      </c>
      <c r="Y2966" s="41">
        <f t="shared" si="301"/>
        <v>490885849.83999997</v>
      </c>
      <c r="Z2966" s="42">
        <f t="shared" si="302"/>
        <v>25690360.782847822</v>
      </c>
    </row>
    <row r="2967" spans="1:26" x14ac:dyDescent="0.25">
      <c r="A2967" s="7" t="s">
        <v>2375</v>
      </c>
      <c r="B2967" s="56" t="s">
        <v>1755</v>
      </c>
      <c r="C2967" s="6" t="s">
        <v>1754</v>
      </c>
      <c r="D2967" s="6" t="s">
        <v>1885</v>
      </c>
      <c r="E2967" s="8" t="s">
        <v>1886</v>
      </c>
      <c r="F2967" s="5">
        <v>2909588998.9573278</v>
      </c>
      <c r="G2967" s="2">
        <v>1049196196.5</v>
      </c>
      <c r="H2967" s="2">
        <v>163437129.32000017</v>
      </c>
      <c r="I2967" s="2">
        <v>0</v>
      </c>
      <c r="J2967" s="2">
        <v>0</v>
      </c>
      <c r="K2967" s="2">
        <v>0</v>
      </c>
      <c r="L2967" s="2">
        <v>0</v>
      </c>
      <c r="M2967" s="24">
        <f t="shared" si="298"/>
        <v>4122222324.777328</v>
      </c>
      <c r="N2967" s="18">
        <f t="shared" si="297"/>
        <v>1049196196.5</v>
      </c>
      <c r="O2967" s="17">
        <f t="shared" si="296"/>
        <v>163437129.32000017</v>
      </c>
      <c r="P2967" s="17">
        <v>0</v>
      </c>
      <c r="Q2967" s="17">
        <v>0</v>
      </c>
      <c r="R2967" s="35">
        <v>2040115106.8425837</v>
      </c>
      <c r="S2967" s="40">
        <f t="shared" si="299"/>
        <v>3252748432.6625838</v>
      </c>
      <c r="T2967" s="52">
        <v>0</v>
      </c>
      <c r="U2967" s="64">
        <f t="shared" si="300"/>
        <v>3252748432.6625838</v>
      </c>
      <c r="V2967" s="47">
        <v>0</v>
      </c>
      <c r="W2967" s="29">
        <v>0</v>
      </c>
      <c r="X2967" s="36">
        <v>2821341046.46</v>
      </c>
      <c r="Y2967" s="41">
        <f t="shared" si="301"/>
        <v>2821341046.46</v>
      </c>
      <c r="Z2967" s="42">
        <f t="shared" si="302"/>
        <v>431407386.20258379</v>
      </c>
    </row>
    <row r="2968" spans="1:26" x14ac:dyDescent="0.25">
      <c r="A2968" s="7" t="s">
        <v>2375</v>
      </c>
      <c r="B2968" s="56" t="s">
        <v>1755</v>
      </c>
      <c r="C2968" s="6" t="s">
        <v>1754</v>
      </c>
      <c r="D2968" s="6" t="s">
        <v>1887</v>
      </c>
      <c r="E2968" s="8" t="s">
        <v>1888</v>
      </c>
      <c r="F2968" s="5">
        <v>2493595894.7574959</v>
      </c>
      <c r="G2968" s="2">
        <v>0</v>
      </c>
      <c r="H2968" s="2">
        <v>98256150.570000052</v>
      </c>
      <c r="I2968" s="2">
        <v>0</v>
      </c>
      <c r="J2968" s="2">
        <v>0</v>
      </c>
      <c r="K2968" s="2">
        <v>0</v>
      </c>
      <c r="L2968" s="2">
        <v>0</v>
      </c>
      <c r="M2968" s="24">
        <f t="shared" si="298"/>
        <v>2591852045.3274961</v>
      </c>
      <c r="N2968" s="18">
        <f t="shared" si="297"/>
        <v>0</v>
      </c>
      <c r="O2968" s="17">
        <f t="shared" si="296"/>
        <v>98256150.570000052</v>
      </c>
      <c r="P2968" s="17">
        <v>0</v>
      </c>
      <c r="Q2968" s="17">
        <v>0</v>
      </c>
      <c r="R2968" s="35">
        <v>1752688168.0666988</v>
      </c>
      <c r="S2968" s="40">
        <f t="shared" si="299"/>
        <v>1850944318.6366987</v>
      </c>
      <c r="T2968" s="52">
        <v>0</v>
      </c>
      <c r="U2968" s="64">
        <f t="shared" si="300"/>
        <v>1850944318.6366987</v>
      </c>
      <c r="V2968" s="47">
        <v>0</v>
      </c>
      <c r="W2968" s="29">
        <v>0</v>
      </c>
      <c r="X2968" s="36">
        <v>1735921109.3900001</v>
      </c>
      <c r="Y2968" s="41">
        <f t="shared" si="301"/>
        <v>1735921109.3900001</v>
      </c>
      <c r="Z2968" s="42">
        <f t="shared" si="302"/>
        <v>115023209.24669862</v>
      </c>
    </row>
    <row r="2969" spans="1:26" x14ac:dyDescent="0.25">
      <c r="A2969" s="7" t="s">
        <v>2375</v>
      </c>
      <c r="B2969" s="56" t="s">
        <v>1755</v>
      </c>
      <c r="C2969" s="6" t="s">
        <v>1754</v>
      </c>
      <c r="D2969" s="6" t="s">
        <v>1891</v>
      </c>
      <c r="E2969" s="8" t="s">
        <v>1892</v>
      </c>
      <c r="F2969" s="5">
        <v>783588633.17729115</v>
      </c>
      <c r="G2969" s="2">
        <v>0</v>
      </c>
      <c r="H2969" s="2">
        <v>31137278.940000117</v>
      </c>
      <c r="I2969" s="2">
        <v>0</v>
      </c>
      <c r="J2969" s="2">
        <v>0</v>
      </c>
      <c r="K2969" s="2">
        <v>0</v>
      </c>
      <c r="L2969" s="2">
        <v>0</v>
      </c>
      <c r="M2969" s="24">
        <f t="shared" si="298"/>
        <v>814725912.11729121</v>
      </c>
      <c r="N2969" s="18">
        <f t="shared" si="297"/>
        <v>0</v>
      </c>
      <c r="O2969" s="17">
        <f t="shared" si="296"/>
        <v>31137278.940000117</v>
      </c>
      <c r="P2969" s="17">
        <v>0</v>
      </c>
      <c r="Q2969" s="17">
        <v>0</v>
      </c>
      <c r="R2969" s="35">
        <v>551650165.83958328</v>
      </c>
      <c r="S2969" s="40">
        <f t="shared" si="299"/>
        <v>582787444.77958345</v>
      </c>
      <c r="T2969" s="52">
        <v>0</v>
      </c>
      <c r="U2969" s="64">
        <f t="shared" si="300"/>
        <v>582787444.77958345</v>
      </c>
      <c r="V2969" s="47">
        <v>0</v>
      </c>
      <c r="W2969" s="29">
        <v>0</v>
      </c>
      <c r="X2969" s="36">
        <v>554361340.95000005</v>
      </c>
      <c r="Y2969" s="41">
        <f t="shared" si="301"/>
        <v>554361340.95000005</v>
      </c>
      <c r="Z2969" s="42">
        <f t="shared" si="302"/>
        <v>28426103.829583406</v>
      </c>
    </row>
    <row r="2970" spans="1:26" x14ac:dyDescent="0.25">
      <c r="A2970" s="7" t="s">
        <v>2375</v>
      </c>
      <c r="B2970" s="56" t="s">
        <v>1755</v>
      </c>
      <c r="C2970" s="6" t="s">
        <v>1754</v>
      </c>
      <c r="D2970" s="6" t="s">
        <v>1893</v>
      </c>
      <c r="E2970" s="8" t="s">
        <v>1894</v>
      </c>
      <c r="F2970" s="5">
        <v>368469962.82698852</v>
      </c>
      <c r="G2970" s="2">
        <v>0</v>
      </c>
      <c r="H2970" s="2">
        <v>14287684.009999976</v>
      </c>
      <c r="I2970" s="2">
        <v>0</v>
      </c>
      <c r="J2970" s="2">
        <v>0</v>
      </c>
      <c r="K2970" s="2">
        <v>0</v>
      </c>
      <c r="L2970" s="2">
        <v>0</v>
      </c>
      <c r="M2970" s="24">
        <f t="shared" si="298"/>
        <v>382757646.83698851</v>
      </c>
      <c r="N2970" s="18">
        <f t="shared" si="297"/>
        <v>0</v>
      </c>
      <c r="O2970" s="17">
        <f t="shared" si="296"/>
        <v>14287684.009999976</v>
      </c>
      <c r="P2970" s="17">
        <v>0</v>
      </c>
      <c r="Q2970" s="17">
        <v>0</v>
      </c>
      <c r="R2970" s="35">
        <v>258159346.89464676</v>
      </c>
      <c r="S2970" s="40">
        <f t="shared" si="299"/>
        <v>272447030.90464675</v>
      </c>
      <c r="T2970" s="52">
        <v>0</v>
      </c>
      <c r="U2970" s="64">
        <f t="shared" si="300"/>
        <v>272447030.90464675</v>
      </c>
      <c r="V2970" s="47">
        <v>0</v>
      </c>
      <c r="W2970" s="29">
        <v>0</v>
      </c>
      <c r="X2970" s="36">
        <v>259013536.72999999</v>
      </c>
      <c r="Y2970" s="41">
        <f t="shared" si="301"/>
        <v>259013536.72999999</v>
      </c>
      <c r="Z2970" s="42">
        <f t="shared" si="302"/>
        <v>13433494.174646765</v>
      </c>
    </row>
    <row r="2971" spans="1:26" x14ac:dyDescent="0.25">
      <c r="A2971" s="7" t="s">
        <v>2375</v>
      </c>
      <c r="B2971" s="56" t="s">
        <v>1755</v>
      </c>
      <c r="C2971" s="6" t="s">
        <v>1754</v>
      </c>
      <c r="D2971" s="6" t="s">
        <v>1897</v>
      </c>
      <c r="E2971" s="8" t="s">
        <v>1898</v>
      </c>
      <c r="F2971" s="5">
        <v>227755809.35681957</v>
      </c>
      <c r="G2971" s="2">
        <v>0</v>
      </c>
      <c r="H2971" s="2">
        <v>9089547.3100000322</v>
      </c>
      <c r="I2971" s="2">
        <v>0</v>
      </c>
      <c r="J2971" s="2">
        <v>0</v>
      </c>
      <c r="K2971" s="2">
        <v>0</v>
      </c>
      <c r="L2971" s="2">
        <v>0</v>
      </c>
      <c r="M2971" s="24">
        <f t="shared" si="298"/>
        <v>236845356.6668196</v>
      </c>
      <c r="N2971" s="18">
        <f t="shared" si="297"/>
        <v>0</v>
      </c>
      <c r="O2971" s="17">
        <f t="shared" si="296"/>
        <v>9089547.3100000322</v>
      </c>
      <c r="P2971" s="17">
        <v>0</v>
      </c>
      <c r="Q2971" s="17">
        <v>0</v>
      </c>
      <c r="R2971" s="35">
        <v>160506114.13893601</v>
      </c>
      <c r="S2971" s="40">
        <f t="shared" si="299"/>
        <v>169595661.44893605</v>
      </c>
      <c r="T2971" s="52">
        <v>0</v>
      </c>
      <c r="U2971" s="64">
        <f t="shared" si="300"/>
        <v>169595661.44893605</v>
      </c>
      <c r="V2971" s="47">
        <v>0</v>
      </c>
      <c r="W2971" s="29">
        <v>0</v>
      </c>
      <c r="X2971" s="36">
        <v>161348308.11000001</v>
      </c>
      <c r="Y2971" s="41">
        <f t="shared" si="301"/>
        <v>161348308.11000001</v>
      </c>
      <c r="Z2971" s="42">
        <f t="shared" si="302"/>
        <v>8247353.3389360309</v>
      </c>
    </row>
    <row r="2972" spans="1:26" x14ac:dyDescent="0.25">
      <c r="A2972" s="7" t="s">
        <v>2375</v>
      </c>
      <c r="B2972" s="56" t="s">
        <v>1755</v>
      </c>
      <c r="C2972" s="6" t="s">
        <v>1754</v>
      </c>
      <c r="D2972" s="6" t="s">
        <v>1899</v>
      </c>
      <c r="E2972" s="8" t="s">
        <v>1900</v>
      </c>
      <c r="F2972" s="5">
        <v>399318180.24367726</v>
      </c>
      <c r="G2972" s="2">
        <v>0</v>
      </c>
      <c r="H2972" s="2">
        <v>15801315.860000014</v>
      </c>
      <c r="I2972" s="2">
        <v>0</v>
      </c>
      <c r="J2972" s="2">
        <v>0</v>
      </c>
      <c r="K2972" s="2">
        <v>0</v>
      </c>
      <c r="L2972" s="2">
        <v>0</v>
      </c>
      <c r="M2972" s="24">
        <f t="shared" si="298"/>
        <v>415119496.10367727</v>
      </c>
      <c r="N2972" s="18">
        <f t="shared" si="297"/>
        <v>0</v>
      </c>
      <c r="O2972" s="17">
        <f t="shared" si="296"/>
        <v>15801315.860000014</v>
      </c>
      <c r="P2972" s="17">
        <v>0</v>
      </c>
      <c r="Q2972" s="17">
        <v>0</v>
      </c>
      <c r="R2972" s="35">
        <v>280881766.04275399</v>
      </c>
      <c r="S2972" s="40">
        <f t="shared" si="299"/>
        <v>296683081.90275401</v>
      </c>
      <c r="T2972" s="52">
        <v>0</v>
      </c>
      <c r="U2972" s="64">
        <f t="shared" si="300"/>
        <v>296683081.90275401</v>
      </c>
      <c r="V2972" s="47">
        <v>0</v>
      </c>
      <c r="W2972" s="29">
        <v>0</v>
      </c>
      <c r="X2972" s="36">
        <v>282183482.26999998</v>
      </c>
      <c r="Y2972" s="41">
        <f t="shared" si="301"/>
        <v>282183482.26999998</v>
      </c>
      <c r="Z2972" s="42">
        <f t="shared" si="302"/>
        <v>14499599.632754028</v>
      </c>
    </row>
    <row r="2973" spans="1:26" x14ac:dyDescent="0.25">
      <c r="A2973" s="7" t="s">
        <v>2375</v>
      </c>
      <c r="B2973" s="56" t="s">
        <v>1755</v>
      </c>
      <c r="C2973" s="6" t="s">
        <v>1754</v>
      </c>
      <c r="D2973" s="6" t="s">
        <v>1901</v>
      </c>
      <c r="E2973" s="8" t="s">
        <v>1902</v>
      </c>
      <c r="F2973" s="5">
        <v>218289349.70294321</v>
      </c>
      <c r="G2973" s="2">
        <v>0</v>
      </c>
      <c r="H2973" s="2">
        <v>8640289.5000000149</v>
      </c>
      <c r="I2973" s="2">
        <v>0</v>
      </c>
      <c r="J2973" s="2">
        <v>0</v>
      </c>
      <c r="K2973" s="2">
        <v>0</v>
      </c>
      <c r="L2973" s="2">
        <v>0</v>
      </c>
      <c r="M2973" s="24">
        <f t="shared" si="298"/>
        <v>226929639.20294321</v>
      </c>
      <c r="N2973" s="18">
        <f t="shared" si="297"/>
        <v>0</v>
      </c>
      <c r="O2973" s="17">
        <f t="shared" si="296"/>
        <v>8640289.5000000149</v>
      </c>
      <c r="P2973" s="17">
        <v>0</v>
      </c>
      <c r="Q2973" s="17">
        <v>0</v>
      </c>
      <c r="R2973" s="35">
        <v>153602801.48758426</v>
      </c>
      <c r="S2973" s="40">
        <f t="shared" si="299"/>
        <v>162243090.98758429</v>
      </c>
      <c r="T2973" s="52">
        <v>0</v>
      </c>
      <c r="U2973" s="64">
        <f t="shared" si="300"/>
        <v>162243090.98758429</v>
      </c>
      <c r="V2973" s="47">
        <v>0</v>
      </c>
      <c r="W2973" s="29">
        <v>0</v>
      </c>
      <c r="X2973" s="36">
        <v>154325455.61000001</v>
      </c>
      <c r="Y2973" s="41">
        <f t="shared" si="301"/>
        <v>154325455.61000001</v>
      </c>
      <c r="Z2973" s="42">
        <f t="shared" si="302"/>
        <v>7917635.3775842786</v>
      </c>
    </row>
    <row r="2974" spans="1:26" x14ac:dyDescent="0.25">
      <c r="A2974" s="7" t="s">
        <v>2375</v>
      </c>
      <c r="B2974" s="56" t="s">
        <v>1755</v>
      </c>
      <c r="C2974" s="6" t="s">
        <v>1754</v>
      </c>
      <c r="D2974" s="6" t="s">
        <v>1905</v>
      </c>
      <c r="E2974" s="8" t="s">
        <v>1906</v>
      </c>
      <c r="F2974" s="5">
        <v>196634097.03408605</v>
      </c>
      <c r="G2974" s="2">
        <v>0</v>
      </c>
      <c r="H2974" s="2">
        <v>7715222.4800000414</v>
      </c>
      <c r="I2974" s="2">
        <v>0</v>
      </c>
      <c r="J2974" s="2">
        <v>0</v>
      </c>
      <c r="K2974" s="2">
        <v>0</v>
      </c>
      <c r="L2974" s="2">
        <v>0</v>
      </c>
      <c r="M2974" s="24">
        <f t="shared" si="298"/>
        <v>204349319.5140861</v>
      </c>
      <c r="N2974" s="18">
        <f t="shared" si="297"/>
        <v>0</v>
      </c>
      <c r="O2974" s="17">
        <f t="shared" si="296"/>
        <v>7715222.4800000414</v>
      </c>
      <c r="P2974" s="17">
        <v>0</v>
      </c>
      <c r="Q2974" s="17">
        <v>0</v>
      </c>
      <c r="R2974" s="35">
        <v>138126236.82435364</v>
      </c>
      <c r="S2974" s="40">
        <f t="shared" si="299"/>
        <v>145841459.30435368</v>
      </c>
      <c r="T2974" s="52">
        <v>0</v>
      </c>
      <c r="U2974" s="64">
        <f t="shared" si="300"/>
        <v>145841459.30435368</v>
      </c>
      <c r="V2974" s="47">
        <v>0</v>
      </c>
      <c r="W2974" s="29">
        <v>0</v>
      </c>
      <c r="X2974" s="36">
        <v>138695305.44</v>
      </c>
      <c r="Y2974" s="41">
        <f t="shared" si="301"/>
        <v>138695305.44</v>
      </c>
      <c r="Z2974" s="42">
        <f t="shared" si="302"/>
        <v>7146153.8643536866</v>
      </c>
    </row>
    <row r="2975" spans="1:26" x14ac:dyDescent="0.25">
      <c r="A2975" s="7" t="s">
        <v>2375</v>
      </c>
      <c r="B2975" s="56" t="s">
        <v>1755</v>
      </c>
      <c r="C2975" s="6" t="s">
        <v>1754</v>
      </c>
      <c r="D2975" s="6" t="s">
        <v>1907</v>
      </c>
      <c r="E2975" s="8" t="s">
        <v>1908</v>
      </c>
      <c r="F2975" s="5">
        <v>396682616.27992129</v>
      </c>
      <c r="G2975" s="2">
        <v>0</v>
      </c>
      <c r="H2975" s="2">
        <v>15525899.99000001</v>
      </c>
      <c r="I2975" s="2">
        <v>0</v>
      </c>
      <c r="J2975" s="2">
        <v>0</v>
      </c>
      <c r="K2975" s="2">
        <v>0</v>
      </c>
      <c r="L2975" s="2">
        <v>0</v>
      </c>
      <c r="M2975" s="24">
        <f t="shared" si="298"/>
        <v>412208516.2699213</v>
      </c>
      <c r="N2975" s="18">
        <f t="shared" si="297"/>
        <v>0</v>
      </c>
      <c r="O2975" s="17">
        <f t="shared" si="296"/>
        <v>15525899.99000001</v>
      </c>
      <c r="P2975" s="17">
        <v>0</v>
      </c>
      <c r="Q2975" s="17">
        <v>0</v>
      </c>
      <c r="R2975" s="35">
        <v>278438057.53913581</v>
      </c>
      <c r="S2975" s="40">
        <f t="shared" si="299"/>
        <v>293963957.52913582</v>
      </c>
      <c r="T2975" s="52">
        <v>0</v>
      </c>
      <c r="U2975" s="64">
        <f t="shared" si="300"/>
        <v>293963957.52913582</v>
      </c>
      <c r="V2975" s="47">
        <v>0</v>
      </c>
      <c r="W2975" s="29">
        <v>0</v>
      </c>
      <c r="X2975" s="36">
        <v>279531235.66000003</v>
      </c>
      <c r="Y2975" s="41">
        <f t="shared" si="301"/>
        <v>279531235.66000003</v>
      </c>
      <c r="Z2975" s="42">
        <f t="shared" si="302"/>
        <v>14432721.869135797</v>
      </c>
    </row>
    <row r="2976" spans="1:26" x14ac:dyDescent="0.25">
      <c r="A2976" s="7" t="s">
        <v>2375</v>
      </c>
      <c r="B2976" s="56" t="s">
        <v>1755</v>
      </c>
      <c r="C2976" s="6" t="s">
        <v>1754</v>
      </c>
      <c r="D2976" s="6" t="s">
        <v>1909</v>
      </c>
      <c r="E2976" s="8" t="s">
        <v>1910</v>
      </c>
      <c r="F2976" s="5">
        <v>714565609.5687778</v>
      </c>
      <c r="G2976" s="2">
        <v>0</v>
      </c>
      <c r="H2976" s="2">
        <v>28365345.409999877</v>
      </c>
      <c r="I2976" s="2">
        <v>0</v>
      </c>
      <c r="J2976" s="2">
        <v>0</v>
      </c>
      <c r="K2976" s="2">
        <v>0</v>
      </c>
      <c r="L2976" s="2">
        <v>0</v>
      </c>
      <c r="M2976" s="24">
        <f t="shared" si="298"/>
        <v>742930954.97877765</v>
      </c>
      <c r="N2976" s="18">
        <f t="shared" si="297"/>
        <v>0</v>
      </c>
      <c r="O2976" s="17">
        <f t="shared" si="296"/>
        <v>28365345.409999877</v>
      </c>
      <c r="P2976" s="17">
        <v>0</v>
      </c>
      <c r="Q2976" s="17">
        <v>0</v>
      </c>
      <c r="R2976" s="35">
        <v>503016423.17053974</v>
      </c>
      <c r="S2976" s="40">
        <f t="shared" si="299"/>
        <v>531381768.58053958</v>
      </c>
      <c r="T2976" s="52">
        <v>0</v>
      </c>
      <c r="U2976" s="64">
        <f t="shared" si="300"/>
        <v>531381768.58053958</v>
      </c>
      <c r="V2976" s="47">
        <v>0</v>
      </c>
      <c r="W2976" s="29">
        <v>0</v>
      </c>
      <c r="X2976" s="36">
        <v>505463841.93999994</v>
      </c>
      <c r="Y2976" s="41">
        <f t="shared" si="301"/>
        <v>505463841.93999994</v>
      </c>
      <c r="Z2976" s="42">
        <f t="shared" si="302"/>
        <v>25917926.640539646</v>
      </c>
    </row>
    <row r="2977" spans="1:26" x14ac:dyDescent="0.25">
      <c r="A2977" s="7" t="s">
        <v>2375</v>
      </c>
      <c r="B2977" s="56" t="s">
        <v>1755</v>
      </c>
      <c r="C2977" s="6" t="s">
        <v>1754</v>
      </c>
      <c r="D2977" s="6" t="s">
        <v>1913</v>
      </c>
      <c r="E2977" s="8" t="s">
        <v>1914</v>
      </c>
      <c r="F2977" s="5">
        <v>945957160.20205069</v>
      </c>
      <c r="G2977" s="2">
        <v>0</v>
      </c>
      <c r="H2977" s="2">
        <v>37165980.309999883</v>
      </c>
      <c r="I2977" s="2">
        <v>0</v>
      </c>
      <c r="J2977" s="2">
        <v>0</v>
      </c>
      <c r="K2977" s="2">
        <v>0</v>
      </c>
      <c r="L2977" s="2">
        <v>0</v>
      </c>
      <c r="M2977" s="24">
        <f t="shared" si="298"/>
        <v>983123140.51205063</v>
      </c>
      <c r="N2977" s="18">
        <f t="shared" si="297"/>
        <v>0</v>
      </c>
      <c r="O2977" s="17">
        <f t="shared" ref="O2977:O3040" si="303">+H2977</f>
        <v>37165980.309999883</v>
      </c>
      <c r="P2977" s="17">
        <v>0</v>
      </c>
      <c r="Q2977" s="17">
        <v>0</v>
      </c>
      <c r="R2977" s="35">
        <v>664524463.5463475</v>
      </c>
      <c r="S2977" s="40">
        <f t="shared" si="299"/>
        <v>701690443.85634732</v>
      </c>
      <c r="T2977" s="52">
        <v>0</v>
      </c>
      <c r="U2977" s="64">
        <f t="shared" si="300"/>
        <v>701690443.85634732</v>
      </c>
      <c r="V2977" s="47">
        <v>0</v>
      </c>
      <c r="W2977" s="29">
        <v>0</v>
      </c>
      <c r="X2977" s="36">
        <v>647788696.42999995</v>
      </c>
      <c r="Y2977" s="41">
        <f t="shared" si="301"/>
        <v>647788696.42999995</v>
      </c>
      <c r="Z2977" s="42">
        <f t="shared" si="302"/>
        <v>53901747.426347375</v>
      </c>
    </row>
    <row r="2978" spans="1:26" x14ac:dyDescent="0.25">
      <c r="A2978" s="7" t="s">
        <v>2375</v>
      </c>
      <c r="B2978" s="56" t="s">
        <v>1755</v>
      </c>
      <c r="C2978" s="6" t="s">
        <v>1754</v>
      </c>
      <c r="D2978" s="6" t="s">
        <v>1915</v>
      </c>
      <c r="E2978" s="8" t="s">
        <v>1916</v>
      </c>
      <c r="F2978" s="5">
        <v>771995196.32058501</v>
      </c>
      <c r="G2978" s="2">
        <v>0</v>
      </c>
      <c r="H2978" s="2">
        <v>30452563.73999995</v>
      </c>
      <c r="I2978" s="2">
        <v>0</v>
      </c>
      <c r="J2978" s="2">
        <v>0</v>
      </c>
      <c r="K2978" s="2">
        <v>0</v>
      </c>
      <c r="L2978" s="2">
        <v>0</v>
      </c>
      <c r="M2978" s="24">
        <f t="shared" si="298"/>
        <v>802447760.06058502</v>
      </c>
      <c r="N2978" s="18">
        <f t="shared" ref="N2978:N3041" si="304">+G2978</f>
        <v>0</v>
      </c>
      <c r="O2978" s="17">
        <f t="shared" si="303"/>
        <v>30452563.73999995</v>
      </c>
      <c r="P2978" s="17">
        <v>0</v>
      </c>
      <c r="Q2978" s="17">
        <v>0</v>
      </c>
      <c r="R2978" s="35">
        <v>542757431.41775155</v>
      </c>
      <c r="S2978" s="40">
        <f t="shared" si="299"/>
        <v>573209995.15775156</v>
      </c>
      <c r="T2978" s="52">
        <v>0</v>
      </c>
      <c r="U2978" s="64">
        <f t="shared" si="300"/>
        <v>573209995.15775156</v>
      </c>
      <c r="V2978" s="47">
        <v>0</v>
      </c>
      <c r="W2978" s="29">
        <v>0</v>
      </c>
      <c r="X2978" s="36">
        <v>545166583.42999995</v>
      </c>
      <c r="Y2978" s="41">
        <f t="shared" si="301"/>
        <v>545166583.42999995</v>
      </c>
      <c r="Z2978" s="42">
        <f t="shared" si="302"/>
        <v>28043411.727751613</v>
      </c>
    </row>
    <row r="2979" spans="1:26" x14ac:dyDescent="0.25">
      <c r="A2979" s="7" t="s">
        <v>2375</v>
      </c>
      <c r="B2979" s="56" t="s">
        <v>1755</v>
      </c>
      <c r="C2979" s="6" t="s">
        <v>1754</v>
      </c>
      <c r="D2979" s="6" t="s">
        <v>1917</v>
      </c>
      <c r="E2979" s="8" t="s">
        <v>1918</v>
      </c>
      <c r="F2979" s="5">
        <v>302824130.53141618</v>
      </c>
      <c r="G2979" s="2">
        <v>0</v>
      </c>
      <c r="H2979" s="2">
        <v>11954662.270000026</v>
      </c>
      <c r="I2979" s="2">
        <v>0</v>
      </c>
      <c r="J2979" s="2">
        <v>0</v>
      </c>
      <c r="K2979" s="2">
        <v>0</v>
      </c>
      <c r="L2979" s="2">
        <v>0</v>
      </c>
      <c r="M2979" s="24">
        <f t="shared" si="298"/>
        <v>314778792.80141622</v>
      </c>
      <c r="N2979" s="18">
        <f t="shared" si="304"/>
        <v>0</v>
      </c>
      <c r="O2979" s="17">
        <f t="shared" si="303"/>
        <v>11954662.270000026</v>
      </c>
      <c r="P2979" s="17">
        <v>0</v>
      </c>
      <c r="Q2979" s="17">
        <v>0</v>
      </c>
      <c r="R2979" s="35">
        <v>212942138.69346172</v>
      </c>
      <c r="S2979" s="40">
        <f t="shared" si="299"/>
        <v>224896800.96346176</v>
      </c>
      <c r="T2979" s="52">
        <v>0</v>
      </c>
      <c r="U2979" s="64">
        <f t="shared" si="300"/>
        <v>224896800.96346176</v>
      </c>
      <c r="V2979" s="47">
        <v>0</v>
      </c>
      <c r="W2979" s="29">
        <v>0</v>
      </c>
      <c r="X2979" s="36">
        <v>213899223.08000001</v>
      </c>
      <c r="Y2979" s="41">
        <f t="shared" si="301"/>
        <v>213899223.08000001</v>
      </c>
      <c r="Z2979" s="42">
        <f t="shared" si="302"/>
        <v>10997577.883461744</v>
      </c>
    </row>
    <row r="2980" spans="1:26" x14ac:dyDescent="0.25">
      <c r="A2980" s="7" t="s">
        <v>2375</v>
      </c>
      <c r="B2980" s="56" t="s">
        <v>1932</v>
      </c>
      <c r="C2980" s="6" t="s">
        <v>1931</v>
      </c>
      <c r="D2980" s="6" t="s">
        <v>1934</v>
      </c>
      <c r="E2980" s="8" t="s">
        <v>1935</v>
      </c>
      <c r="F2980" s="5">
        <v>25587810355.84314</v>
      </c>
      <c r="G2980" s="2">
        <v>0</v>
      </c>
      <c r="H2980" s="2">
        <v>975223655.89000511</v>
      </c>
      <c r="I2980" s="2">
        <v>0</v>
      </c>
      <c r="J2980" s="2">
        <v>0</v>
      </c>
      <c r="K2980" s="2">
        <v>0</v>
      </c>
      <c r="L2980" s="2">
        <v>0</v>
      </c>
      <c r="M2980" s="24">
        <f t="shared" si="298"/>
        <v>26563034011.733147</v>
      </c>
      <c r="N2980" s="18">
        <f t="shared" si="304"/>
        <v>0</v>
      </c>
      <c r="O2980" s="17">
        <f t="shared" si="303"/>
        <v>975223655.89000511</v>
      </c>
      <c r="P2980" s="17">
        <v>0</v>
      </c>
      <c r="Q2980" s="17">
        <v>0</v>
      </c>
      <c r="R2980" s="35">
        <v>17866133292.5065</v>
      </c>
      <c r="S2980" s="40">
        <f t="shared" si="299"/>
        <v>18841356948.396507</v>
      </c>
      <c r="T2980" s="52">
        <v>0</v>
      </c>
      <c r="U2980" s="64">
        <f t="shared" si="300"/>
        <v>18841356948.396507</v>
      </c>
      <c r="V2980" s="47">
        <v>0</v>
      </c>
      <c r="W2980" s="29">
        <v>0</v>
      </c>
      <c r="X2980" s="36">
        <v>17450398169.27</v>
      </c>
      <c r="Y2980" s="41">
        <f t="shared" si="301"/>
        <v>17450398169.27</v>
      </c>
      <c r="Z2980" s="42">
        <f t="shared" si="302"/>
        <v>1390958779.1265068</v>
      </c>
    </row>
    <row r="2981" spans="1:26" x14ac:dyDescent="0.25">
      <c r="A2981" s="7" t="s">
        <v>2375</v>
      </c>
      <c r="B2981" s="56" t="s">
        <v>1932</v>
      </c>
      <c r="C2981" s="6" t="s">
        <v>1931</v>
      </c>
      <c r="D2981" s="6" t="s">
        <v>1936</v>
      </c>
      <c r="E2981" s="8" t="s">
        <v>1937</v>
      </c>
      <c r="F2981" s="5">
        <v>885041634.88328838</v>
      </c>
      <c r="G2981" s="2">
        <v>0</v>
      </c>
      <c r="H2981" s="2">
        <v>34151287.110000014</v>
      </c>
      <c r="I2981" s="2">
        <v>0</v>
      </c>
      <c r="J2981" s="2">
        <v>0</v>
      </c>
      <c r="K2981" s="2">
        <v>0</v>
      </c>
      <c r="L2981" s="2">
        <v>0</v>
      </c>
      <c r="M2981" s="24">
        <f t="shared" si="298"/>
        <v>919192921.9932884</v>
      </c>
      <c r="N2981" s="18">
        <f t="shared" si="304"/>
        <v>0</v>
      </c>
      <c r="O2981" s="17">
        <f t="shared" si="303"/>
        <v>34151287.110000014</v>
      </c>
      <c r="P2981" s="17">
        <v>0</v>
      </c>
      <c r="Q2981" s="17">
        <v>0</v>
      </c>
      <c r="R2981" s="35">
        <v>619389903.05459249</v>
      </c>
      <c r="S2981" s="40">
        <f t="shared" si="299"/>
        <v>653541190.1645925</v>
      </c>
      <c r="T2981" s="52">
        <v>0</v>
      </c>
      <c r="U2981" s="64">
        <f t="shared" si="300"/>
        <v>653541190.1645925</v>
      </c>
      <c r="V2981" s="47">
        <v>0</v>
      </c>
      <c r="W2981" s="29">
        <v>0</v>
      </c>
      <c r="X2981" s="36">
        <v>602934926.91999996</v>
      </c>
      <c r="Y2981" s="41">
        <f t="shared" si="301"/>
        <v>602934926.91999996</v>
      </c>
      <c r="Z2981" s="42">
        <f t="shared" si="302"/>
        <v>50606263.244592547</v>
      </c>
    </row>
    <row r="2982" spans="1:26" x14ac:dyDescent="0.25">
      <c r="A2982" s="7" t="s">
        <v>2375</v>
      </c>
      <c r="B2982" s="56" t="s">
        <v>1932</v>
      </c>
      <c r="C2982" s="6" t="s">
        <v>1931</v>
      </c>
      <c r="D2982" s="6" t="s">
        <v>1938</v>
      </c>
      <c r="E2982" s="8" t="s">
        <v>1939</v>
      </c>
      <c r="F2982" s="5">
        <v>1120079769.2023029</v>
      </c>
      <c r="G2982" s="2">
        <v>0</v>
      </c>
      <c r="H2982" s="2">
        <v>42991671.059999883</v>
      </c>
      <c r="I2982" s="2">
        <v>0</v>
      </c>
      <c r="J2982" s="2">
        <v>0</v>
      </c>
      <c r="K2982" s="2">
        <v>0</v>
      </c>
      <c r="L2982" s="2">
        <v>0</v>
      </c>
      <c r="M2982" s="24">
        <f t="shared" si="298"/>
        <v>1163071440.2623029</v>
      </c>
      <c r="N2982" s="18">
        <f t="shared" si="304"/>
        <v>0</v>
      </c>
      <c r="O2982" s="17">
        <f t="shared" si="303"/>
        <v>42991671.059999883</v>
      </c>
      <c r="P2982" s="17">
        <v>0</v>
      </c>
      <c r="Q2982" s="17">
        <v>0</v>
      </c>
      <c r="R2982" s="35">
        <v>783198772.1768837</v>
      </c>
      <c r="S2982" s="40">
        <f t="shared" si="299"/>
        <v>826190443.23688364</v>
      </c>
      <c r="T2982" s="52">
        <v>0</v>
      </c>
      <c r="U2982" s="64">
        <f t="shared" si="300"/>
        <v>826190443.23688364</v>
      </c>
      <c r="V2982" s="47">
        <v>0</v>
      </c>
      <c r="W2982" s="29">
        <v>0</v>
      </c>
      <c r="X2982" s="36">
        <v>785262878.36000001</v>
      </c>
      <c r="Y2982" s="41">
        <f t="shared" si="301"/>
        <v>785262878.36000001</v>
      </c>
      <c r="Z2982" s="42">
        <f t="shared" si="302"/>
        <v>40927564.876883626</v>
      </c>
    </row>
    <row r="2983" spans="1:26" x14ac:dyDescent="0.25">
      <c r="A2983" s="7" t="s">
        <v>2375</v>
      </c>
      <c r="B2983" s="56" t="s">
        <v>1932</v>
      </c>
      <c r="C2983" s="6" t="s">
        <v>1931</v>
      </c>
      <c r="D2983" s="6" t="s">
        <v>1940</v>
      </c>
      <c r="E2983" s="8" t="s">
        <v>1941</v>
      </c>
      <c r="F2983" s="5">
        <v>537453341.16276371</v>
      </c>
      <c r="G2983" s="2">
        <v>0</v>
      </c>
      <c r="H2983" s="2">
        <v>21131709.960000008</v>
      </c>
      <c r="I2983" s="2">
        <v>0</v>
      </c>
      <c r="J2983" s="2">
        <v>0</v>
      </c>
      <c r="K2983" s="2">
        <v>0</v>
      </c>
      <c r="L2983" s="2">
        <v>0</v>
      </c>
      <c r="M2983" s="24">
        <f t="shared" si="298"/>
        <v>558585051.12276375</v>
      </c>
      <c r="N2983" s="18">
        <f t="shared" si="304"/>
        <v>0</v>
      </c>
      <c r="O2983" s="17">
        <f t="shared" si="303"/>
        <v>21131709.960000008</v>
      </c>
      <c r="P2983" s="17">
        <v>0</v>
      </c>
      <c r="Q2983" s="17">
        <v>0</v>
      </c>
      <c r="R2983" s="35">
        <v>377570801.23405987</v>
      </c>
      <c r="S2983" s="40">
        <f t="shared" si="299"/>
        <v>398702511.19405985</v>
      </c>
      <c r="T2983" s="52">
        <v>0</v>
      </c>
      <c r="U2983" s="64">
        <f t="shared" si="300"/>
        <v>398702511.19405985</v>
      </c>
      <c r="V2983" s="47">
        <v>0</v>
      </c>
      <c r="W2983" s="29">
        <v>0</v>
      </c>
      <c r="X2983" s="36">
        <v>379161638.19999999</v>
      </c>
      <c r="Y2983" s="41">
        <f t="shared" si="301"/>
        <v>379161638.19999999</v>
      </c>
      <c r="Z2983" s="42">
        <f t="shared" si="302"/>
        <v>19540872.994059861</v>
      </c>
    </row>
    <row r="2984" spans="1:26" x14ac:dyDescent="0.25">
      <c r="A2984" s="7" t="s">
        <v>2375</v>
      </c>
      <c r="B2984" s="56" t="s">
        <v>1932</v>
      </c>
      <c r="C2984" s="6" t="s">
        <v>1931</v>
      </c>
      <c r="D2984" s="6" t="s">
        <v>1942</v>
      </c>
      <c r="E2984" s="8" t="s">
        <v>1943</v>
      </c>
      <c r="F2984" s="5">
        <v>5782042666.2624788</v>
      </c>
      <c r="G2984" s="2">
        <v>0</v>
      </c>
      <c r="H2984" s="2">
        <v>222803493.54000068</v>
      </c>
      <c r="I2984" s="2">
        <v>0</v>
      </c>
      <c r="J2984" s="2">
        <v>0</v>
      </c>
      <c r="K2984" s="2">
        <v>0</v>
      </c>
      <c r="L2984" s="2">
        <v>0</v>
      </c>
      <c r="M2984" s="24">
        <f t="shared" si="298"/>
        <v>6004846159.8024797</v>
      </c>
      <c r="N2984" s="18">
        <f t="shared" si="304"/>
        <v>0</v>
      </c>
      <c r="O2984" s="17">
        <f t="shared" si="303"/>
        <v>222803493.54000068</v>
      </c>
      <c r="P2984" s="17">
        <v>0</v>
      </c>
      <c r="Q2984" s="17">
        <v>0</v>
      </c>
      <c r="R2984" s="35">
        <v>4045885384.2310648</v>
      </c>
      <c r="S2984" s="40">
        <f t="shared" si="299"/>
        <v>4268688877.7710657</v>
      </c>
      <c r="T2984" s="52">
        <v>0</v>
      </c>
      <c r="U2984" s="64">
        <f t="shared" si="300"/>
        <v>4268688877.7710657</v>
      </c>
      <c r="V2984" s="47">
        <v>0</v>
      </c>
      <c r="W2984" s="29">
        <v>0</v>
      </c>
      <c r="X2984" s="36">
        <v>4057560992.4000001</v>
      </c>
      <c r="Y2984" s="41">
        <f t="shared" si="301"/>
        <v>4057560992.4000001</v>
      </c>
      <c r="Z2984" s="42">
        <f t="shared" si="302"/>
        <v>211127885.37106562</v>
      </c>
    </row>
    <row r="2985" spans="1:26" x14ac:dyDescent="0.25">
      <c r="A2985" s="7" t="s">
        <v>2375</v>
      </c>
      <c r="B2985" s="56" t="s">
        <v>1932</v>
      </c>
      <c r="C2985" s="6" t="s">
        <v>1931</v>
      </c>
      <c r="D2985" s="6" t="s">
        <v>1944</v>
      </c>
      <c r="E2985" s="8" t="s">
        <v>1945</v>
      </c>
      <c r="F2985" s="5">
        <v>1260780735.9584727</v>
      </c>
      <c r="G2985" s="2">
        <v>399216600.1400001</v>
      </c>
      <c r="H2985" s="2">
        <v>66572238.959999979</v>
      </c>
      <c r="I2985" s="2">
        <v>0</v>
      </c>
      <c r="J2985" s="2">
        <v>0</v>
      </c>
      <c r="K2985" s="2">
        <v>0</v>
      </c>
      <c r="L2985" s="2">
        <v>0</v>
      </c>
      <c r="M2985" s="24">
        <f t="shared" si="298"/>
        <v>1726569575.0584729</v>
      </c>
      <c r="N2985" s="18">
        <f t="shared" si="304"/>
        <v>399216600.1400001</v>
      </c>
      <c r="O2985" s="17">
        <f t="shared" si="303"/>
        <v>66572238.959999979</v>
      </c>
      <c r="P2985" s="17">
        <v>0</v>
      </c>
      <c r="Q2985" s="17">
        <v>0</v>
      </c>
      <c r="R2985" s="35">
        <v>879300736.122931</v>
      </c>
      <c r="S2985" s="40">
        <f t="shared" si="299"/>
        <v>1345089575.2229311</v>
      </c>
      <c r="T2985" s="52">
        <v>0</v>
      </c>
      <c r="U2985" s="64">
        <f t="shared" si="300"/>
        <v>1345089575.2229311</v>
      </c>
      <c r="V2985" s="47">
        <v>0</v>
      </c>
      <c r="W2985" s="29">
        <v>0</v>
      </c>
      <c r="X2985" s="36">
        <v>1298867773.1199999</v>
      </c>
      <c r="Y2985" s="41">
        <f t="shared" si="301"/>
        <v>1298867773.1199999</v>
      </c>
      <c r="Z2985" s="42">
        <f t="shared" si="302"/>
        <v>46221802.102931261</v>
      </c>
    </row>
    <row r="2986" spans="1:26" x14ac:dyDescent="0.25">
      <c r="A2986" s="7" t="s">
        <v>2375</v>
      </c>
      <c r="B2986" s="56" t="s">
        <v>1932</v>
      </c>
      <c r="C2986" s="6" t="s">
        <v>1931</v>
      </c>
      <c r="D2986" s="6" t="s">
        <v>1946</v>
      </c>
      <c r="E2986" s="8" t="s">
        <v>1947</v>
      </c>
      <c r="F2986" s="5">
        <v>402634111.53452301</v>
      </c>
      <c r="G2986" s="2">
        <v>0</v>
      </c>
      <c r="H2986" s="2">
        <v>15602895.179999977</v>
      </c>
      <c r="I2986" s="2">
        <v>0</v>
      </c>
      <c r="J2986" s="2">
        <v>0</v>
      </c>
      <c r="K2986" s="2">
        <v>0</v>
      </c>
      <c r="L2986" s="2">
        <v>0</v>
      </c>
      <c r="M2986" s="24">
        <f t="shared" si="298"/>
        <v>418237006.71452296</v>
      </c>
      <c r="N2986" s="18">
        <f t="shared" si="304"/>
        <v>0</v>
      </c>
      <c r="O2986" s="17">
        <f t="shared" si="303"/>
        <v>15602895.179999977</v>
      </c>
      <c r="P2986" s="17">
        <v>0</v>
      </c>
      <c r="Q2986" s="17">
        <v>0</v>
      </c>
      <c r="R2986" s="35">
        <v>282044768.03457987</v>
      </c>
      <c r="S2986" s="40">
        <f t="shared" si="299"/>
        <v>297647663.21457982</v>
      </c>
      <c r="T2986" s="52">
        <v>0</v>
      </c>
      <c r="U2986" s="64">
        <f t="shared" si="300"/>
        <v>297647663.21457982</v>
      </c>
      <c r="V2986" s="47">
        <v>0</v>
      </c>
      <c r="W2986" s="29">
        <v>0</v>
      </c>
      <c r="X2986" s="36">
        <v>282965186.82999998</v>
      </c>
      <c r="Y2986" s="41">
        <f t="shared" si="301"/>
        <v>282965186.82999998</v>
      </c>
      <c r="Z2986" s="42">
        <f t="shared" si="302"/>
        <v>14682476.384579837</v>
      </c>
    </row>
    <row r="2987" spans="1:26" x14ac:dyDescent="0.25">
      <c r="A2987" s="7" t="s">
        <v>2375</v>
      </c>
      <c r="B2987" s="56" t="s">
        <v>1932</v>
      </c>
      <c r="C2987" s="6" t="s">
        <v>1931</v>
      </c>
      <c r="D2987" s="6" t="s">
        <v>1948</v>
      </c>
      <c r="E2987" s="8" t="s">
        <v>1949</v>
      </c>
      <c r="F2987" s="5">
        <v>979679271.91787553</v>
      </c>
      <c r="G2987" s="2">
        <v>0</v>
      </c>
      <c r="H2987" s="2">
        <v>37490661.380000174</v>
      </c>
      <c r="I2987" s="2">
        <v>0</v>
      </c>
      <c r="J2987" s="2">
        <v>0</v>
      </c>
      <c r="K2987" s="2">
        <v>0</v>
      </c>
      <c r="L2987" s="2">
        <v>0</v>
      </c>
      <c r="M2987" s="24">
        <f t="shared" si="298"/>
        <v>1017169933.2978756</v>
      </c>
      <c r="N2987" s="18">
        <f t="shared" si="304"/>
        <v>0</v>
      </c>
      <c r="O2987" s="17">
        <f t="shared" si="303"/>
        <v>37490661.380000174</v>
      </c>
      <c r="P2987" s="17">
        <v>0</v>
      </c>
      <c r="Q2987" s="17">
        <v>0</v>
      </c>
      <c r="R2987" s="35">
        <v>684578478.85645771</v>
      </c>
      <c r="S2987" s="40">
        <f t="shared" si="299"/>
        <v>722069140.23645782</v>
      </c>
      <c r="T2987" s="52">
        <v>0</v>
      </c>
      <c r="U2987" s="64">
        <f t="shared" si="300"/>
        <v>722069140.23645782</v>
      </c>
      <c r="V2987" s="47">
        <v>0</v>
      </c>
      <c r="W2987" s="29">
        <v>0</v>
      </c>
      <c r="X2987" s="36">
        <v>686240104.82000005</v>
      </c>
      <c r="Y2987" s="41">
        <f t="shared" si="301"/>
        <v>686240104.82000005</v>
      </c>
      <c r="Z2987" s="42">
        <f t="shared" si="302"/>
        <v>35829035.416457772</v>
      </c>
    </row>
    <row r="2988" spans="1:26" x14ac:dyDescent="0.25">
      <c r="A2988" s="7" t="s">
        <v>2375</v>
      </c>
      <c r="B2988" s="56" t="s">
        <v>1932</v>
      </c>
      <c r="C2988" s="6" t="s">
        <v>1931</v>
      </c>
      <c r="D2988" s="6" t="s">
        <v>1950</v>
      </c>
      <c r="E2988" s="8" t="s">
        <v>1951</v>
      </c>
      <c r="F2988" s="5">
        <v>1879151007.0581985</v>
      </c>
      <c r="G2988" s="2">
        <v>0</v>
      </c>
      <c r="H2988" s="2">
        <v>71389030.409999847</v>
      </c>
      <c r="I2988" s="2">
        <v>0</v>
      </c>
      <c r="J2988" s="2">
        <v>0</v>
      </c>
      <c r="K2988" s="2">
        <v>0</v>
      </c>
      <c r="L2988" s="2">
        <v>0</v>
      </c>
      <c r="M2988" s="24">
        <f t="shared" si="298"/>
        <v>1950540037.4681983</v>
      </c>
      <c r="N2988" s="18">
        <f t="shared" si="304"/>
        <v>0</v>
      </c>
      <c r="O2988" s="17">
        <f t="shared" si="303"/>
        <v>71389030.409999847</v>
      </c>
      <c r="P2988" s="17">
        <v>0</v>
      </c>
      <c r="Q2988" s="17">
        <v>0</v>
      </c>
      <c r="R2988" s="35">
        <v>1311246550.4739034</v>
      </c>
      <c r="S2988" s="40">
        <f t="shared" si="299"/>
        <v>1382635580.8839033</v>
      </c>
      <c r="T2988" s="52">
        <v>0</v>
      </c>
      <c r="U2988" s="64">
        <f t="shared" si="300"/>
        <v>1382635580.8839033</v>
      </c>
      <c r="V2988" s="47">
        <v>0</v>
      </c>
      <c r="W2988" s="29">
        <v>0</v>
      </c>
      <c r="X2988" s="36">
        <v>1313797839.4200001</v>
      </c>
      <c r="Y2988" s="41">
        <f t="shared" si="301"/>
        <v>1313797839.4200001</v>
      </c>
      <c r="Z2988" s="42">
        <f t="shared" si="302"/>
        <v>68837741.463903189</v>
      </c>
    </row>
    <row r="2989" spans="1:26" x14ac:dyDescent="0.25">
      <c r="A2989" s="7" t="s">
        <v>2375</v>
      </c>
      <c r="B2989" s="56" t="s">
        <v>1932</v>
      </c>
      <c r="C2989" s="6" t="s">
        <v>1931</v>
      </c>
      <c r="D2989" s="6" t="s">
        <v>1952</v>
      </c>
      <c r="E2989" s="8" t="s">
        <v>1953</v>
      </c>
      <c r="F2989" s="5">
        <v>1619006259.9978585</v>
      </c>
      <c r="G2989" s="2">
        <v>0</v>
      </c>
      <c r="H2989" s="2">
        <v>61816201.139999926</v>
      </c>
      <c r="I2989" s="2">
        <v>0</v>
      </c>
      <c r="J2989" s="2">
        <v>0</v>
      </c>
      <c r="K2989" s="2">
        <v>0</v>
      </c>
      <c r="L2989" s="2">
        <v>0</v>
      </c>
      <c r="M2989" s="24">
        <f t="shared" si="298"/>
        <v>1680822461.1378584</v>
      </c>
      <c r="N2989" s="18">
        <f t="shared" si="304"/>
        <v>0</v>
      </c>
      <c r="O2989" s="17">
        <f t="shared" si="303"/>
        <v>61816201.139999926</v>
      </c>
      <c r="P2989" s="17">
        <v>0</v>
      </c>
      <c r="Q2989" s="17">
        <v>0</v>
      </c>
      <c r="R2989" s="35">
        <v>1130843508.1848252</v>
      </c>
      <c r="S2989" s="40">
        <f t="shared" si="299"/>
        <v>1192659709.324825</v>
      </c>
      <c r="T2989" s="52">
        <v>0</v>
      </c>
      <c r="U2989" s="64">
        <f t="shared" si="300"/>
        <v>1192659709.324825</v>
      </c>
      <c r="V2989" s="47">
        <v>0</v>
      </c>
      <c r="W2989" s="29">
        <v>0</v>
      </c>
      <c r="X2989" s="36">
        <v>1133417920.0799999</v>
      </c>
      <c r="Y2989" s="41">
        <f t="shared" si="301"/>
        <v>1133417920.0799999</v>
      </c>
      <c r="Z2989" s="42">
        <f t="shared" si="302"/>
        <v>59241789.244825125</v>
      </c>
    </row>
    <row r="2990" spans="1:26" x14ac:dyDescent="0.25">
      <c r="A2990" s="7" t="s">
        <v>2375</v>
      </c>
      <c r="B2990" s="56" t="s">
        <v>1932</v>
      </c>
      <c r="C2990" s="6" t="s">
        <v>1931</v>
      </c>
      <c r="D2990" s="6" t="s">
        <v>1954</v>
      </c>
      <c r="E2990" s="8" t="s">
        <v>1955</v>
      </c>
      <c r="F2990" s="5">
        <v>1035639669.7995782</v>
      </c>
      <c r="G2990" s="2">
        <v>0</v>
      </c>
      <c r="H2990" s="2">
        <v>39796894.590000272</v>
      </c>
      <c r="I2990" s="2">
        <v>0</v>
      </c>
      <c r="J2990" s="2">
        <v>0</v>
      </c>
      <c r="K2990" s="2">
        <v>0</v>
      </c>
      <c r="L2990" s="2">
        <v>0</v>
      </c>
      <c r="M2990" s="24">
        <f t="shared" si="298"/>
        <v>1075436564.3895783</v>
      </c>
      <c r="N2990" s="18">
        <f t="shared" si="304"/>
        <v>0</v>
      </c>
      <c r="O2990" s="17">
        <f t="shared" si="303"/>
        <v>39796894.590000272</v>
      </c>
      <c r="P2990" s="17">
        <v>0</v>
      </c>
      <c r="Q2990" s="17">
        <v>0</v>
      </c>
      <c r="R2990" s="35">
        <v>724311745.90491438</v>
      </c>
      <c r="S2990" s="40">
        <f t="shared" si="299"/>
        <v>764108640.49491465</v>
      </c>
      <c r="T2990" s="52">
        <v>0</v>
      </c>
      <c r="U2990" s="64">
        <f t="shared" si="300"/>
        <v>764108640.49491465</v>
      </c>
      <c r="V2990" s="47">
        <v>0</v>
      </c>
      <c r="W2990" s="29">
        <v>0</v>
      </c>
      <c r="X2990" s="36">
        <v>726273879.40999997</v>
      </c>
      <c r="Y2990" s="41">
        <f t="shared" si="301"/>
        <v>726273879.40999997</v>
      </c>
      <c r="Z2990" s="42">
        <f t="shared" si="302"/>
        <v>37834761.084914684</v>
      </c>
    </row>
    <row r="2991" spans="1:26" x14ac:dyDescent="0.25">
      <c r="A2991" s="7" t="s">
        <v>2375</v>
      </c>
      <c r="B2991" s="56" t="s">
        <v>1932</v>
      </c>
      <c r="C2991" s="6" t="s">
        <v>1931</v>
      </c>
      <c r="D2991" s="6" t="s">
        <v>1956</v>
      </c>
      <c r="E2991" s="8" t="s">
        <v>1957</v>
      </c>
      <c r="F2991" s="5">
        <v>1777583675.3129776</v>
      </c>
      <c r="G2991" s="2">
        <v>0</v>
      </c>
      <c r="H2991" s="2">
        <v>69289349.400000095</v>
      </c>
      <c r="I2991" s="2">
        <v>0</v>
      </c>
      <c r="J2991" s="2">
        <v>0</v>
      </c>
      <c r="K2991" s="2">
        <v>0</v>
      </c>
      <c r="L2991" s="2">
        <v>0</v>
      </c>
      <c r="M2991" s="24">
        <f t="shared" si="298"/>
        <v>1846873024.7129776</v>
      </c>
      <c r="N2991" s="18">
        <f t="shared" si="304"/>
        <v>0</v>
      </c>
      <c r="O2991" s="17">
        <f t="shared" si="303"/>
        <v>69289349.400000095</v>
      </c>
      <c r="P2991" s="17">
        <v>0</v>
      </c>
      <c r="Q2991" s="17">
        <v>0</v>
      </c>
      <c r="R2991" s="35">
        <v>1246636149.5700991</v>
      </c>
      <c r="S2991" s="40">
        <f t="shared" si="299"/>
        <v>1315925498.9700992</v>
      </c>
      <c r="T2991" s="52">
        <v>0</v>
      </c>
      <c r="U2991" s="64">
        <f t="shared" si="300"/>
        <v>1315925498.9700992</v>
      </c>
      <c r="V2991" s="47">
        <v>0</v>
      </c>
      <c r="W2991" s="29">
        <v>0</v>
      </c>
      <c r="X2991" s="36">
        <v>1251180670.98</v>
      </c>
      <c r="Y2991" s="41">
        <f t="shared" si="301"/>
        <v>1251180670.98</v>
      </c>
      <c r="Z2991" s="42">
        <f t="shared" si="302"/>
        <v>64744827.990099192</v>
      </c>
    </row>
    <row r="2992" spans="1:26" x14ac:dyDescent="0.25">
      <c r="A2992" s="7" t="s">
        <v>2375</v>
      </c>
      <c r="B2992" s="56" t="s">
        <v>1932</v>
      </c>
      <c r="C2992" s="6" t="s">
        <v>1931</v>
      </c>
      <c r="D2992" s="6" t="s">
        <v>1958</v>
      </c>
      <c r="E2992" s="8" t="s">
        <v>1959</v>
      </c>
      <c r="F2992" s="5">
        <v>3079231938.9158821</v>
      </c>
      <c r="G2992" s="2">
        <v>0</v>
      </c>
      <c r="H2992" s="2">
        <v>118886994.13</v>
      </c>
      <c r="I2992" s="2">
        <v>0</v>
      </c>
      <c r="J2992" s="2">
        <v>0</v>
      </c>
      <c r="K2992" s="2">
        <v>0</v>
      </c>
      <c r="L2992" s="2">
        <v>0</v>
      </c>
      <c r="M2992" s="24">
        <f t="shared" si="298"/>
        <v>3198118933.0458822</v>
      </c>
      <c r="N2992" s="18">
        <f t="shared" si="304"/>
        <v>0</v>
      </c>
      <c r="O2992" s="17">
        <f t="shared" si="303"/>
        <v>118886994.13</v>
      </c>
      <c r="P2992" s="17">
        <v>0</v>
      </c>
      <c r="Q2992" s="17">
        <v>0</v>
      </c>
      <c r="R2992" s="35">
        <v>2155516331.120997</v>
      </c>
      <c r="S2992" s="40">
        <f t="shared" si="299"/>
        <v>2274403325.2509971</v>
      </c>
      <c r="T2992" s="52">
        <v>0</v>
      </c>
      <c r="U2992" s="64">
        <f t="shared" si="300"/>
        <v>2274403325.2509971</v>
      </c>
      <c r="V2992" s="47">
        <v>0</v>
      </c>
      <c r="W2992" s="29">
        <v>0</v>
      </c>
      <c r="X2992" s="36">
        <v>1558414767.3199999</v>
      </c>
      <c r="Y2992" s="41">
        <f t="shared" si="301"/>
        <v>1558414767.3199999</v>
      </c>
      <c r="Z2992" s="42">
        <f t="shared" si="302"/>
        <v>715988557.93099713</v>
      </c>
    </row>
    <row r="2993" spans="1:26" x14ac:dyDescent="0.25">
      <c r="A2993" s="7" t="s">
        <v>2375</v>
      </c>
      <c r="B2993" s="56" t="s">
        <v>1932</v>
      </c>
      <c r="C2993" s="6" t="s">
        <v>1931</v>
      </c>
      <c r="D2993" s="6" t="s">
        <v>1960</v>
      </c>
      <c r="E2993" s="8" t="s">
        <v>1961</v>
      </c>
      <c r="F2993" s="5">
        <v>1339419713.8307509</v>
      </c>
      <c r="G2993" s="2">
        <v>0</v>
      </c>
      <c r="H2993" s="2">
        <v>51257730.839999795</v>
      </c>
      <c r="I2993" s="2">
        <v>0</v>
      </c>
      <c r="J2993" s="2">
        <v>0</v>
      </c>
      <c r="K2993" s="2">
        <v>0</v>
      </c>
      <c r="L2993" s="2">
        <v>0</v>
      </c>
      <c r="M2993" s="24">
        <f t="shared" si="298"/>
        <v>1390677444.6707506</v>
      </c>
      <c r="N2993" s="18">
        <f t="shared" si="304"/>
        <v>0</v>
      </c>
      <c r="O2993" s="17">
        <f t="shared" si="303"/>
        <v>51257730.839999795</v>
      </c>
      <c r="P2993" s="17">
        <v>0</v>
      </c>
      <c r="Q2993" s="17">
        <v>0</v>
      </c>
      <c r="R2993" s="35">
        <v>935991607.86701405</v>
      </c>
      <c r="S2993" s="40">
        <f t="shared" si="299"/>
        <v>987249338.70701385</v>
      </c>
      <c r="T2993" s="52">
        <v>0</v>
      </c>
      <c r="U2993" s="64">
        <f t="shared" si="300"/>
        <v>987249338.70701385</v>
      </c>
      <c r="V2993" s="47">
        <v>0</v>
      </c>
      <c r="W2993" s="29">
        <v>0</v>
      </c>
      <c r="X2993" s="36">
        <v>938280943.67999995</v>
      </c>
      <c r="Y2993" s="41">
        <f t="shared" si="301"/>
        <v>938280943.67999995</v>
      </c>
      <c r="Z2993" s="42">
        <f t="shared" si="302"/>
        <v>48968395.027013898</v>
      </c>
    </row>
    <row r="2994" spans="1:26" x14ac:dyDescent="0.25">
      <c r="A2994" s="7" t="s">
        <v>2375</v>
      </c>
      <c r="B2994" s="56" t="s">
        <v>1932</v>
      </c>
      <c r="C2994" s="6" t="s">
        <v>1931</v>
      </c>
      <c r="D2994" s="6" t="s">
        <v>1962</v>
      </c>
      <c r="E2994" s="8" t="s">
        <v>1963</v>
      </c>
      <c r="F2994" s="5">
        <v>1944674875.2627153</v>
      </c>
      <c r="G2994" s="2">
        <v>0</v>
      </c>
      <c r="H2994" s="2">
        <v>76001070.10000062</v>
      </c>
      <c r="I2994" s="2">
        <v>0</v>
      </c>
      <c r="J2994" s="2">
        <v>0</v>
      </c>
      <c r="K2994" s="2">
        <v>0</v>
      </c>
      <c r="L2994" s="2">
        <v>0</v>
      </c>
      <c r="M2994" s="24">
        <f t="shared" si="298"/>
        <v>2020675945.362716</v>
      </c>
      <c r="N2994" s="18">
        <f t="shared" si="304"/>
        <v>0</v>
      </c>
      <c r="O2994" s="17">
        <f t="shared" si="303"/>
        <v>76001070.10000062</v>
      </c>
      <c r="P2994" s="17">
        <v>0</v>
      </c>
      <c r="Q2994" s="17">
        <v>0</v>
      </c>
      <c r="R2994" s="35">
        <v>1364639940.6489191</v>
      </c>
      <c r="S2994" s="40">
        <f t="shared" si="299"/>
        <v>1440641010.7489197</v>
      </c>
      <c r="T2994" s="52">
        <v>0</v>
      </c>
      <c r="U2994" s="64">
        <f t="shared" si="300"/>
        <v>1440641010.7489197</v>
      </c>
      <c r="V2994" s="47">
        <v>0</v>
      </c>
      <c r="W2994" s="29">
        <v>0</v>
      </c>
      <c r="X2994" s="36">
        <v>1369866085.21</v>
      </c>
      <c r="Y2994" s="41">
        <f t="shared" si="301"/>
        <v>1369866085.21</v>
      </c>
      <c r="Z2994" s="42">
        <f t="shared" si="302"/>
        <v>70774925.538919687</v>
      </c>
    </row>
    <row r="2995" spans="1:26" x14ac:dyDescent="0.25">
      <c r="A2995" s="7" t="s">
        <v>2375</v>
      </c>
      <c r="B2995" s="56" t="s">
        <v>1932</v>
      </c>
      <c r="C2995" s="6" t="s">
        <v>1931</v>
      </c>
      <c r="D2995" s="6" t="s">
        <v>1964</v>
      </c>
      <c r="E2995" s="8" t="s">
        <v>1965</v>
      </c>
      <c r="F2995" s="5">
        <v>1275828463.2685361</v>
      </c>
      <c r="G2995" s="2">
        <v>0</v>
      </c>
      <c r="H2995" s="2">
        <v>48247418.309999824</v>
      </c>
      <c r="I2995" s="2">
        <v>0</v>
      </c>
      <c r="J2995" s="2">
        <v>0</v>
      </c>
      <c r="K2995" s="2">
        <v>0</v>
      </c>
      <c r="L2995" s="2">
        <v>0</v>
      </c>
      <c r="M2995" s="24">
        <f t="shared" si="298"/>
        <v>1324075881.578536</v>
      </c>
      <c r="N2995" s="18">
        <f t="shared" si="304"/>
        <v>0</v>
      </c>
      <c r="O2995" s="17">
        <f t="shared" si="303"/>
        <v>48247418.309999824</v>
      </c>
      <c r="P2995" s="17">
        <v>0</v>
      </c>
      <c r="Q2995" s="17">
        <v>0</v>
      </c>
      <c r="R2995" s="35">
        <v>889415526.73651659</v>
      </c>
      <c r="S2995" s="40">
        <f t="shared" si="299"/>
        <v>937662945.04651642</v>
      </c>
      <c r="T2995" s="52">
        <v>0</v>
      </c>
      <c r="U2995" s="64">
        <f t="shared" si="300"/>
        <v>937662945.04651642</v>
      </c>
      <c r="V2995" s="47">
        <v>0</v>
      </c>
      <c r="W2995" s="29">
        <v>0</v>
      </c>
      <c r="X2995" s="36">
        <v>864344054.75</v>
      </c>
      <c r="Y2995" s="41">
        <f t="shared" si="301"/>
        <v>864344054.75</v>
      </c>
      <c r="Z2995" s="42">
        <f t="shared" si="302"/>
        <v>73318890.296516418</v>
      </c>
    </row>
    <row r="2996" spans="1:26" x14ac:dyDescent="0.25">
      <c r="A2996" s="7" t="s">
        <v>2375</v>
      </c>
      <c r="B2996" s="56" t="s">
        <v>1932</v>
      </c>
      <c r="C2996" s="6" t="s">
        <v>1931</v>
      </c>
      <c r="D2996" s="6" t="s">
        <v>1966</v>
      </c>
      <c r="E2996" s="8" t="s">
        <v>1967</v>
      </c>
      <c r="F2996" s="5">
        <v>3508420445.2198262</v>
      </c>
      <c r="G2996" s="2">
        <v>0</v>
      </c>
      <c r="H2996" s="2">
        <v>135819709.00000048</v>
      </c>
      <c r="I2996" s="2">
        <v>0</v>
      </c>
      <c r="J2996" s="2">
        <v>0</v>
      </c>
      <c r="K2996" s="2">
        <v>0</v>
      </c>
      <c r="L2996" s="2">
        <v>0</v>
      </c>
      <c r="M2996" s="24">
        <f t="shared" si="298"/>
        <v>3644240154.2198267</v>
      </c>
      <c r="N2996" s="18">
        <f t="shared" si="304"/>
        <v>0</v>
      </c>
      <c r="O2996" s="17">
        <f t="shared" si="303"/>
        <v>135819709.00000048</v>
      </c>
      <c r="P2996" s="17">
        <v>0</v>
      </c>
      <c r="Q2996" s="17">
        <v>0</v>
      </c>
      <c r="R2996" s="35">
        <v>2457213563.5303154</v>
      </c>
      <c r="S2996" s="40">
        <f t="shared" si="299"/>
        <v>2593033272.5303159</v>
      </c>
      <c r="T2996" s="52">
        <v>0</v>
      </c>
      <c r="U2996" s="64">
        <f t="shared" si="300"/>
        <v>2593033272.5303159</v>
      </c>
      <c r="V2996" s="47">
        <v>0</v>
      </c>
      <c r="W2996" s="29">
        <v>0</v>
      </c>
      <c r="X2996" s="36">
        <v>2465054102.9099998</v>
      </c>
      <c r="Y2996" s="41">
        <f t="shared" si="301"/>
        <v>2465054102.9099998</v>
      </c>
      <c r="Z2996" s="42">
        <f t="shared" si="302"/>
        <v>127979169.62031603</v>
      </c>
    </row>
    <row r="2997" spans="1:26" x14ac:dyDescent="0.25">
      <c r="A2997" s="7" t="s">
        <v>2375</v>
      </c>
      <c r="B2997" s="56" t="s">
        <v>1932</v>
      </c>
      <c r="C2997" s="6" t="s">
        <v>1931</v>
      </c>
      <c r="D2997" s="6" t="s">
        <v>1968</v>
      </c>
      <c r="E2997" s="8" t="s">
        <v>1969</v>
      </c>
      <c r="F2997" s="5">
        <v>2362173227.0791039</v>
      </c>
      <c r="G2997" s="2">
        <v>0</v>
      </c>
      <c r="H2997" s="2">
        <v>90461096.989999652</v>
      </c>
      <c r="I2997" s="2">
        <v>0</v>
      </c>
      <c r="J2997" s="2">
        <v>0</v>
      </c>
      <c r="K2997" s="2">
        <v>0</v>
      </c>
      <c r="L2997" s="2">
        <v>0</v>
      </c>
      <c r="M2997" s="24">
        <f t="shared" si="298"/>
        <v>2452634324.0691037</v>
      </c>
      <c r="N2997" s="18">
        <f t="shared" si="304"/>
        <v>0</v>
      </c>
      <c r="O2997" s="17">
        <f t="shared" si="303"/>
        <v>90461096.989999652</v>
      </c>
      <c r="P2997" s="17">
        <v>0</v>
      </c>
      <c r="Q2997" s="17">
        <v>0</v>
      </c>
      <c r="R2997" s="35">
        <v>1650858957.4007549</v>
      </c>
      <c r="S2997" s="40">
        <f t="shared" si="299"/>
        <v>1741320054.3907547</v>
      </c>
      <c r="T2997" s="52">
        <v>0</v>
      </c>
      <c r="U2997" s="64">
        <f t="shared" si="300"/>
        <v>1741320054.3907547</v>
      </c>
      <c r="V2997" s="47">
        <v>0</v>
      </c>
      <c r="W2997" s="29">
        <v>0</v>
      </c>
      <c r="X2997" s="36">
        <v>1645201974.52</v>
      </c>
      <c r="Y2997" s="41">
        <f t="shared" si="301"/>
        <v>1645201974.52</v>
      </c>
      <c r="Z2997" s="42">
        <f t="shared" si="302"/>
        <v>96118079.870754719</v>
      </c>
    </row>
    <row r="2998" spans="1:26" x14ac:dyDescent="0.25">
      <c r="A2998" s="7" t="s">
        <v>2375</v>
      </c>
      <c r="B2998" s="56" t="s">
        <v>1932</v>
      </c>
      <c r="C2998" s="6" t="s">
        <v>1931</v>
      </c>
      <c r="D2998" s="6" t="s">
        <v>1970</v>
      </c>
      <c r="E2998" s="8" t="s">
        <v>1971</v>
      </c>
      <c r="F2998" s="5">
        <v>1158875132.8280454</v>
      </c>
      <c r="G2998" s="2">
        <v>0</v>
      </c>
      <c r="H2998" s="2">
        <v>45035936.649999917</v>
      </c>
      <c r="I2998" s="2">
        <v>0</v>
      </c>
      <c r="J2998" s="2">
        <v>0</v>
      </c>
      <c r="K2998" s="2">
        <v>0</v>
      </c>
      <c r="L2998" s="2">
        <v>0</v>
      </c>
      <c r="M2998" s="24">
        <f t="shared" si="298"/>
        <v>1203911069.4780452</v>
      </c>
      <c r="N2998" s="18">
        <f t="shared" si="304"/>
        <v>0</v>
      </c>
      <c r="O2998" s="17">
        <f t="shared" si="303"/>
        <v>45035936.649999917</v>
      </c>
      <c r="P2998" s="17">
        <v>0</v>
      </c>
      <c r="Q2998" s="17">
        <v>0</v>
      </c>
      <c r="R2998" s="35">
        <v>812285864.99968791</v>
      </c>
      <c r="S2998" s="40">
        <f t="shared" si="299"/>
        <v>857321801.64968777</v>
      </c>
      <c r="T2998" s="52">
        <v>0</v>
      </c>
      <c r="U2998" s="64">
        <f t="shared" si="300"/>
        <v>857321801.64968777</v>
      </c>
      <c r="V2998" s="47">
        <v>0</v>
      </c>
      <c r="W2998" s="29">
        <v>0</v>
      </c>
      <c r="X2998" s="36">
        <v>791214314.52999997</v>
      </c>
      <c r="Y2998" s="41">
        <f t="shared" si="301"/>
        <v>791214314.52999997</v>
      </c>
      <c r="Z2998" s="42">
        <f t="shared" si="302"/>
        <v>66107487.119687796</v>
      </c>
    </row>
    <row r="2999" spans="1:26" x14ac:dyDescent="0.25">
      <c r="A2999" s="7" t="s">
        <v>2375</v>
      </c>
      <c r="B2999" s="56" t="s">
        <v>1932</v>
      </c>
      <c r="C2999" s="6" t="s">
        <v>1931</v>
      </c>
      <c r="D2999" s="6" t="s">
        <v>1972</v>
      </c>
      <c r="E2999" s="8" t="s">
        <v>1973</v>
      </c>
      <c r="F2999" s="5">
        <v>5302171351.90382</v>
      </c>
      <c r="G2999" s="2">
        <v>0</v>
      </c>
      <c r="H2999" s="2">
        <v>202630972.61000061</v>
      </c>
      <c r="I2999" s="2">
        <v>0</v>
      </c>
      <c r="J2999" s="2">
        <v>0</v>
      </c>
      <c r="K2999" s="2">
        <v>0</v>
      </c>
      <c r="L2999" s="2">
        <v>0</v>
      </c>
      <c r="M2999" s="24">
        <f t="shared" si="298"/>
        <v>5504802324.5138206</v>
      </c>
      <c r="N2999" s="18">
        <f t="shared" si="304"/>
        <v>0</v>
      </c>
      <c r="O2999" s="17">
        <f t="shared" si="303"/>
        <v>202630972.61000061</v>
      </c>
      <c r="P2999" s="17">
        <v>0</v>
      </c>
      <c r="Q2999" s="17">
        <v>0</v>
      </c>
      <c r="R2999" s="35">
        <v>3704048314.3613977</v>
      </c>
      <c r="S2999" s="40">
        <f t="shared" si="299"/>
        <v>3906679286.9713984</v>
      </c>
      <c r="T2999" s="52">
        <v>0</v>
      </c>
      <c r="U2999" s="64">
        <f t="shared" si="300"/>
        <v>3906679286.9713984</v>
      </c>
      <c r="V2999" s="47">
        <v>0</v>
      </c>
      <c r="W2999" s="29">
        <v>0</v>
      </c>
      <c r="X2999" s="36">
        <v>3712701840.8200002</v>
      </c>
      <c r="Y2999" s="41">
        <f t="shared" si="301"/>
        <v>3712701840.8200002</v>
      </c>
      <c r="Z2999" s="42">
        <f t="shared" si="302"/>
        <v>193977446.15139818</v>
      </c>
    </row>
    <row r="3000" spans="1:26" x14ac:dyDescent="0.25">
      <c r="A3000" s="7" t="s">
        <v>2375</v>
      </c>
      <c r="B3000" s="56" t="s">
        <v>1932</v>
      </c>
      <c r="C3000" s="6" t="s">
        <v>1931</v>
      </c>
      <c r="D3000" s="6" t="s">
        <v>1974</v>
      </c>
      <c r="E3000" s="8" t="s">
        <v>1975</v>
      </c>
      <c r="F3000" s="5">
        <v>4656543739.7132196</v>
      </c>
      <c r="G3000" s="2">
        <v>0</v>
      </c>
      <c r="H3000" s="2">
        <v>178925578.60000038</v>
      </c>
      <c r="I3000" s="2">
        <v>0</v>
      </c>
      <c r="J3000" s="2">
        <v>0</v>
      </c>
      <c r="K3000" s="2">
        <v>0</v>
      </c>
      <c r="L3000" s="2">
        <v>0</v>
      </c>
      <c r="M3000" s="24">
        <f t="shared" si="298"/>
        <v>4835469318.31322</v>
      </c>
      <c r="N3000" s="18">
        <f t="shared" si="304"/>
        <v>0</v>
      </c>
      <c r="O3000" s="17">
        <f t="shared" si="303"/>
        <v>178925578.60000038</v>
      </c>
      <c r="P3000" s="17">
        <v>0</v>
      </c>
      <c r="Q3000" s="17">
        <v>0</v>
      </c>
      <c r="R3000" s="35">
        <v>3256564558.0279994</v>
      </c>
      <c r="S3000" s="40">
        <f t="shared" si="299"/>
        <v>3435490136.6279998</v>
      </c>
      <c r="T3000" s="52">
        <v>0</v>
      </c>
      <c r="U3000" s="64">
        <f t="shared" si="300"/>
        <v>3435490136.6279998</v>
      </c>
      <c r="V3000" s="47">
        <v>0</v>
      </c>
      <c r="W3000" s="29">
        <v>0</v>
      </c>
      <c r="X3000" s="36">
        <v>3265346434.52</v>
      </c>
      <c r="Y3000" s="41">
        <f t="shared" si="301"/>
        <v>3265346434.52</v>
      </c>
      <c r="Z3000" s="42">
        <f t="shared" si="302"/>
        <v>170143702.1079998</v>
      </c>
    </row>
    <row r="3001" spans="1:26" x14ac:dyDescent="0.25">
      <c r="A3001" s="7" t="s">
        <v>2375</v>
      </c>
      <c r="B3001" s="56" t="s">
        <v>1932</v>
      </c>
      <c r="C3001" s="6" t="s">
        <v>1931</v>
      </c>
      <c r="D3001" s="6" t="s">
        <v>1976</v>
      </c>
      <c r="E3001" s="8" t="s">
        <v>1977</v>
      </c>
      <c r="F3001" s="5">
        <v>1479384019.8237252</v>
      </c>
      <c r="G3001" s="2">
        <v>0</v>
      </c>
      <c r="H3001" s="2">
        <v>57786677.48999995</v>
      </c>
      <c r="I3001" s="2">
        <v>0</v>
      </c>
      <c r="J3001" s="2">
        <v>0</v>
      </c>
      <c r="K3001" s="2">
        <v>0</v>
      </c>
      <c r="L3001" s="2">
        <v>0</v>
      </c>
      <c r="M3001" s="24">
        <f t="shared" si="298"/>
        <v>1537170697.3137252</v>
      </c>
      <c r="N3001" s="18">
        <f t="shared" si="304"/>
        <v>0</v>
      </c>
      <c r="O3001" s="17">
        <f t="shared" si="303"/>
        <v>57786677.48999995</v>
      </c>
      <c r="P3001" s="17">
        <v>0</v>
      </c>
      <c r="Q3001" s="17">
        <v>0</v>
      </c>
      <c r="R3001" s="35">
        <v>1037998105.7668122</v>
      </c>
      <c r="S3001" s="40">
        <f t="shared" si="299"/>
        <v>1095784783.2568121</v>
      </c>
      <c r="T3001" s="52">
        <v>0</v>
      </c>
      <c r="U3001" s="64">
        <f t="shared" si="300"/>
        <v>1095784783.2568121</v>
      </c>
      <c r="V3001" s="47">
        <v>0</v>
      </c>
      <c r="W3001" s="29">
        <v>0</v>
      </c>
      <c r="X3001" s="36">
        <v>1041923861.39</v>
      </c>
      <c r="Y3001" s="41">
        <f t="shared" si="301"/>
        <v>1041923861.39</v>
      </c>
      <c r="Z3001" s="42">
        <f t="shared" si="302"/>
        <v>53860921.86681211</v>
      </c>
    </row>
    <row r="3002" spans="1:26" x14ac:dyDescent="0.25">
      <c r="A3002" s="7" t="s">
        <v>2375</v>
      </c>
      <c r="B3002" s="56" t="s">
        <v>1932</v>
      </c>
      <c r="C3002" s="6" t="s">
        <v>1931</v>
      </c>
      <c r="D3002" s="6" t="s">
        <v>1978</v>
      </c>
      <c r="E3002" s="8" t="s">
        <v>1979</v>
      </c>
      <c r="F3002" s="5">
        <v>3125748163.0999842</v>
      </c>
      <c r="G3002" s="2">
        <v>0</v>
      </c>
      <c r="H3002" s="2">
        <v>119897502.67000031</v>
      </c>
      <c r="I3002" s="2">
        <v>0</v>
      </c>
      <c r="J3002" s="2">
        <v>0</v>
      </c>
      <c r="K3002" s="2">
        <v>0</v>
      </c>
      <c r="L3002" s="2">
        <v>0</v>
      </c>
      <c r="M3002" s="24">
        <f t="shared" si="298"/>
        <v>3245645665.7699842</v>
      </c>
      <c r="N3002" s="18">
        <f t="shared" si="304"/>
        <v>0</v>
      </c>
      <c r="O3002" s="17">
        <f t="shared" si="303"/>
        <v>119897502.67000031</v>
      </c>
      <c r="P3002" s="17">
        <v>0</v>
      </c>
      <c r="Q3002" s="17">
        <v>0</v>
      </c>
      <c r="R3002" s="35">
        <v>2185238275.5427766</v>
      </c>
      <c r="S3002" s="40">
        <f t="shared" si="299"/>
        <v>2305135778.2127771</v>
      </c>
      <c r="T3002" s="52">
        <v>0</v>
      </c>
      <c r="U3002" s="64">
        <f t="shared" si="300"/>
        <v>2305135778.2127771</v>
      </c>
      <c r="V3002" s="47">
        <v>0</v>
      </c>
      <c r="W3002" s="29">
        <v>0</v>
      </c>
      <c r="X3002" s="36">
        <v>2190884157.4000001</v>
      </c>
      <c r="Y3002" s="41">
        <f t="shared" si="301"/>
        <v>2190884157.4000001</v>
      </c>
      <c r="Z3002" s="42">
        <f t="shared" si="302"/>
        <v>114251620.81277704</v>
      </c>
    </row>
    <row r="3003" spans="1:26" x14ac:dyDescent="0.25">
      <c r="A3003" s="7" t="s">
        <v>2375</v>
      </c>
      <c r="B3003" s="56" t="s">
        <v>1932</v>
      </c>
      <c r="C3003" s="6" t="s">
        <v>1931</v>
      </c>
      <c r="D3003" s="6" t="s">
        <v>1980</v>
      </c>
      <c r="E3003" s="8" t="s">
        <v>1981</v>
      </c>
      <c r="F3003" s="5">
        <v>2067841166.2406874</v>
      </c>
      <c r="G3003" s="2">
        <v>0</v>
      </c>
      <c r="H3003" s="2">
        <v>80425322.129999876</v>
      </c>
      <c r="I3003" s="2">
        <v>0</v>
      </c>
      <c r="J3003" s="2">
        <v>0</v>
      </c>
      <c r="K3003" s="2">
        <v>0</v>
      </c>
      <c r="L3003" s="2">
        <v>0</v>
      </c>
      <c r="M3003" s="24">
        <f t="shared" si="298"/>
        <v>2148266488.3706875</v>
      </c>
      <c r="N3003" s="18">
        <f t="shared" si="304"/>
        <v>0</v>
      </c>
      <c r="O3003" s="17">
        <f t="shared" si="303"/>
        <v>80425322.129999876</v>
      </c>
      <c r="P3003" s="17">
        <v>0</v>
      </c>
      <c r="Q3003" s="17">
        <v>0</v>
      </c>
      <c r="R3003" s="35">
        <v>1449621136.6053205</v>
      </c>
      <c r="S3003" s="40">
        <f t="shared" si="299"/>
        <v>1530046458.7353203</v>
      </c>
      <c r="T3003" s="52">
        <v>0</v>
      </c>
      <c r="U3003" s="64">
        <f t="shared" si="300"/>
        <v>1530046458.7353203</v>
      </c>
      <c r="V3003" s="47">
        <v>0</v>
      </c>
      <c r="W3003" s="29">
        <v>0</v>
      </c>
      <c r="X3003" s="36">
        <v>1454690394.21</v>
      </c>
      <c r="Y3003" s="41">
        <f t="shared" si="301"/>
        <v>1454690394.21</v>
      </c>
      <c r="Z3003" s="42">
        <f t="shared" si="302"/>
        <v>75356064.525320292</v>
      </c>
    </row>
    <row r="3004" spans="1:26" x14ac:dyDescent="0.25">
      <c r="A3004" s="7" t="s">
        <v>2375</v>
      </c>
      <c r="B3004" s="56" t="s">
        <v>1932</v>
      </c>
      <c r="C3004" s="6" t="s">
        <v>1931</v>
      </c>
      <c r="D3004" s="6" t="s">
        <v>1982</v>
      </c>
      <c r="E3004" s="8" t="s">
        <v>1983</v>
      </c>
      <c r="F3004" s="5">
        <v>3100919455.8975577</v>
      </c>
      <c r="G3004" s="2">
        <v>0</v>
      </c>
      <c r="H3004" s="2">
        <v>117617458.22000015</v>
      </c>
      <c r="I3004" s="2">
        <v>0</v>
      </c>
      <c r="J3004" s="2">
        <v>0</v>
      </c>
      <c r="K3004" s="2">
        <v>0</v>
      </c>
      <c r="L3004" s="2">
        <v>0</v>
      </c>
      <c r="M3004" s="24">
        <f t="shared" si="298"/>
        <v>3218536914.117558</v>
      </c>
      <c r="N3004" s="18">
        <f t="shared" si="304"/>
        <v>0</v>
      </c>
      <c r="O3004" s="17">
        <f t="shared" si="303"/>
        <v>117617458.22000015</v>
      </c>
      <c r="P3004" s="17">
        <v>0</v>
      </c>
      <c r="Q3004" s="17">
        <v>0</v>
      </c>
      <c r="R3004" s="35">
        <v>2163107143.8465962</v>
      </c>
      <c r="S3004" s="40">
        <f t="shared" si="299"/>
        <v>2280724602.0665965</v>
      </c>
      <c r="T3004" s="52">
        <v>0</v>
      </c>
      <c r="U3004" s="64">
        <f t="shared" si="300"/>
        <v>2280724602.0665965</v>
      </c>
      <c r="V3004" s="47">
        <v>0</v>
      </c>
      <c r="W3004" s="29">
        <v>0</v>
      </c>
      <c r="X3004" s="36">
        <v>2167089202.3600001</v>
      </c>
      <c r="Y3004" s="41">
        <f t="shared" si="301"/>
        <v>2167089202.3600001</v>
      </c>
      <c r="Z3004" s="42">
        <f t="shared" si="302"/>
        <v>113635399.70659637</v>
      </c>
    </row>
    <row r="3005" spans="1:26" x14ac:dyDescent="0.25">
      <c r="A3005" s="7" t="s">
        <v>2375</v>
      </c>
      <c r="B3005" s="56" t="s">
        <v>1932</v>
      </c>
      <c r="C3005" s="6" t="s">
        <v>1931</v>
      </c>
      <c r="D3005" s="6" t="s">
        <v>1984</v>
      </c>
      <c r="E3005" s="8" t="s">
        <v>1985</v>
      </c>
      <c r="F3005" s="5">
        <v>1744802532.1543767</v>
      </c>
      <c r="G3005" s="2">
        <v>0</v>
      </c>
      <c r="H3005" s="2">
        <v>67938400.349999905</v>
      </c>
      <c r="I3005" s="2">
        <v>0</v>
      </c>
      <c r="J3005" s="2">
        <v>0</v>
      </c>
      <c r="K3005" s="2">
        <v>0</v>
      </c>
      <c r="L3005" s="2">
        <v>0</v>
      </c>
      <c r="M3005" s="24">
        <f t="shared" si="298"/>
        <v>1812740932.5043766</v>
      </c>
      <c r="N3005" s="18">
        <f t="shared" si="304"/>
        <v>0</v>
      </c>
      <c r="O3005" s="17">
        <f t="shared" si="303"/>
        <v>67938400.349999905</v>
      </c>
      <c r="P3005" s="17">
        <v>0</v>
      </c>
      <c r="Q3005" s="17">
        <v>0</v>
      </c>
      <c r="R3005" s="35">
        <v>1223440890.1176448</v>
      </c>
      <c r="S3005" s="40">
        <f t="shared" si="299"/>
        <v>1291379290.4676447</v>
      </c>
      <c r="T3005" s="52">
        <v>0</v>
      </c>
      <c r="U3005" s="64">
        <f t="shared" si="300"/>
        <v>1291379290.4676447</v>
      </c>
      <c r="V3005" s="47">
        <v>0</v>
      </c>
      <c r="W3005" s="29">
        <v>0</v>
      </c>
      <c r="X3005" s="36">
        <v>1227815733.8399999</v>
      </c>
      <c r="Y3005" s="41">
        <f t="shared" si="301"/>
        <v>1227815733.8399999</v>
      </c>
      <c r="Z3005" s="42">
        <f t="shared" si="302"/>
        <v>63563556.627644777</v>
      </c>
    </row>
    <row r="3006" spans="1:26" x14ac:dyDescent="0.25">
      <c r="A3006" s="7" t="s">
        <v>2375</v>
      </c>
      <c r="B3006" s="56" t="s">
        <v>1987</v>
      </c>
      <c r="C3006" s="6" t="s">
        <v>1986</v>
      </c>
      <c r="D3006" s="6" t="s">
        <v>1991</v>
      </c>
      <c r="E3006" s="8" t="s">
        <v>1992</v>
      </c>
      <c r="F3006" s="5">
        <v>460118511.47047043</v>
      </c>
      <c r="G3006" s="2">
        <v>0</v>
      </c>
      <c r="H3006" s="2">
        <v>18024821.689999938</v>
      </c>
      <c r="I3006" s="2">
        <v>0</v>
      </c>
      <c r="J3006" s="2">
        <v>0</v>
      </c>
      <c r="K3006" s="2">
        <v>0</v>
      </c>
      <c r="L3006" s="2">
        <v>0</v>
      </c>
      <c r="M3006" s="24">
        <f t="shared" si="298"/>
        <v>478143333.16047037</v>
      </c>
      <c r="N3006" s="18">
        <f t="shared" si="304"/>
        <v>0</v>
      </c>
      <c r="O3006" s="17">
        <f t="shared" si="303"/>
        <v>18024821.689999938</v>
      </c>
      <c r="P3006" s="17">
        <v>0</v>
      </c>
      <c r="Q3006" s="17">
        <v>0</v>
      </c>
      <c r="R3006" s="35">
        <v>323008005.46702105</v>
      </c>
      <c r="S3006" s="40">
        <f t="shared" si="299"/>
        <v>341032827.15702099</v>
      </c>
      <c r="T3006" s="52">
        <v>0</v>
      </c>
      <c r="U3006" s="64">
        <f t="shared" si="300"/>
        <v>341032827.15702099</v>
      </c>
      <c r="V3006" s="47">
        <v>0</v>
      </c>
      <c r="W3006" s="29">
        <v>0</v>
      </c>
      <c r="X3006" s="36">
        <v>324289750.62</v>
      </c>
      <c r="Y3006" s="41">
        <f t="shared" si="301"/>
        <v>324289750.62</v>
      </c>
      <c r="Z3006" s="42">
        <f t="shared" si="302"/>
        <v>16743076.537020981</v>
      </c>
    </row>
    <row r="3007" spans="1:26" x14ac:dyDescent="0.25">
      <c r="A3007" s="7" t="s">
        <v>2375</v>
      </c>
      <c r="B3007" s="56" t="s">
        <v>1987</v>
      </c>
      <c r="C3007" s="6" t="s">
        <v>1986</v>
      </c>
      <c r="D3007" s="6" t="s">
        <v>1993</v>
      </c>
      <c r="E3007" s="8" t="s">
        <v>1994</v>
      </c>
      <c r="F3007" s="5">
        <v>814877730.4948554</v>
      </c>
      <c r="G3007" s="2">
        <v>0</v>
      </c>
      <c r="H3007" s="2">
        <v>31802378.569999993</v>
      </c>
      <c r="I3007" s="2">
        <v>0</v>
      </c>
      <c r="J3007" s="2">
        <v>0</v>
      </c>
      <c r="K3007" s="2">
        <v>0</v>
      </c>
      <c r="L3007" s="2">
        <v>0</v>
      </c>
      <c r="M3007" s="24">
        <f t="shared" si="298"/>
        <v>846680109.06485534</v>
      </c>
      <c r="N3007" s="18">
        <f t="shared" si="304"/>
        <v>0</v>
      </c>
      <c r="O3007" s="17">
        <f t="shared" si="303"/>
        <v>31802378.569999993</v>
      </c>
      <c r="P3007" s="17">
        <v>0</v>
      </c>
      <c r="Q3007" s="17">
        <v>0</v>
      </c>
      <c r="R3007" s="35">
        <v>571663822.76814091</v>
      </c>
      <c r="S3007" s="40">
        <f t="shared" si="299"/>
        <v>603466201.33814096</v>
      </c>
      <c r="T3007" s="52">
        <v>0</v>
      </c>
      <c r="U3007" s="64">
        <f t="shared" si="300"/>
        <v>603466201.33814096</v>
      </c>
      <c r="V3007" s="47">
        <v>0</v>
      </c>
      <c r="W3007" s="29">
        <v>0</v>
      </c>
      <c r="X3007" s="36">
        <v>573801343.27999997</v>
      </c>
      <c r="Y3007" s="41">
        <f t="shared" si="301"/>
        <v>573801343.27999997</v>
      </c>
      <c r="Z3007" s="42">
        <f t="shared" si="302"/>
        <v>29664858.058140993</v>
      </c>
    </row>
    <row r="3008" spans="1:26" x14ac:dyDescent="0.25">
      <c r="A3008" s="7" t="s">
        <v>2375</v>
      </c>
      <c r="B3008" s="56" t="s">
        <v>1987</v>
      </c>
      <c r="C3008" s="6" t="s">
        <v>1986</v>
      </c>
      <c r="D3008" s="6" t="s">
        <v>1997</v>
      </c>
      <c r="E3008" s="8" t="s">
        <v>1998</v>
      </c>
      <c r="F3008" s="5">
        <v>1711530985.6578815</v>
      </c>
      <c r="G3008" s="2">
        <v>0</v>
      </c>
      <c r="H3008" s="2">
        <v>65483123.929999948</v>
      </c>
      <c r="I3008" s="2">
        <v>0</v>
      </c>
      <c r="J3008" s="2">
        <v>0</v>
      </c>
      <c r="K3008" s="2">
        <v>0</v>
      </c>
      <c r="L3008" s="2">
        <v>0</v>
      </c>
      <c r="M3008" s="24">
        <f t="shared" si="298"/>
        <v>1777014109.5878816</v>
      </c>
      <c r="N3008" s="18">
        <f t="shared" si="304"/>
        <v>0</v>
      </c>
      <c r="O3008" s="17">
        <f t="shared" si="303"/>
        <v>65483123.929999948</v>
      </c>
      <c r="P3008" s="17">
        <v>0</v>
      </c>
      <c r="Q3008" s="17">
        <v>0</v>
      </c>
      <c r="R3008" s="35">
        <v>1195983693.2327259</v>
      </c>
      <c r="S3008" s="40">
        <f t="shared" si="299"/>
        <v>1261466817.1627259</v>
      </c>
      <c r="T3008" s="52">
        <v>0</v>
      </c>
      <c r="U3008" s="64">
        <f t="shared" si="300"/>
        <v>1261466817.1627259</v>
      </c>
      <c r="V3008" s="47">
        <v>0</v>
      </c>
      <c r="W3008" s="29">
        <v>0</v>
      </c>
      <c r="X3008" s="36">
        <v>1198881333.79</v>
      </c>
      <c r="Y3008" s="41">
        <f t="shared" si="301"/>
        <v>1198881333.79</v>
      </c>
      <c r="Z3008" s="42">
        <f t="shared" si="302"/>
        <v>62585483.372725964</v>
      </c>
    </row>
    <row r="3009" spans="1:26" x14ac:dyDescent="0.25">
      <c r="A3009" s="7" t="s">
        <v>2375</v>
      </c>
      <c r="B3009" s="56" t="s">
        <v>1987</v>
      </c>
      <c r="C3009" s="6" t="s">
        <v>1986</v>
      </c>
      <c r="D3009" s="6" t="s">
        <v>2001</v>
      </c>
      <c r="E3009" s="8" t="s">
        <v>2002</v>
      </c>
      <c r="F3009" s="5">
        <v>2082283281.0593657</v>
      </c>
      <c r="G3009" s="2">
        <v>0</v>
      </c>
      <c r="H3009" s="2">
        <v>80661849.660000086</v>
      </c>
      <c r="I3009" s="2">
        <v>0</v>
      </c>
      <c r="J3009" s="2">
        <v>0</v>
      </c>
      <c r="K3009" s="2">
        <v>0</v>
      </c>
      <c r="L3009" s="2">
        <v>0</v>
      </c>
      <c r="M3009" s="24">
        <f t="shared" si="298"/>
        <v>2162945130.7193661</v>
      </c>
      <c r="N3009" s="18">
        <f t="shared" si="304"/>
        <v>0</v>
      </c>
      <c r="O3009" s="17">
        <f t="shared" si="303"/>
        <v>80661849.660000086</v>
      </c>
      <c r="P3009" s="17">
        <v>0</v>
      </c>
      <c r="Q3009" s="17">
        <v>0</v>
      </c>
      <c r="R3009" s="35">
        <v>1458574693.7478945</v>
      </c>
      <c r="S3009" s="40">
        <f t="shared" si="299"/>
        <v>1539236543.4078946</v>
      </c>
      <c r="T3009" s="52">
        <v>0</v>
      </c>
      <c r="U3009" s="64">
        <f t="shared" si="300"/>
        <v>1539236543.4078946</v>
      </c>
      <c r="V3009" s="47">
        <v>0</v>
      </c>
      <c r="W3009" s="29">
        <v>0</v>
      </c>
      <c r="X3009" s="36">
        <v>1463287421.3000002</v>
      </c>
      <c r="Y3009" s="41">
        <f t="shared" si="301"/>
        <v>1463287421.3000002</v>
      </c>
      <c r="Z3009" s="42">
        <f t="shared" si="302"/>
        <v>75949122.107894421</v>
      </c>
    </row>
    <row r="3010" spans="1:26" x14ac:dyDescent="0.25">
      <c r="A3010" s="7" t="s">
        <v>2375</v>
      </c>
      <c r="B3010" s="56" t="s">
        <v>1987</v>
      </c>
      <c r="C3010" s="6" t="s">
        <v>1986</v>
      </c>
      <c r="D3010" s="6" t="s">
        <v>2009</v>
      </c>
      <c r="E3010" s="8" t="s">
        <v>2010</v>
      </c>
      <c r="F3010" s="5">
        <v>4360289595.5421791</v>
      </c>
      <c r="G3010" s="2">
        <v>0</v>
      </c>
      <c r="H3010" s="2">
        <v>169407262.5600009</v>
      </c>
      <c r="I3010" s="2">
        <v>0</v>
      </c>
      <c r="J3010" s="2">
        <v>0</v>
      </c>
      <c r="K3010" s="2">
        <v>0</v>
      </c>
      <c r="L3010" s="2">
        <v>0</v>
      </c>
      <c r="M3010" s="24">
        <f t="shared" si="298"/>
        <v>4529696858.1021805</v>
      </c>
      <c r="N3010" s="18">
        <f t="shared" si="304"/>
        <v>0</v>
      </c>
      <c r="O3010" s="17">
        <f t="shared" si="303"/>
        <v>169407262.5600009</v>
      </c>
      <c r="P3010" s="17">
        <v>0</v>
      </c>
      <c r="Q3010" s="17">
        <v>0</v>
      </c>
      <c r="R3010" s="35">
        <v>3056138422.6059375</v>
      </c>
      <c r="S3010" s="40">
        <f t="shared" si="299"/>
        <v>3225545685.1659384</v>
      </c>
      <c r="T3010" s="52">
        <v>0</v>
      </c>
      <c r="U3010" s="64">
        <f t="shared" si="300"/>
        <v>3225545685.1659384</v>
      </c>
      <c r="V3010" s="47">
        <v>0</v>
      </c>
      <c r="W3010" s="29">
        <v>0</v>
      </c>
      <c r="X3010" s="36">
        <v>3066635170.5</v>
      </c>
      <c r="Y3010" s="41">
        <f t="shared" si="301"/>
        <v>3066635170.5</v>
      </c>
      <c r="Z3010" s="42">
        <f t="shared" si="302"/>
        <v>158910514.66593838</v>
      </c>
    </row>
    <row r="3011" spans="1:26" x14ac:dyDescent="0.25">
      <c r="A3011" s="7" t="s">
        <v>2375</v>
      </c>
      <c r="B3011" s="56" t="s">
        <v>1987</v>
      </c>
      <c r="C3011" s="6" t="s">
        <v>1986</v>
      </c>
      <c r="D3011" s="6" t="s">
        <v>2011</v>
      </c>
      <c r="E3011" s="8" t="s">
        <v>2012</v>
      </c>
      <c r="F3011" s="5">
        <v>902585101.80415225</v>
      </c>
      <c r="G3011" s="2">
        <v>0</v>
      </c>
      <c r="H3011" s="2">
        <v>34747436.51000005</v>
      </c>
      <c r="I3011" s="2">
        <v>0</v>
      </c>
      <c r="J3011" s="2">
        <v>0</v>
      </c>
      <c r="K3011" s="2">
        <v>0</v>
      </c>
      <c r="L3011" s="2">
        <v>0</v>
      </c>
      <c r="M3011" s="24">
        <f t="shared" si="298"/>
        <v>937332538.31415224</v>
      </c>
      <c r="N3011" s="18">
        <f t="shared" si="304"/>
        <v>0</v>
      </c>
      <c r="O3011" s="17">
        <f t="shared" si="303"/>
        <v>34747436.51000005</v>
      </c>
      <c r="P3011" s="17">
        <v>0</v>
      </c>
      <c r="Q3011" s="17">
        <v>0</v>
      </c>
      <c r="R3011" s="35">
        <v>631457777.13919282</v>
      </c>
      <c r="S3011" s="40">
        <f t="shared" si="299"/>
        <v>666205213.64919281</v>
      </c>
      <c r="T3011" s="52">
        <v>0</v>
      </c>
      <c r="U3011" s="64">
        <f t="shared" si="300"/>
        <v>666205213.64919281</v>
      </c>
      <c r="V3011" s="47">
        <v>0</v>
      </c>
      <c r="W3011" s="29">
        <v>0</v>
      </c>
      <c r="X3011" s="36">
        <v>633243815.29999995</v>
      </c>
      <c r="Y3011" s="41">
        <f t="shared" si="301"/>
        <v>633243815.29999995</v>
      </c>
      <c r="Z3011" s="42">
        <f t="shared" si="302"/>
        <v>32961398.349192858</v>
      </c>
    </row>
    <row r="3012" spans="1:26" x14ac:dyDescent="0.25">
      <c r="A3012" s="7" t="s">
        <v>2375</v>
      </c>
      <c r="B3012" s="56" t="s">
        <v>1987</v>
      </c>
      <c r="C3012" s="6" t="s">
        <v>1986</v>
      </c>
      <c r="D3012" s="6" t="s">
        <v>2013</v>
      </c>
      <c r="E3012" s="8" t="s">
        <v>2014</v>
      </c>
      <c r="F3012" s="5">
        <v>2614936557.1186466</v>
      </c>
      <c r="G3012" s="2">
        <v>0</v>
      </c>
      <c r="H3012" s="2">
        <v>101556384.51999998</v>
      </c>
      <c r="I3012" s="2">
        <v>0</v>
      </c>
      <c r="J3012" s="2">
        <v>0</v>
      </c>
      <c r="K3012" s="2">
        <v>0</v>
      </c>
      <c r="L3012" s="2">
        <v>0</v>
      </c>
      <c r="M3012" s="24">
        <f t="shared" si="298"/>
        <v>2716492941.6386466</v>
      </c>
      <c r="N3012" s="18">
        <f t="shared" si="304"/>
        <v>0</v>
      </c>
      <c r="O3012" s="17">
        <f t="shared" si="303"/>
        <v>101556384.51999998</v>
      </c>
      <c r="P3012" s="17">
        <v>0</v>
      </c>
      <c r="Q3012" s="17">
        <v>0</v>
      </c>
      <c r="R3012" s="35">
        <v>1832720041.2790313</v>
      </c>
      <c r="S3012" s="40">
        <f t="shared" si="299"/>
        <v>1934276425.7990313</v>
      </c>
      <c r="T3012" s="52">
        <v>0</v>
      </c>
      <c r="U3012" s="64">
        <f t="shared" si="300"/>
        <v>1934276425.7990313</v>
      </c>
      <c r="V3012" s="47">
        <v>0</v>
      </c>
      <c r="W3012" s="29">
        <v>0</v>
      </c>
      <c r="X3012" s="36">
        <v>1838979047.5799999</v>
      </c>
      <c r="Y3012" s="41">
        <f t="shared" si="301"/>
        <v>1838979047.5799999</v>
      </c>
      <c r="Z3012" s="42">
        <f t="shared" si="302"/>
        <v>95297378.219031334</v>
      </c>
    </row>
    <row r="3013" spans="1:26" x14ac:dyDescent="0.25">
      <c r="A3013" s="7" t="s">
        <v>2375</v>
      </c>
      <c r="B3013" s="56" t="s">
        <v>1987</v>
      </c>
      <c r="C3013" s="6" t="s">
        <v>1986</v>
      </c>
      <c r="D3013" s="6" t="s">
        <v>2015</v>
      </c>
      <c r="E3013" s="8" t="s">
        <v>2016</v>
      </c>
      <c r="F3013" s="5">
        <v>893512605.83388937</v>
      </c>
      <c r="G3013" s="2">
        <v>0</v>
      </c>
      <c r="H3013" s="2">
        <v>35286901.730000019</v>
      </c>
      <c r="I3013" s="2">
        <v>0</v>
      </c>
      <c r="J3013" s="2">
        <v>0</v>
      </c>
      <c r="K3013" s="2">
        <v>0</v>
      </c>
      <c r="L3013" s="2">
        <v>0</v>
      </c>
      <c r="M3013" s="24">
        <f t="shared" ref="M3013:M3076" si="305">+F3013+G3013+H3013+I3013+J3013+K3013+L3013</f>
        <v>928799507.56388938</v>
      </c>
      <c r="N3013" s="18">
        <f t="shared" si="304"/>
        <v>0</v>
      </c>
      <c r="O3013" s="17">
        <f t="shared" si="303"/>
        <v>35286901.730000019</v>
      </c>
      <c r="P3013" s="17">
        <v>0</v>
      </c>
      <c r="Q3013" s="17">
        <v>0</v>
      </c>
      <c r="R3013" s="35">
        <v>628252538.25167084</v>
      </c>
      <c r="S3013" s="40">
        <f t="shared" si="299"/>
        <v>663539439.98167086</v>
      </c>
      <c r="T3013" s="52">
        <v>0</v>
      </c>
      <c r="U3013" s="64">
        <f t="shared" si="300"/>
        <v>663539439.98167086</v>
      </c>
      <c r="V3013" s="47">
        <v>0</v>
      </c>
      <c r="W3013" s="29">
        <v>0</v>
      </c>
      <c r="X3013" s="36">
        <v>631083360.21000004</v>
      </c>
      <c r="Y3013" s="41">
        <f t="shared" si="301"/>
        <v>631083360.21000004</v>
      </c>
      <c r="Z3013" s="42">
        <f>+S3013-Y3013+T3013</f>
        <v>32456079.771670818</v>
      </c>
    </row>
    <row r="3014" spans="1:26" x14ac:dyDescent="0.25">
      <c r="A3014" s="7" t="s">
        <v>2375</v>
      </c>
      <c r="B3014" s="56" t="s">
        <v>1987</v>
      </c>
      <c r="C3014" s="6" t="s">
        <v>1986</v>
      </c>
      <c r="D3014" s="6" t="s">
        <v>2017</v>
      </c>
      <c r="E3014" s="8" t="s">
        <v>2018</v>
      </c>
      <c r="F3014" s="5">
        <v>744389327.51139271</v>
      </c>
      <c r="G3014" s="2">
        <v>0</v>
      </c>
      <c r="H3014" s="2">
        <v>29500478.119999975</v>
      </c>
      <c r="I3014" s="2">
        <v>0</v>
      </c>
      <c r="J3014" s="2">
        <v>0</v>
      </c>
      <c r="K3014" s="2">
        <v>0</v>
      </c>
      <c r="L3014" s="2">
        <v>0</v>
      </c>
      <c r="M3014" s="24">
        <f t="shared" si="305"/>
        <v>773889805.63139272</v>
      </c>
      <c r="N3014" s="18">
        <f t="shared" si="304"/>
        <v>0</v>
      </c>
      <c r="O3014" s="17">
        <f t="shared" si="303"/>
        <v>29500478.119999975</v>
      </c>
      <c r="P3014" s="17">
        <v>0</v>
      </c>
      <c r="Q3014" s="17">
        <v>0</v>
      </c>
      <c r="R3014" s="35">
        <v>523799882.3856585</v>
      </c>
      <c r="S3014" s="40">
        <f t="shared" ref="S3014:S3077" si="306">+N3014+O3014+P3014+Q3014+R3014</f>
        <v>553300360.50565851</v>
      </c>
      <c r="T3014" s="52">
        <v>0</v>
      </c>
      <c r="U3014" s="64">
        <f t="shared" ref="U3014:U3077" si="307">+S3014+T3014</f>
        <v>553300360.50565851</v>
      </c>
      <c r="V3014" s="47">
        <v>0</v>
      </c>
      <c r="W3014" s="29">
        <v>0</v>
      </c>
      <c r="X3014" s="36">
        <v>526286887.88</v>
      </c>
      <c r="Y3014" s="41">
        <f t="shared" ref="Y3014:Y3077" si="308">+V3014+W3014+X3014</f>
        <v>526286887.88</v>
      </c>
      <c r="Z3014" s="42">
        <f t="shared" ref="Z3014:Z3077" si="309">+S3014-Y3014+T3014</f>
        <v>27013472.625658512</v>
      </c>
    </row>
    <row r="3015" spans="1:26" x14ac:dyDescent="0.25">
      <c r="A3015" s="7" t="s">
        <v>2375</v>
      </c>
      <c r="B3015" s="56" t="s">
        <v>1987</v>
      </c>
      <c r="C3015" s="6" t="s">
        <v>1986</v>
      </c>
      <c r="D3015" s="6" t="s">
        <v>2021</v>
      </c>
      <c r="E3015" s="8" t="s">
        <v>2022</v>
      </c>
      <c r="F3015" s="5">
        <v>850841427.4293015</v>
      </c>
      <c r="G3015" s="2">
        <v>0</v>
      </c>
      <c r="H3015" s="2">
        <v>33160794.599999905</v>
      </c>
      <c r="I3015" s="2">
        <v>0</v>
      </c>
      <c r="J3015" s="2">
        <v>0</v>
      </c>
      <c r="K3015" s="2">
        <v>0</v>
      </c>
      <c r="L3015" s="2">
        <v>0</v>
      </c>
      <c r="M3015" s="24">
        <f t="shared" si="305"/>
        <v>884002222.0293014</v>
      </c>
      <c r="N3015" s="18">
        <f t="shared" si="304"/>
        <v>0</v>
      </c>
      <c r="O3015" s="17">
        <f t="shared" si="303"/>
        <v>33160794.599999905</v>
      </c>
      <c r="P3015" s="17">
        <v>0</v>
      </c>
      <c r="Q3015" s="17">
        <v>0</v>
      </c>
      <c r="R3015" s="35">
        <v>596715750.44243264</v>
      </c>
      <c r="S3015" s="40">
        <f t="shared" si="306"/>
        <v>629876545.04243255</v>
      </c>
      <c r="T3015" s="52">
        <v>0</v>
      </c>
      <c r="U3015" s="64">
        <f t="shared" si="307"/>
        <v>629876545.04243255</v>
      </c>
      <c r="V3015" s="47">
        <v>0</v>
      </c>
      <c r="W3015" s="29">
        <v>0</v>
      </c>
      <c r="X3015" s="36">
        <v>598887289.15999997</v>
      </c>
      <c r="Y3015" s="41">
        <f t="shared" si="308"/>
        <v>598887289.15999997</v>
      </c>
      <c r="Z3015" s="42">
        <f t="shared" si="309"/>
        <v>30989255.88243258</v>
      </c>
    </row>
    <row r="3016" spans="1:26" x14ac:dyDescent="0.25">
      <c r="A3016" s="7" t="s">
        <v>2375</v>
      </c>
      <c r="B3016" s="56" t="s">
        <v>1987</v>
      </c>
      <c r="C3016" s="6" t="s">
        <v>1986</v>
      </c>
      <c r="D3016" s="6" t="s">
        <v>2043</v>
      </c>
      <c r="E3016" s="8" t="s">
        <v>2044</v>
      </c>
      <c r="F3016" s="5">
        <v>463857139.2391603</v>
      </c>
      <c r="G3016" s="2">
        <v>30922470.110000014</v>
      </c>
      <c r="H3016" s="2">
        <v>26225270.25</v>
      </c>
      <c r="I3016" s="2">
        <v>0</v>
      </c>
      <c r="J3016" s="2">
        <v>0</v>
      </c>
      <c r="K3016" s="2">
        <v>0</v>
      </c>
      <c r="L3016" s="2">
        <v>0</v>
      </c>
      <c r="M3016" s="24">
        <f t="shared" si="305"/>
        <v>521004879.59916031</v>
      </c>
      <c r="N3016" s="18">
        <f t="shared" si="304"/>
        <v>30922470.110000014</v>
      </c>
      <c r="O3016" s="17">
        <f t="shared" si="303"/>
        <v>26225270.25</v>
      </c>
      <c r="P3016" s="17">
        <v>0</v>
      </c>
      <c r="Q3016" s="17">
        <v>0</v>
      </c>
      <c r="R3016" s="35">
        <v>325385756.72085476</v>
      </c>
      <c r="S3016" s="40">
        <f t="shared" si="306"/>
        <v>382533497.08085477</v>
      </c>
      <c r="T3016" s="52">
        <v>0</v>
      </c>
      <c r="U3016" s="64">
        <f t="shared" si="307"/>
        <v>382533497.08085477</v>
      </c>
      <c r="V3016" s="47">
        <v>0</v>
      </c>
      <c r="W3016" s="29">
        <v>0</v>
      </c>
      <c r="X3016" s="36">
        <v>365648707.55000001</v>
      </c>
      <c r="Y3016" s="41">
        <f t="shared" si="308"/>
        <v>365648707.55000001</v>
      </c>
      <c r="Z3016" s="42">
        <f t="shared" si="309"/>
        <v>16884789.530854762</v>
      </c>
    </row>
    <row r="3017" spans="1:26" x14ac:dyDescent="0.25">
      <c r="A3017" s="7" t="s">
        <v>2375</v>
      </c>
      <c r="B3017" s="56" t="s">
        <v>1987</v>
      </c>
      <c r="C3017" s="6" t="s">
        <v>1986</v>
      </c>
      <c r="D3017" s="6" t="s">
        <v>2045</v>
      </c>
      <c r="E3017" s="8" t="s">
        <v>2046</v>
      </c>
      <c r="F3017" s="5">
        <v>2081748891.8850977</v>
      </c>
      <c r="G3017" s="2">
        <v>0</v>
      </c>
      <c r="H3017" s="2">
        <v>81375503.75</v>
      </c>
      <c r="I3017" s="2">
        <v>0</v>
      </c>
      <c r="J3017" s="2">
        <v>0</v>
      </c>
      <c r="K3017" s="2">
        <v>0</v>
      </c>
      <c r="L3017" s="2">
        <v>0</v>
      </c>
      <c r="M3017" s="24">
        <f t="shared" si="305"/>
        <v>2163124395.6350975</v>
      </c>
      <c r="N3017" s="18">
        <f t="shared" si="304"/>
        <v>0</v>
      </c>
      <c r="O3017" s="17">
        <f t="shared" si="303"/>
        <v>81375503.75</v>
      </c>
      <c r="P3017" s="17">
        <v>0</v>
      </c>
      <c r="Q3017" s="17">
        <v>0</v>
      </c>
      <c r="R3017" s="35">
        <v>1460831619.1278481</v>
      </c>
      <c r="S3017" s="40">
        <f t="shared" si="306"/>
        <v>1542207122.8778481</v>
      </c>
      <c r="T3017" s="52">
        <v>0</v>
      </c>
      <c r="U3017" s="64">
        <f t="shared" si="307"/>
        <v>1542207122.8778481</v>
      </c>
      <c r="V3017" s="47">
        <v>0</v>
      </c>
      <c r="W3017" s="29">
        <v>0</v>
      </c>
      <c r="X3017" s="36">
        <v>1466431278.8599999</v>
      </c>
      <c r="Y3017" s="41">
        <f t="shared" si="308"/>
        <v>1466431278.8599999</v>
      </c>
      <c r="Z3017" s="42">
        <f t="shared" si="309"/>
        <v>75775844.017848253</v>
      </c>
    </row>
    <row r="3018" spans="1:26" x14ac:dyDescent="0.25">
      <c r="A3018" s="7" t="s">
        <v>2375</v>
      </c>
      <c r="B3018" s="56" t="s">
        <v>1987</v>
      </c>
      <c r="C3018" s="6" t="s">
        <v>1986</v>
      </c>
      <c r="D3018" s="6" t="s">
        <v>2047</v>
      </c>
      <c r="E3018" s="8" t="s">
        <v>2048</v>
      </c>
      <c r="F3018" s="5">
        <v>2998892474.7522526</v>
      </c>
      <c r="G3018" s="2">
        <v>0</v>
      </c>
      <c r="H3018" s="2">
        <v>117230124.41000021</v>
      </c>
      <c r="I3018" s="2">
        <v>0</v>
      </c>
      <c r="J3018" s="2">
        <v>0</v>
      </c>
      <c r="K3018" s="2">
        <v>0</v>
      </c>
      <c r="L3018" s="2">
        <v>0</v>
      </c>
      <c r="M3018" s="24">
        <f t="shared" si="305"/>
        <v>3116122599.1622529</v>
      </c>
      <c r="N3018" s="18">
        <f t="shared" si="304"/>
        <v>0</v>
      </c>
      <c r="O3018" s="17">
        <f t="shared" si="303"/>
        <v>117230124.41000021</v>
      </c>
      <c r="P3018" s="17">
        <v>0</v>
      </c>
      <c r="Q3018" s="17">
        <v>0</v>
      </c>
      <c r="R3018" s="35">
        <v>2104490158.0006838</v>
      </c>
      <c r="S3018" s="40">
        <f t="shared" si="306"/>
        <v>2221720282.4106841</v>
      </c>
      <c r="T3018" s="52">
        <v>0</v>
      </c>
      <c r="U3018" s="64">
        <f t="shared" si="307"/>
        <v>2221720282.4106841</v>
      </c>
      <c r="V3018" s="47">
        <v>0</v>
      </c>
      <c r="W3018" s="29">
        <v>0</v>
      </c>
      <c r="X3018" s="36">
        <v>2112573866.45</v>
      </c>
      <c r="Y3018" s="41">
        <f t="shared" si="308"/>
        <v>2112573866.45</v>
      </c>
      <c r="Z3018" s="42">
        <f t="shared" si="309"/>
        <v>109146415.96068406</v>
      </c>
    </row>
    <row r="3019" spans="1:26" x14ac:dyDescent="0.25">
      <c r="A3019" s="7" t="s">
        <v>2375</v>
      </c>
      <c r="B3019" s="56" t="s">
        <v>1987</v>
      </c>
      <c r="C3019" s="6" t="s">
        <v>1986</v>
      </c>
      <c r="D3019" s="6" t="s">
        <v>2049</v>
      </c>
      <c r="E3019" s="8" t="s">
        <v>2050</v>
      </c>
      <c r="F3019" s="5">
        <v>847521686.64330053</v>
      </c>
      <c r="G3019" s="2">
        <v>0</v>
      </c>
      <c r="H3019" s="2">
        <v>33216800.01000011</v>
      </c>
      <c r="I3019" s="2">
        <v>0</v>
      </c>
      <c r="J3019" s="2">
        <v>0</v>
      </c>
      <c r="K3019" s="2">
        <v>0</v>
      </c>
      <c r="L3019" s="2">
        <v>0</v>
      </c>
      <c r="M3019" s="24">
        <f t="shared" si="305"/>
        <v>880738486.65330064</v>
      </c>
      <c r="N3019" s="18">
        <f t="shared" si="304"/>
        <v>0</v>
      </c>
      <c r="O3019" s="17">
        <f t="shared" si="303"/>
        <v>33216800.01000011</v>
      </c>
      <c r="P3019" s="17">
        <v>0</v>
      </c>
      <c r="Q3019" s="17">
        <v>0</v>
      </c>
      <c r="R3019" s="35">
        <v>595023919.21674562</v>
      </c>
      <c r="S3019" s="40">
        <f t="shared" si="306"/>
        <v>628240719.22674572</v>
      </c>
      <c r="T3019" s="52">
        <v>0</v>
      </c>
      <c r="U3019" s="64">
        <f t="shared" si="307"/>
        <v>628240719.22674572</v>
      </c>
      <c r="V3019" s="47">
        <v>0</v>
      </c>
      <c r="W3019" s="29">
        <v>0</v>
      </c>
      <c r="X3019" s="36">
        <v>597405947.29999995</v>
      </c>
      <c r="Y3019" s="41">
        <f t="shared" si="308"/>
        <v>597405947.29999995</v>
      </c>
      <c r="Z3019" s="42">
        <f t="shared" si="309"/>
        <v>30834771.926745772</v>
      </c>
    </row>
    <row r="3020" spans="1:26" x14ac:dyDescent="0.25">
      <c r="A3020" s="7" t="s">
        <v>2375</v>
      </c>
      <c r="B3020" s="56" t="s">
        <v>1987</v>
      </c>
      <c r="C3020" s="6" t="s">
        <v>1986</v>
      </c>
      <c r="D3020" s="6" t="s">
        <v>2053</v>
      </c>
      <c r="E3020" s="8" t="s">
        <v>2054</v>
      </c>
      <c r="F3020" s="5">
        <v>2765906577.8618841</v>
      </c>
      <c r="G3020" s="2">
        <v>0</v>
      </c>
      <c r="H3020" s="2">
        <v>107428383.73999977</v>
      </c>
      <c r="I3020" s="2">
        <v>0</v>
      </c>
      <c r="J3020" s="2">
        <v>0</v>
      </c>
      <c r="K3020" s="2">
        <v>0</v>
      </c>
      <c r="L3020" s="2">
        <v>0</v>
      </c>
      <c r="M3020" s="24">
        <f t="shared" si="305"/>
        <v>2873334961.6018839</v>
      </c>
      <c r="N3020" s="18">
        <f t="shared" si="304"/>
        <v>0</v>
      </c>
      <c r="O3020" s="17">
        <f t="shared" si="303"/>
        <v>107428383.73999977</v>
      </c>
      <c r="P3020" s="17">
        <v>0</v>
      </c>
      <c r="Q3020" s="17">
        <v>0</v>
      </c>
      <c r="R3020" s="35">
        <v>1938485595.5991156</v>
      </c>
      <c r="S3020" s="40">
        <f t="shared" si="306"/>
        <v>2045913979.3391154</v>
      </c>
      <c r="T3020" s="52">
        <v>0</v>
      </c>
      <c r="U3020" s="64">
        <f t="shared" si="307"/>
        <v>2045913979.3391154</v>
      </c>
      <c r="V3020" s="47">
        <v>0</v>
      </c>
      <c r="W3020" s="29">
        <v>0</v>
      </c>
      <c r="X3020" s="36">
        <v>1945107034.9000001</v>
      </c>
      <c r="Y3020" s="41">
        <f t="shared" si="308"/>
        <v>1945107034.9000001</v>
      </c>
      <c r="Z3020" s="42">
        <f t="shared" si="309"/>
        <v>100806944.43911529</v>
      </c>
    </row>
    <row r="3021" spans="1:26" x14ac:dyDescent="0.25">
      <c r="A3021" s="7" t="s">
        <v>2375</v>
      </c>
      <c r="B3021" s="56" t="s">
        <v>1987</v>
      </c>
      <c r="C3021" s="6" t="s">
        <v>1986</v>
      </c>
      <c r="D3021" s="6" t="s">
        <v>2055</v>
      </c>
      <c r="E3021" s="8" t="s">
        <v>2056</v>
      </c>
      <c r="F3021" s="5">
        <v>715256526.26706696</v>
      </c>
      <c r="G3021" s="2">
        <v>0</v>
      </c>
      <c r="H3021" s="2">
        <v>28328147.689999878</v>
      </c>
      <c r="I3021" s="2">
        <v>0</v>
      </c>
      <c r="J3021" s="2">
        <v>0</v>
      </c>
      <c r="K3021" s="2">
        <v>0</v>
      </c>
      <c r="L3021" s="2">
        <v>0</v>
      </c>
      <c r="M3021" s="24">
        <f t="shared" si="305"/>
        <v>743584673.95706677</v>
      </c>
      <c r="N3021" s="18">
        <f t="shared" si="304"/>
        <v>0</v>
      </c>
      <c r="O3021" s="17">
        <f t="shared" si="303"/>
        <v>28328147.689999878</v>
      </c>
      <c r="P3021" s="17">
        <v>0</v>
      </c>
      <c r="Q3021" s="17">
        <v>0</v>
      </c>
      <c r="R3021" s="35">
        <v>503265467.47384268</v>
      </c>
      <c r="S3021" s="40">
        <f t="shared" si="306"/>
        <v>531593615.16384256</v>
      </c>
      <c r="T3021" s="52">
        <v>0</v>
      </c>
      <c r="U3021" s="64">
        <f t="shared" si="307"/>
        <v>531593615.16384256</v>
      </c>
      <c r="V3021" s="47">
        <v>0</v>
      </c>
      <c r="W3021" s="29">
        <v>0</v>
      </c>
      <c r="X3021" s="36">
        <v>490995415.83999997</v>
      </c>
      <c r="Y3021" s="41">
        <f t="shared" si="308"/>
        <v>490995415.83999997</v>
      </c>
      <c r="Z3021" s="42">
        <f t="shared" si="309"/>
        <v>40598199.323842585</v>
      </c>
    </row>
    <row r="3022" spans="1:26" x14ac:dyDescent="0.25">
      <c r="A3022" s="7" t="s">
        <v>2375</v>
      </c>
      <c r="B3022" s="56" t="s">
        <v>1987</v>
      </c>
      <c r="C3022" s="6" t="s">
        <v>1986</v>
      </c>
      <c r="D3022" s="6" t="s">
        <v>2059</v>
      </c>
      <c r="E3022" s="8" t="s">
        <v>2060</v>
      </c>
      <c r="F3022" s="5">
        <v>2262827260.9243727</v>
      </c>
      <c r="G3022" s="2">
        <v>0</v>
      </c>
      <c r="H3022" s="2">
        <v>88646315.580000401</v>
      </c>
      <c r="I3022" s="2">
        <v>0</v>
      </c>
      <c r="J3022" s="2">
        <v>0</v>
      </c>
      <c r="K3022" s="2">
        <v>0</v>
      </c>
      <c r="L3022" s="2">
        <v>0</v>
      </c>
      <c r="M3022" s="24">
        <f t="shared" si="305"/>
        <v>2351473576.5043731</v>
      </c>
      <c r="N3022" s="18">
        <f t="shared" si="304"/>
        <v>0</v>
      </c>
      <c r="O3022" s="17">
        <f t="shared" si="303"/>
        <v>88646315.580000401</v>
      </c>
      <c r="P3022" s="17">
        <v>0</v>
      </c>
      <c r="Q3022" s="17">
        <v>0</v>
      </c>
      <c r="R3022" s="35">
        <v>1588565058.6703489</v>
      </c>
      <c r="S3022" s="40">
        <f t="shared" si="306"/>
        <v>1677211374.2503493</v>
      </c>
      <c r="T3022" s="52">
        <v>0</v>
      </c>
      <c r="U3022" s="64">
        <f t="shared" si="307"/>
        <v>1677211374.2503493</v>
      </c>
      <c r="V3022" s="47">
        <v>0</v>
      </c>
      <c r="W3022" s="29">
        <v>0</v>
      </c>
      <c r="X3022" s="36">
        <v>1594878274.5</v>
      </c>
      <c r="Y3022" s="41">
        <f t="shared" si="308"/>
        <v>1594878274.5</v>
      </c>
      <c r="Z3022" s="42">
        <f t="shared" si="309"/>
        <v>82333099.750349283</v>
      </c>
    </row>
    <row r="3023" spans="1:26" x14ac:dyDescent="0.25">
      <c r="A3023" s="7" t="s">
        <v>2375</v>
      </c>
      <c r="B3023" s="56" t="s">
        <v>1987</v>
      </c>
      <c r="C3023" s="6" t="s">
        <v>1986</v>
      </c>
      <c r="D3023" s="6" t="s">
        <v>2061</v>
      </c>
      <c r="E3023" s="8" t="s">
        <v>2062</v>
      </c>
      <c r="F3023" s="5">
        <v>585184599.82479084</v>
      </c>
      <c r="G3023" s="2">
        <v>0</v>
      </c>
      <c r="H3023" s="2">
        <v>22714222.240000039</v>
      </c>
      <c r="I3023" s="2">
        <v>0</v>
      </c>
      <c r="J3023" s="2">
        <v>0</v>
      </c>
      <c r="K3023" s="2">
        <v>0</v>
      </c>
      <c r="L3023" s="2">
        <v>0</v>
      </c>
      <c r="M3023" s="24">
        <f t="shared" si="305"/>
        <v>607898822.06479084</v>
      </c>
      <c r="N3023" s="18">
        <f t="shared" si="304"/>
        <v>0</v>
      </c>
      <c r="O3023" s="17">
        <f t="shared" si="303"/>
        <v>22714222.240000039</v>
      </c>
      <c r="P3023" s="17">
        <v>0</v>
      </c>
      <c r="Q3023" s="17">
        <v>0</v>
      </c>
      <c r="R3023" s="35">
        <v>410080727.34152484</v>
      </c>
      <c r="S3023" s="40">
        <f t="shared" si="306"/>
        <v>432794949.58152485</v>
      </c>
      <c r="T3023" s="52">
        <v>0</v>
      </c>
      <c r="U3023" s="64">
        <f t="shared" si="307"/>
        <v>432794949.58152485</v>
      </c>
      <c r="V3023" s="47">
        <v>0</v>
      </c>
      <c r="W3023" s="29">
        <v>0</v>
      </c>
      <c r="X3023" s="36">
        <v>411459582.55000001</v>
      </c>
      <c r="Y3023" s="41">
        <f t="shared" si="308"/>
        <v>411459582.55000001</v>
      </c>
      <c r="Z3023" s="42">
        <f t="shared" si="309"/>
        <v>21335367.031524837</v>
      </c>
    </row>
    <row r="3024" spans="1:26" x14ac:dyDescent="0.25">
      <c r="A3024" s="7" t="s">
        <v>2375</v>
      </c>
      <c r="B3024" s="56" t="s">
        <v>1987</v>
      </c>
      <c r="C3024" s="6" t="s">
        <v>1986</v>
      </c>
      <c r="D3024" s="6" t="s">
        <v>2063</v>
      </c>
      <c r="E3024" s="8" t="s">
        <v>2064</v>
      </c>
      <c r="F3024" s="5">
        <v>1901374333.2200227</v>
      </c>
      <c r="G3024" s="2">
        <v>0</v>
      </c>
      <c r="H3024" s="2">
        <v>74591238.039999843</v>
      </c>
      <c r="I3024" s="2">
        <v>0</v>
      </c>
      <c r="J3024" s="2">
        <v>0</v>
      </c>
      <c r="K3024" s="2">
        <v>0</v>
      </c>
      <c r="L3024" s="2">
        <v>0</v>
      </c>
      <c r="M3024" s="24">
        <f t="shared" si="305"/>
        <v>1975965571.2600226</v>
      </c>
      <c r="N3024" s="18">
        <f t="shared" si="304"/>
        <v>0</v>
      </c>
      <c r="O3024" s="17">
        <f t="shared" si="303"/>
        <v>74591238.039999843</v>
      </c>
      <c r="P3024" s="17">
        <v>0</v>
      </c>
      <c r="Q3024" s="17">
        <v>0</v>
      </c>
      <c r="R3024" s="35">
        <v>1335177178.6216869</v>
      </c>
      <c r="S3024" s="40">
        <f t="shared" si="306"/>
        <v>1409768416.6616869</v>
      </c>
      <c r="T3024" s="52">
        <v>0</v>
      </c>
      <c r="U3024" s="64">
        <f t="shared" si="307"/>
        <v>1409768416.6616869</v>
      </c>
      <c r="V3024" s="47">
        <v>0</v>
      </c>
      <c r="W3024" s="29">
        <v>0</v>
      </c>
      <c r="X3024" s="36">
        <v>1340611731.53</v>
      </c>
      <c r="Y3024" s="41">
        <f t="shared" si="308"/>
        <v>1340611731.53</v>
      </c>
      <c r="Z3024" s="42">
        <f t="shared" si="309"/>
        <v>69156685.131686926</v>
      </c>
    </row>
    <row r="3025" spans="1:26" x14ac:dyDescent="0.25">
      <c r="A3025" s="7" t="s">
        <v>2375</v>
      </c>
      <c r="B3025" s="56" t="s">
        <v>1987</v>
      </c>
      <c r="C3025" s="6" t="s">
        <v>1986</v>
      </c>
      <c r="D3025" s="6" t="s">
        <v>2067</v>
      </c>
      <c r="E3025" s="8" t="s">
        <v>2068</v>
      </c>
      <c r="F3025" s="5">
        <v>1325512559.2009974</v>
      </c>
      <c r="G3025" s="2">
        <v>0</v>
      </c>
      <c r="H3025" s="2">
        <v>52067182.319999874</v>
      </c>
      <c r="I3025" s="2">
        <v>0</v>
      </c>
      <c r="J3025" s="2">
        <v>0</v>
      </c>
      <c r="K3025" s="2">
        <v>0</v>
      </c>
      <c r="L3025" s="2">
        <v>0</v>
      </c>
      <c r="M3025" s="24">
        <f t="shared" si="305"/>
        <v>1377579741.5209973</v>
      </c>
      <c r="N3025" s="18">
        <f t="shared" si="304"/>
        <v>0</v>
      </c>
      <c r="O3025" s="17">
        <f t="shared" si="303"/>
        <v>52067182.319999874</v>
      </c>
      <c r="P3025" s="17">
        <v>0</v>
      </c>
      <c r="Q3025" s="17">
        <v>0</v>
      </c>
      <c r="R3025" s="35">
        <v>931113119.76151693</v>
      </c>
      <c r="S3025" s="40">
        <f t="shared" si="306"/>
        <v>983180302.08151674</v>
      </c>
      <c r="T3025" s="52">
        <v>0</v>
      </c>
      <c r="U3025" s="64">
        <f t="shared" si="307"/>
        <v>983180302.08151674</v>
      </c>
      <c r="V3025" s="47">
        <v>0</v>
      </c>
      <c r="W3025" s="29">
        <v>0</v>
      </c>
      <c r="X3025" s="36">
        <v>934994110.02999997</v>
      </c>
      <c r="Y3025" s="41">
        <f t="shared" si="308"/>
        <v>934994110.02999997</v>
      </c>
      <c r="Z3025" s="42">
        <f t="shared" si="309"/>
        <v>48186192.051516771</v>
      </c>
    </row>
    <row r="3026" spans="1:26" x14ac:dyDescent="0.25">
      <c r="A3026" s="7" t="s">
        <v>2375</v>
      </c>
      <c r="B3026" s="56" t="s">
        <v>1987</v>
      </c>
      <c r="C3026" s="6" t="s">
        <v>1986</v>
      </c>
      <c r="D3026" s="6" t="s">
        <v>2069</v>
      </c>
      <c r="E3026" s="8" t="s">
        <v>2070</v>
      </c>
      <c r="F3026" s="5">
        <v>1769042345.0980051</v>
      </c>
      <c r="G3026" s="2">
        <v>0</v>
      </c>
      <c r="H3026" s="2">
        <v>68927475.310000062</v>
      </c>
      <c r="I3026" s="2">
        <v>0</v>
      </c>
      <c r="J3026" s="2">
        <v>0</v>
      </c>
      <c r="K3026" s="2">
        <v>0</v>
      </c>
      <c r="L3026" s="2">
        <v>0</v>
      </c>
      <c r="M3026" s="24">
        <f t="shared" si="305"/>
        <v>1837969820.4080052</v>
      </c>
      <c r="N3026" s="18">
        <f t="shared" si="304"/>
        <v>0</v>
      </c>
      <c r="O3026" s="17">
        <f t="shared" si="303"/>
        <v>68927475.310000062</v>
      </c>
      <c r="P3026" s="17">
        <v>0</v>
      </c>
      <c r="Q3026" s="17">
        <v>0</v>
      </c>
      <c r="R3026" s="35">
        <v>1240602114.7074366</v>
      </c>
      <c r="S3026" s="40">
        <f t="shared" si="306"/>
        <v>1309529590.0174365</v>
      </c>
      <c r="T3026" s="52">
        <v>0</v>
      </c>
      <c r="U3026" s="64">
        <f t="shared" si="307"/>
        <v>1309529590.0174365</v>
      </c>
      <c r="V3026" s="47">
        <v>0</v>
      </c>
      <c r="W3026" s="29">
        <v>0</v>
      </c>
      <c r="X3026" s="36">
        <v>857441122.48000002</v>
      </c>
      <c r="Y3026" s="41">
        <f t="shared" si="308"/>
        <v>857441122.48000002</v>
      </c>
      <c r="Z3026" s="42">
        <f t="shared" si="309"/>
        <v>452088467.53743649</v>
      </c>
    </row>
    <row r="3027" spans="1:26" x14ac:dyDescent="0.25">
      <c r="A3027" s="7" t="s">
        <v>2375</v>
      </c>
      <c r="B3027" s="56" t="s">
        <v>1987</v>
      </c>
      <c r="C3027" s="6" t="s">
        <v>1986</v>
      </c>
      <c r="D3027" s="6" t="s">
        <v>2073</v>
      </c>
      <c r="E3027" s="8" t="s">
        <v>2074</v>
      </c>
      <c r="F3027" s="5">
        <v>420227409.99201608</v>
      </c>
      <c r="G3027" s="2">
        <v>151339423.20000002</v>
      </c>
      <c r="H3027" s="2">
        <v>23548269.370000005</v>
      </c>
      <c r="I3027" s="2">
        <v>0</v>
      </c>
      <c r="J3027" s="2">
        <v>0</v>
      </c>
      <c r="K3027" s="2">
        <v>0</v>
      </c>
      <c r="L3027" s="2">
        <v>0</v>
      </c>
      <c r="M3027" s="24">
        <f t="shared" si="305"/>
        <v>595115102.56201613</v>
      </c>
      <c r="N3027" s="18">
        <f t="shared" si="304"/>
        <v>151339423.20000002</v>
      </c>
      <c r="O3027" s="17">
        <f t="shared" si="303"/>
        <v>23548269.370000005</v>
      </c>
      <c r="P3027" s="17">
        <v>0</v>
      </c>
      <c r="Q3027" s="17">
        <v>0</v>
      </c>
      <c r="R3027" s="35">
        <v>294641319.92717814</v>
      </c>
      <c r="S3027" s="40">
        <f t="shared" si="306"/>
        <v>469529012.4971782</v>
      </c>
      <c r="T3027" s="52">
        <v>0</v>
      </c>
      <c r="U3027" s="64">
        <f t="shared" si="307"/>
        <v>469529012.4971782</v>
      </c>
      <c r="V3027" s="47">
        <v>0</v>
      </c>
      <c r="W3027" s="29">
        <v>0</v>
      </c>
      <c r="X3027" s="36">
        <v>454232977.44</v>
      </c>
      <c r="Y3027" s="41">
        <f t="shared" si="308"/>
        <v>454232977.44</v>
      </c>
      <c r="Z3027" s="42">
        <f t="shared" si="309"/>
        <v>15296035.057178199</v>
      </c>
    </row>
    <row r="3028" spans="1:26" x14ac:dyDescent="0.25">
      <c r="A3028" s="7" t="s">
        <v>2375</v>
      </c>
      <c r="B3028" s="56" t="s">
        <v>1987</v>
      </c>
      <c r="C3028" s="6" t="s">
        <v>1986</v>
      </c>
      <c r="D3028" s="6" t="s">
        <v>2075</v>
      </c>
      <c r="E3028" s="8" t="s">
        <v>2076</v>
      </c>
      <c r="F3028" s="5">
        <v>587400690.7296803</v>
      </c>
      <c r="G3028" s="2">
        <v>0</v>
      </c>
      <c r="H3028" s="2">
        <v>22770623.469999999</v>
      </c>
      <c r="I3028" s="2">
        <v>0</v>
      </c>
      <c r="J3028" s="2">
        <v>0</v>
      </c>
      <c r="K3028" s="2">
        <v>0</v>
      </c>
      <c r="L3028" s="2">
        <v>0</v>
      </c>
      <c r="M3028" s="24">
        <f t="shared" si="305"/>
        <v>610171314.19968033</v>
      </c>
      <c r="N3028" s="18">
        <f t="shared" si="304"/>
        <v>0</v>
      </c>
      <c r="O3028" s="17">
        <f t="shared" si="303"/>
        <v>22770623.469999999</v>
      </c>
      <c r="P3028" s="17">
        <v>0</v>
      </c>
      <c r="Q3028" s="17">
        <v>0</v>
      </c>
      <c r="R3028" s="35">
        <v>411537996.83258092</v>
      </c>
      <c r="S3028" s="40">
        <f t="shared" si="306"/>
        <v>434308620.30258095</v>
      </c>
      <c r="T3028" s="52">
        <v>0</v>
      </c>
      <c r="U3028" s="64">
        <f t="shared" si="307"/>
        <v>434308620.30258095</v>
      </c>
      <c r="V3028" s="47">
        <v>0</v>
      </c>
      <c r="W3028" s="29">
        <v>0</v>
      </c>
      <c r="X3028" s="36">
        <v>412896157.01999998</v>
      </c>
      <c r="Y3028" s="41">
        <f t="shared" si="308"/>
        <v>412896157.01999998</v>
      </c>
      <c r="Z3028" s="42">
        <f t="shared" si="309"/>
        <v>21412463.282580972</v>
      </c>
    </row>
    <row r="3029" spans="1:26" x14ac:dyDescent="0.25">
      <c r="A3029" s="7" t="s">
        <v>2375</v>
      </c>
      <c r="B3029" s="56" t="s">
        <v>1987</v>
      </c>
      <c r="C3029" s="6" t="s">
        <v>1986</v>
      </c>
      <c r="D3029" s="6" t="s">
        <v>2081</v>
      </c>
      <c r="E3029" s="8" t="s">
        <v>2082</v>
      </c>
      <c r="F3029" s="5">
        <v>500383650.04249501</v>
      </c>
      <c r="G3029" s="2">
        <v>0</v>
      </c>
      <c r="H3029" s="2">
        <v>19847759.00999999</v>
      </c>
      <c r="I3029" s="2">
        <v>0</v>
      </c>
      <c r="J3029" s="2">
        <v>0</v>
      </c>
      <c r="K3029" s="2">
        <v>0</v>
      </c>
      <c r="L3029" s="2">
        <v>0</v>
      </c>
      <c r="M3029" s="24">
        <f t="shared" si="305"/>
        <v>520231409.052495</v>
      </c>
      <c r="N3029" s="18">
        <f t="shared" si="304"/>
        <v>0</v>
      </c>
      <c r="O3029" s="17">
        <f t="shared" si="303"/>
        <v>19847759.00999999</v>
      </c>
      <c r="P3029" s="17">
        <v>0</v>
      </c>
      <c r="Q3029" s="17">
        <v>0</v>
      </c>
      <c r="R3029" s="35">
        <v>352152492.59753662</v>
      </c>
      <c r="S3029" s="40">
        <f t="shared" si="306"/>
        <v>372000251.60753661</v>
      </c>
      <c r="T3029" s="52">
        <v>0</v>
      </c>
      <c r="U3029" s="64">
        <f t="shared" si="307"/>
        <v>372000251.60753661</v>
      </c>
      <c r="V3029" s="47">
        <v>0</v>
      </c>
      <c r="W3029" s="29">
        <v>0</v>
      </c>
      <c r="X3029" s="36">
        <v>353834994.22000003</v>
      </c>
      <c r="Y3029" s="41">
        <f t="shared" si="308"/>
        <v>353834994.22000003</v>
      </c>
      <c r="Z3029" s="42">
        <f t="shared" si="309"/>
        <v>18165257.387536585</v>
      </c>
    </row>
    <row r="3030" spans="1:26" x14ac:dyDescent="0.25">
      <c r="A3030" s="7" t="s">
        <v>2375</v>
      </c>
      <c r="B3030" s="56" t="s">
        <v>2084</v>
      </c>
      <c r="C3030" s="6" t="s">
        <v>2378</v>
      </c>
      <c r="D3030" s="6" t="s">
        <v>2098</v>
      </c>
      <c r="E3030" s="8" t="s">
        <v>2099</v>
      </c>
      <c r="F3030" s="5">
        <v>37277137224.360855</v>
      </c>
      <c r="G3030" s="2">
        <v>0</v>
      </c>
      <c r="H3030" s="2">
        <v>1408757498.7600021</v>
      </c>
      <c r="I3030" s="2">
        <v>0</v>
      </c>
      <c r="J3030" s="2">
        <v>0</v>
      </c>
      <c r="K3030" s="2">
        <v>0</v>
      </c>
      <c r="L3030" s="2">
        <v>0</v>
      </c>
      <c r="M3030" s="24">
        <f t="shared" si="305"/>
        <v>38685894723.120857</v>
      </c>
      <c r="N3030" s="18">
        <f t="shared" si="304"/>
        <v>0</v>
      </c>
      <c r="O3030" s="17">
        <f t="shared" si="303"/>
        <v>1408757498.7600021</v>
      </c>
      <c r="P3030" s="17">
        <v>0</v>
      </c>
      <c r="Q3030" s="17">
        <v>0</v>
      </c>
      <c r="R3030" s="35">
        <v>25984490005.338882</v>
      </c>
      <c r="S3030" s="40">
        <f t="shared" si="306"/>
        <v>27393247504.098885</v>
      </c>
      <c r="T3030" s="52">
        <v>0</v>
      </c>
      <c r="U3030" s="64">
        <f t="shared" si="307"/>
        <v>27393247504.098885</v>
      </c>
      <c r="V3030" s="47">
        <v>0</v>
      </c>
      <c r="W3030" s="29">
        <v>0</v>
      </c>
      <c r="X3030" s="36">
        <v>26026039218.369999</v>
      </c>
      <c r="Y3030" s="41">
        <f t="shared" si="308"/>
        <v>26026039218.369999</v>
      </c>
      <c r="Z3030" s="42">
        <f t="shared" si="309"/>
        <v>1367208285.7288857</v>
      </c>
    </row>
    <row r="3031" spans="1:26" x14ac:dyDescent="0.25">
      <c r="A3031" s="7" t="s">
        <v>2375</v>
      </c>
      <c r="B3031" s="56" t="s">
        <v>2171</v>
      </c>
      <c r="C3031" s="6" t="s">
        <v>2170</v>
      </c>
      <c r="D3031" s="6" t="s">
        <v>2175</v>
      </c>
      <c r="E3031" s="8" t="s">
        <v>2176</v>
      </c>
      <c r="F3031" s="5">
        <v>3834327698.9196734</v>
      </c>
      <c r="G3031" s="2">
        <v>0</v>
      </c>
      <c r="H3031" s="2">
        <v>146888437.41999984</v>
      </c>
      <c r="I3031" s="2">
        <v>0</v>
      </c>
      <c r="J3031" s="2">
        <v>0</v>
      </c>
      <c r="K3031" s="2">
        <v>0</v>
      </c>
      <c r="L3031" s="2">
        <v>0</v>
      </c>
      <c r="M3031" s="24">
        <f t="shared" si="305"/>
        <v>3981216136.339673</v>
      </c>
      <c r="N3031" s="18">
        <f t="shared" si="304"/>
        <v>0</v>
      </c>
      <c r="O3031" s="17">
        <f t="shared" si="303"/>
        <v>146888437.41999984</v>
      </c>
      <c r="P3031" s="17">
        <v>0</v>
      </c>
      <c r="Q3031" s="17">
        <v>0</v>
      </c>
      <c r="R3031" s="35">
        <v>2679927242.2397943</v>
      </c>
      <c r="S3031" s="40">
        <f t="shared" si="306"/>
        <v>2826815679.6597939</v>
      </c>
      <c r="T3031" s="52">
        <v>0</v>
      </c>
      <c r="U3031" s="64">
        <f t="shared" si="307"/>
        <v>2826815679.6597939</v>
      </c>
      <c r="V3031" s="47">
        <v>0</v>
      </c>
      <c r="W3031" s="29">
        <v>0</v>
      </c>
      <c r="X3031" s="36">
        <v>2028510320.52</v>
      </c>
      <c r="Y3031" s="41">
        <f t="shared" si="308"/>
        <v>2028510320.52</v>
      </c>
      <c r="Z3031" s="42">
        <f t="shared" si="309"/>
        <v>798305359.13979387</v>
      </c>
    </row>
    <row r="3032" spans="1:26" x14ac:dyDescent="0.25">
      <c r="A3032" s="7" t="s">
        <v>2375</v>
      </c>
      <c r="B3032" s="56" t="s">
        <v>2171</v>
      </c>
      <c r="C3032" s="6" t="s">
        <v>2170</v>
      </c>
      <c r="D3032" s="6" t="s">
        <v>2177</v>
      </c>
      <c r="E3032" s="8" t="s">
        <v>2178</v>
      </c>
      <c r="F3032" s="5">
        <v>305826112.59843171</v>
      </c>
      <c r="G3032" s="2">
        <v>0</v>
      </c>
      <c r="H3032" s="2">
        <v>12083512.160000026</v>
      </c>
      <c r="I3032" s="2">
        <v>0</v>
      </c>
      <c r="J3032" s="2">
        <v>0</v>
      </c>
      <c r="K3032" s="2">
        <v>0</v>
      </c>
      <c r="L3032" s="2">
        <v>0</v>
      </c>
      <c r="M3032" s="24">
        <f t="shared" si="305"/>
        <v>317909624.75843173</v>
      </c>
      <c r="N3032" s="18">
        <f t="shared" si="304"/>
        <v>0</v>
      </c>
      <c r="O3032" s="17">
        <f t="shared" si="303"/>
        <v>12083512.160000026</v>
      </c>
      <c r="P3032" s="17">
        <v>0</v>
      </c>
      <c r="Q3032" s="17">
        <v>0</v>
      </c>
      <c r="R3032" s="35">
        <v>215100753.63833216</v>
      </c>
      <c r="S3032" s="40">
        <f t="shared" si="306"/>
        <v>227184265.79833218</v>
      </c>
      <c r="T3032" s="52">
        <v>0</v>
      </c>
      <c r="U3032" s="64">
        <f t="shared" si="307"/>
        <v>227184265.79833218</v>
      </c>
      <c r="V3032" s="47">
        <v>0</v>
      </c>
      <c r="W3032" s="29">
        <v>0</v>
      </c>
      <c r="X3032" s="36">
        <v>216088407.52000001</v>
      </c>
      <c r="Y3032" s="41">
        <f t="shared" si="308"/>
        <v>216088407.52000001</v>
      </c>
      <c r="Z3032" s="42">
        <f t="shared" si="309"/>
        <v>11095858.278332174</v>
      </c>
    </row>
    <row r="3033" spans="1:26" x14ac:dyDescent="0.25">
      <c r="A3033" s="7" t="s">
        <v>2375</v>
      </c>
      <c r="B3033" s="56" t="s">
        <v>2171</v>
      </c>
      <c r="C3033" s="6" t="s">
        <v>2170</v>
      </c>
      <c r="D3033" s="6" t="s">
        <v>2179</v>
      </c>
      <c r="E3033" s="8" t="s">
        <v>2180</v>
      </c>
      <c r="F3033" s="5">
        <v>2360267861.9790668</v>
      </c>
      <c r="G3033" s="2">
        <v>0</v>
      </c>
      <c r="H3033" s="2">
        <v>89926499.530000091</v>
      </c>
      <c r="I3033" s="2">
        <v>0</v>
      </c>
      <c r="J3033" s="2">
        <v>0</v>
      </c>
      <c r="K3033" s="2">
        <v>0</v>
      </c>
      <c r="L3033" s="2">
        <v>0</v>
      </c>
      <c r="M3033" s="24">
        <f t="shared" si="305"/>
        <v>2450194361.5090671</v>
      </c>
      <c r="N3033" s="18">
        <f t="shared" si="304"/>
        <v>0</v>
      </c>
      <c r="O3033" s="17">
        <f t="shared" si="303"/>
        <v>89926499.530000091</v>
      </c>
      <c r="P3033" s="17">
        <v>0</v>
      </c>
      <c r="Q3033" s="17">
        <v>0</v>
      </c>
      <c r="R3033" s="35">
        <v>1647848126.0510354</v>
      </c>
      <c r="S3033" s="40">
        <f t="shared" si="306"/>
        <v>1737774625.5810356</v>
      </c>
      <c r="T3033" s="52">
        <v>0</v>
      </c>
      <c r="U3033" s="64">
        <f t="shared" si="307"/>
        <v>1737774625.5810356</v>
      </c>
      <c r="V3033" s="47">
        <v>0</v>
      </c>
      <c r="W3033" s="29">
        <v>0</v>
      </c>
      <c r="X3033" s="36">
        <v>1651365201.99</v>
      </c>
      <c r="Y3033" s="41">
        <f t="shared" si="308"/>
        <v>1651365201.99</v>
      </c>
      <c r="Z3033" s="42">
        <f t="shared" si="309"/>
        <v>86409423.591035604</v>
      </c>
    </row>
    <row r="3034" spans="1:26" x14ac:dyDescent="0.25">
      <c r="A3034" s="7" t="s">
        <v>2375</v>
      </c>
      <c r="B3034" s="56" t="s">
        <v>2171</v>
      </c>
      <c r="C3034" s="6" t="s">
        <v>2170</v>
      </c>
      <c r="D3034" s="6" t="s">
        <v>2181</v>
      </c>
      <c r="E3034" s="8" t="s">
        <v>2182</v>
      </c>
      <c r="F3034" s="5">
        <v>354621738.97614044</v>
      </c>
      <c r="G3034" s="2">
        <v>0</v>
      </c>
      <c r="H3034" s="2">
        <v>13847076.370000064</v>
      </c>
      <c r="I3034" s="2">
        <v>0</v>
      </c>
      <c r="J3034" s="2">
        <v>0</v>
      </c>
      <c r="K3034" s="2">
        <v>0</v>
      </c>
      <c r="L3034" s="2">
        <v>0</v>
      </c>
      <c r="M3034" s="24">
        <f t="shared" si="305"/>
        <v>368468815.3461405</v>
      </c>
      <c r="N3034" s="18">
        <f t="shared" si="304"/>
        <v>0</v>
      </c>
      <c r="O3034" s="17">
        <f t="shared" si="303"/>
        <v>13847076.370000064</v>
      </c>
      <c r="P3034" s="17">
        <v>0</v>
      </c>
      <c r="Q3034" s="17">
        <v>0</v>
      </c>
      <c r="R3034" s="35">
        <v>248797739.35515305</v>
      </c>
      <c r="S3034" s="40">
        <f t="shared" si="306"/>
        <v>262644815.72515312</v>
      </c>
      <c r="T3034" s="52">
        <v>0</v>
      </c>
      <c r="U3034" s="64">
        <f t="shared" si="307"/>
        <v>262644815.72515312</v>
      </c>
      <c r="V3034" s="47">
        <v>0</v>
      </c>
      <c r="W3034" s="29">
        <v>0</v>
      </c>
      <c r="X3034" s="36">
        <v>249732976.59999999</v>
      </c>
      <c r="Y3034" s="41">
        <f t="shared" si="308"/>
        <v>249732976.59999999</v>
      </c>
      <c r="Z3034" s="42">
        <f t="shared" si="309"/>
        <v>12911839.125153124</v>
      </c>
    </row>
    <row r="3035" spans="1:26" x14ac:dyDescent="0.25">
      <c r="A3035" s="7" t="s">
        <v>2375</v>
      </c>
      <c r="B3035" s="56" t="s">
        <v>2171</v>
      </c>
      <c r="C3035" s="6" t="s">
        <v>2170</v>
      </c>
      <c r="D3035" s="6" t="s">
        <v>2185</v>
      </c>
      <c r="E3035" s="8" t="s">
        <v>2186</v>
      </c>
      <c r="F3035" s="5">
        <v>4895364179.5376873</v>
      </c>
      <c r="G3035" s="2">
        <v>0</v>
      </c>
      <c r="H3035" s="2">
        <v>187865686.59000039</v>
      </c>
      <c r="I3035" s="2">
        <v>0</v>
      </c>
      <c r="J3035" s="2">
        <v>0</v>
      </c>
      <c r="K3035" s="2">
        <v>0</v>
      </c>
      <c r="L3035" s="2">
        <v>0</v>
      </c>
      <c r="M3035" s="24">
        <f t="shared" si="305"/>
        <v>5083229866.1276875</v>
      </c>
      <c r="N3035" s="18">
        <f t="shared" si="304"/>
        <v>0</v>
      </c>
      <c r="O3035" s="17">
        <f t="shared" si="303"/>
        <v>187865686.59000039</v>
      </c>
      <c r="P3035" s="17">
        <v>0</v>
      </c>
      <c r="Q3035" s="17">
        <v>0</v>
      </c>
      <c r="R3035" s="35">
        <v>3422666909.2894115</v>
      </c>
      <c r="S3035" s="40">
        <f t="shared" si="306"/>
        <v>3610532595.8794117</v>
      </c>
      <c r="T3035" s="52">
        <v>0</v>
      </c>
      <c r="U3035" s="64">
        <f t="shared" si="307"/>
        <v>3610532595.8794117</v>
      </c>
      <c r="V3035" s="47">
        <v>0</v>
      </c>
      <c r="W3035" s="29">
        <v>0</v>
      </c>
      <c r="X3035" s="36">
        <v>3431619496.0599999</v>
      </c>
      <c r="Y3035" s="41">
        <f t="shared" si="308"/>
        <v>3431619496.0599999</v>
      </c>
      <c r="Z3035" s="42">
        <f t="shared" si="309"/>
        <v>178913099.81941175</v>
      </c>
    </row>
    <row r="3036" spans="1:26" x14ac:dyDescent="0.25">
      <c r="A3036" s="7" t="s">
        <v>2375</v>
      </c>
      <c r="B3036" s="56" t="s">
        <v>2188</v>
      </c>
      <c r="C3036" s="6" t="s">
        <v>2187</v>
      </c>
      <c r="D3036" s="6" t="s">
        <v>2194</v>
      </c>
      <c r="E3036" s="8" t="s">
        <v>2195</v>
      </c>
      <c r="F3036" s="5">
        <v>229496441.86634666</v>
      </c>
      <c r="G3036" s="2">
        <v>0</v>
      </c>
      <c r="H3036" s="2">
        <v>8651934.5600000024</v>
      </c>
      <c r="I3036" s="2">
        <v>0</v>
      </c>
      <c r="J3036" s="2">
        <v>0</v>
      </c>
      <c r="K3036" s="2">
        <v>0</v>
      </c>
      <c r="L3036" s="2">
        <v>0</v>
      </c>
      <c r="M3036" s="24">
        <f t="shared" si="305"/>
        <v>238148376.42634666</v>
      </c>
      <c r="N3036" s="18">
        <f t="shared" si="304"/>
        <v>0</v>
      </c>
      <c r="O3036" s="17">
        <f t="shared" si="303"/>
        <v>8651934.5600000024</v>
      </c>
      <c r="P3036" s="17">
        <v>0</v>
      </c>
      <c r="Q3036" s="17">
        <v>0</v>
      </c>
      <c r="R3036" s="35">
        <v>159893906.5584352</v>
      </c>
      <c r="S3036" s="40">
        <f t="shared" si="306"/>
        <v>168545841.1184352</v>
      </c>
      <c r="T3036" s="52">
        <v>0</v>
      </c>
      <c r="U3036" s="64">
        <f t="shared" si="307"/>
        <v>168545841.1184352</v>
      </c>
      <c r="V3036" s="47">
        <v>0</v>
      </c>
      <c r="W3036" s="29">
        <v>0</v>
      </c>
      <c r="X3036" s="36">
        <v>160127602.02000001</v>
      </c>
      <c r="Y3036" s="41">
        <f t="shared" si="308"/>
        <v>160127602.02000001</v>
      </c>
      <c r="Z3036" s="42">
        <f t="shared" si="309"/>
        <v>8418239.0984351933</v>
      </c>
    </row>
    <row r="3037" spans="1:26" x14ac:dyDescent="0.25">
      <c r="A3037" s="7" t="s">
        <v>2375</v>
      </c>
      <c r="B3037" s="56" t="s">
        <v>2188</v>
      </c>
      <c r="C3037" s="6" t="s">
        <v>2187</v>
      </c>
      <c r="D3037" s="6" t="s">
        <v>2196</v>
      </c>
      <c r="E3037" s="8" t="s">
        <v>2197</v>
      </c>
      <c r="F3037" s="5">
        <v>1131605792.2370477</v>
      </c>
      <c r="G3037" s="2">
        <v>0</v>
      </c>
      <c r="H3037" s="2">
        <v>42869063.810000122</v>
      </c>
      <c r="I3037" s="2">
        <v>0</v>
      </c>
      <c r="J3037" s="2">
        <v>0</v>
      </c>
      <c r="K3037" s="2">
        <v>0</v>
      </c>
      <c r="L3037" s="2">
        <v>0</v>
      </c>
      <c r="M3037" s="24">
        <f t="shared" si="305"/>
        <v>1174474856.0470479</v>
      </c>
      <c r="N3037" s="18">
        <f t="shared" si="304"/>
        <v>0</v>
      </c>
      <c r="O3037" s="17">
        <f t="shared" si="303"/>
        <v>42869063.810000122</v>
      </c>
      <c r="P3037" s="17">
        <v>0</v>
      </c>
      <c r="Q3037" s="17">
        <v>0</v>
      </c>
      <c r="R3037" s="35">
        <v>789194211.46898413</v>
      </c>
      <c r="S3037" s="40">
        <f t="shared" si="306"/>
        <v>832063275.27898431</v>
      </c>
      <c r="T3037" s="52">
        <v>0</v>
      </c>
      <c r="U3037" s="64">
        <f t="shared" si="307"/>
        <v>832063275.27898431</v>
      </c>
      <c r="V3037" s="47">
        <v>0</v>
      </c>
      <c r="W3037" s="29">
        <v>0</v>
      </c>
      <c r="X3037" s="36">
        <v>790587823.55999994</v>
      </c>
      <c r="Y3037" s="41">
        <f t="shared" si="308"/>
        <v>790587823.55999994</v>
      </c>
      <c r="Z3037" s="42">
        <f t="shared" si="309"/>
        <v>41475451.718984365</v>
      </c>
    </row>
    <row r="3038" spans="1:26" x14ac:dyDescent="0.25">
      <c r="A3038" s="7" t="s">
        <v>2375</v>
      </c>
      <c r="B3038" s="56" t="s">
        <v>2188</v>
      </c>
      <c r="C3038" s="6" t="s">
        <v>2187</v>
      </c>
      <c r="D3038" s="6" t="s">
        <v>2198</v>
      </c>
      <c r="E3038" s="8" t="s">
        <v>2199</v>
      </c>
      <c r="F3038" s="5">
        <v>131763020.45326269</v>
      </c>
      <c r="G3038" s="2">
        <v>0</v>
      </c>
      <c r="H3038" s="2">
        <v>5056716.8700000122</v>
      </c>
      <c r="I3038" s="2">
        <v>0</v>
      </c>
      <c r="J3038" s="2">
        <v>0</v>
      </c>
      <c r="K3038" s="2">
        <v>0</v>
      </c>
      <c r="L3038" s="2">
        <v>0</v>
      </c>
      <c r="M3038" s="24">
        <f t="shared" si="305"/>
        <v>136819737.32326269</v>
      </c>
      <c r="N3038" s="18">
        <f t="shared" si="304"/>
        <v>0</v>
      </c>
      <c r="O3038" s="17">
        <f t="shared" si="303"/>
        <v>5056716.8700000122</v>
      </c>
      <c r="P3038" s="17">
        <v>0</v>
      </c>
      <c r="Q3038" s="17">
        <v>0</v>
      </c>
      <c r="R3038" s="35">
        <v>92122620.890722737</v>
      </c>
      <c r="S3038" s="40">
        <f t="shared" si="306"/>
        <v>97179337.760722756</v>
      </c>
      <c r="T3038" s="52">
        <v>0</v>
      </c>
      <c r="U3038" s="64">
        <f t="shared" si="307"/>
        <v>97179337.760722756</v>
      </c>
      <c r="V3038" s="47">
        <v>0</v>
      </c>
      <c r="W3038" s="29">
        <v>0</v>
      </c>
      <c r="X3038" s="36">
        <v>92362696.780000001</v>
      </c>
      <c r="Y3038" s="41">
        <f t="shared" si="308"/>
        <v>92362696.780000001</v>
      </c>
      <c r="Z3038" s="42">
        <f t="shared" si="309"/>
        <v>4816640.9807227552</v>
      </c>
    </row>
    <row r="3039" spans="1:26" x14ac:dyDescent="0.25">
      <c r="A3039" s="7" t="s">
        <v>2375</v>
      </c>
      <c r="B3039" s="56" t="s">
        <v>2188</v>
      </c>
      <c r="C3039" s="6" t="s">
        <v>2187</v>
      </c>
      <c r="D3039" s="6" t="s">
        <v>2200</v>
      </c>
      <c r="E3039" s="8" t="s">
        <v>2201</v>
      </c>
      <c r="F3039" s="5">
        <v>1028128992.8585458</v>
      </c>
      <c r="G3039" s="2">
        <v>0</v>
      </c>
      <c r="H3039" s="2">
        <v>40040606.470000029</v>
      </c>
      <c r="I3039" s="2">
        <v>0</v>
      </c>
      <c r="J3039" s="2">
        <v>0</v>
      </c>
      <c r="K3039" s="2">
        <v>0</v>
      </c>
      <c r="L3039" s="2">
        <v>0</v>
      </c>
      <c r="M3039" s="24">
        <f t="shared" si="305"/>
        <v>1068169599.3285458</v>
      </c>
      <c r="N3039" s="18">
        <f t="shared" si="304"/>
        <v>0</v>
      </c>
      <c r="O3039" s="17">
        <f t="shared" si="303"/>
        <v>40040606.470000029</v>
      </c>
      <c r="P3039" s="17">
        <v>0</v>
      </c>
      <c r="Q3039" s="17">
        <v>0</v>
      </c>
      <c r="R3039" s="35">
        <v>720980479.59927678</v>
      </c>
      <c r="S3039" s="40">
        <f t="shared" si="306"/>
        <v>761021086.06927681</v>
      </c>
      <c r="T3039" s="52">
        <v>0</v>
      </c>
      <c r="U3039" s="64">
        <f t="shared" si="307"/>
        <v>761021086.06927681</v>
      </c>
      <c r="V3039" s="47">
        <v>0</v>
      </c>
      <c r="W3039" s="29">
        <v>0</v>
      </c>
      <c r="X3039" s="36">
        <v>723577366.50999999</v>
      </c>
      <c r="Y3039" s="41">
        <f t="shared" si="308"/>
        <v>723577366.50999999</v>
      </c>
      <c r="Z3039" s="42">
        <f t="shared" si="309"/>
        <v>37443719.559276819</v>
      </c>
    </row>
    <row r="3040" spans="1:26" x14ac:dyDescent="0.25">
      <c r="A3040" s="7" t="s">
        <v>2375</v>
      </c>
      <c r="B3040" s="56" t="s">
        <v>2188</v>
      </c>
      <c r="C3040" s="6" t="s">
        <v>2187</v>
      </c>
      <c r="D3040" s="6" t="s">
        <v>2204</v>
      </c>
      <c r="E3040" s="8" t="s">
        <v>2205</v>
      </c>
      <c r="F3040" s="5">
        <v>816900649.05309343</v>
      </c>
      <c r="G3040" s="2">
        <v>0</v>
      </c>
      <c r="H3040" s="2">
        <v>31589510.170000076</v>
      </c>
      <c r="I3040" s="2">
        <v>0</v>
      </c>
      <c r="J3040" s="2">
        <v>0</v>
      </c>
      <c r="K3040" s="2">
        <v>0</v>
      </c>
      <c r="L3040" s="2">
        <v>0</v>
      </c>
      <c r="M3040" s="24">
        <f t="shared" si="305"/>
        <v>848490159.22309351</v>
      </c>
      <c r="N3040" s="18">
        <f t="shared" si="304"/>
        <v>0</v>
      </c>
      <c r="O3040" s="17">
        <f t="shared" si="303"/>
        <v>31589510.170000076</v>
      </c>
      <c r="P3040" s="17">
        <v>0</v>
      </c>
      <c r="Q3040" s="17">
        <v>0</v>
      </c>
      <c r="R3040" s="35">
        <v>571994991.37005472</v>
      </c>
      <c r="S3040" s="40">
        <f t="shared" si="306"/>
        <v>603584501.5400548</v>
      </c>
      <c r="T3040" s="52">
        <v>0</v>
      </c>
      <c r="U3040" s="64">
        <f t="shared" si="307"/>
        <v>603584501.5400548</v>
      </c>
      <c r="V3040" s="47">
        <v>0</v>
      </c>
      <c r="W3040" s="29">
        <v>0</v>
      </c>
      <c r="X3040" s="36">
        <v>573778719.98000002</v>
      </c>
      <c r="Y3040" s="41">
        <f t="shared" si="308"/>
        <v>573778719.98000002</v>
      </c>
      <c r="Z3040" s="42">
        <f t="shared" si="309"/>
        <v>29805781.560054779</v>
      </c>
    </row>
    <row r="3041" spans="1:26" x14ac:dyDescent="0.25">
      <c r="A3041" s="7" t="s">
        <v>2375</v>
      </c>
      <c r="B3041" s="56" t="s">
        <v>2188</v>
      </c>
      <c r="C3041" s="6" t="s">
        <v>2187</v>
      </c>
      <c r="D3041" s="6" t="s">
        <v>2206</v>
      </c>
      <c r="E3041" s="8" t="s">
        <v>2207</v>
      </c>
      <c r="F3041" s="5">
        <v>769023998.31442213</v>
      </c>
      <c r="G3041" s="2">
        <v>0</v>
      </c>
      <c r="H3041" s="2">
        <v>29691345.470000118</v>
      </c>
      <c r="I3041" s="2">
        <v>0</v>
      </c>
      <c r="J3041" s="2">
        <v>0</v>
      </c>
      <c r="K3041" s="2">
        <v>0</v>
      </c>
      <c r="L3041" s="2">
        <v>0</v>
      </c>
      <c r="M3041" s="24">
        <f t="shared" si="305"/>
        <v>798715343.78442228</v>
      </c>
      <c r="N3041" s="18">
        <f t="shared" si="304"/>
        <v>0</v>
      </c>
      <c r="O3041" s="17">
        <f t="shared" ref="O3041:O3104" si="310">+H3041</f>
        <v>29691345.470000118</v>
      </c>
      <c r="P3041" s="17">
        <v>0</v>
      </c>
      <c r="Q3041" s="17">
        <v>0</v>
      </c>
      <c r="R3041" s="35">
        <v>538342996.12784326</v>
      </c>
      <c r="S3041" s="40">
        <f t="shared" si="306"/>
        <v>568034341.59784341</v>
      </c>
      <c r="T3041" s="52">
        <v>0</v>
      </c>
      <c r="U3041" s="64">
        <f t="shared" si="307"/>
        <v>568034341.59784341</v>
      </c>
      <c r="V3041" s="47">
        <v>0</v>
      </c>
      <c r="W3041" s="29">
        <v>0</v>
      </c>
      <c r="X3041" s="36">
        <v>539976757.88</v>
      </c>
      <c r="Y3041" s="41">
        <f t="shared" si="308"/>
        <v>539976757.88</v>
      </c>
      <c r="Z3041" s="42">
        <f t="shared" si="309"/>
        <v>28057583.717843413</v>
      </c>
    </row>
    <row r="3042" spans="1:26" x14ac:dyDescent="0.25">
      <c r="A3042" s="7" t="s">
        <v>2375</v>
      </c>
      <c r="B3042" s="56" t="s">
        <v>2188</v>
      </c>
      <c r="C3042" s="6" t="s">
        <v>2187</v>
      </c>
      <c r="D3042" s="6" t="s">
        <v>2208</v>
      </c>
      <c r="E3042" s="8" t="s">
        <v>2209</v>
      </c>
      <c r="F3042" s="5">
        <v>2453407855.3258867</v>
      </c>
      <c r="G3042" s="2">
        <v>0</v>
      </c>
      <c r="H3042" s="2">
        <v>95880324.530000448</v>
      </c>
      <c r="I3042" s="2">
        <v>0</v>
      </c>
      <c r="J3042" s="2">
        <v>0</v>
      </c>
      <c r="K3042" s="2">
        <v>0</v>
      </c>
      <c r="L3042" s="2">
        <v>0</v>
      </c>
      <c r="M3042" s="24">
        <f t="shared" si="305"/>
        <v>2549288179.8558874</v>
      </c>
      <c r="N3042" s="18">
        <f t="shared" ref="N3042:N3105" si="311">+G3042</f>
        <v>0</v>
      </c>
      <c r="O3042" s="17">
        <f t="shared" si="310"/>
        <v>95880324.530000448</v>
      </c>
      <c r="P3042" s="17">
        <v>0</v>
      </c>
      <c r="Q3042" s="17">
        <v>0</v>
      </c>
      <c r="R3042" s="35">
        <v>1721592336.7582474</v>
      </c>
      <c r="S3042" s="40">
        <f t="shared" si="306"/>
        <v>1817472661.2882478</v>
      </c>
      <c r="T3042" s="52">
        <v>0</v>
      </c>
      <c r="U3042" s="64">
        <f t="shared" si="307"/>
        <v>1817472661.2882478</v>
      </c>
      <c r="V3042" s="47">
        <v>0</v>
      </c>
      <c r="W3042" s="29">
        <v>0</v>
      </c>
      <c r="X3042" s="36">
        <v>1728176077.1800001</v>
      </c>
      <c r="Y3042" s="41">
        <f t="shared" si="308"/>
        <v>1728176077.1800001</v>
      </c>
      <c r="Z3042" s="42">
        <f t="shared" si="309"/>
        <v>89296584.108247757</v>
      </c>
    </row>
    <row r="3043" spans="1:26" x14ac:dyDescent="0.25">
      <c r="A3043" s="7" t="s">
        <v>2375</v>
      </c>
      <c r="B3043" s="56" t="s">
        <v>2188</v>
      </c>
      <c r="C3043" s="6" t="s">
        <v>2187</v>
      </c>
      <c r="D3043" s="6" t="s">
        <v>2210</v>
      </c>
      <c r="E3043" s="8" t="s">
        <v>2211</v>
      </c>
      <c r="F3043" s="5">
        <v>731126203.48570871</v>
      </c>
      <c r="G3043" s="2">
        <v>0</v>
      </c>
      <c r="H3043" s="2">
        <v>28469407.230000049</v>
      </c>
      <c r="I3043" s="2">
        <v>0</v>
      </c>
      <c r="J3043" s="2">
        <v>0</v>
      </c>
      <c r="K3043" s="2">
        <v>0</v>
      </c>
      <c r="L3043" s="2">
        <v>0</v>
      </c>
      <c r="M3043" s="24">
        <f t="shared" si="305"/>
        <v>759595610.71570873</v>
      </c>
      <c r="N3043" s="18">
        <f t="shared" si="311"/>
        <v>0</v>
      </c>
      <c r="O3043" s="17">
        <f t="shared" si="310"/>
        <v>28469407.230000049</v>
      </c>
      <c r="P3043" s="17">
        <v>0</v>
      </c>
      <c r="Q3043" s="17">
        <v>0</v>
      </c>
      <c r="R3043" s="35">
        <v>512694687.65843719</v>
      </c>
      <c r="S3043" s="40">
        <f t="shared" si="306"/>
        <v>541164094.88843727</v>
      </c>
      <c r="T3043" s="52">
        <v>0</v>
      </c>
      <c r="U3043" s="64">
        <f t="shared" si="307"/>
        <v>541164094.88843727</v>
      </c>
      <c r="V3043" s="47">
        <v>0</v>
      </c>
      <c r="W3043" s="29">
        <v>0</v>
      </c>
      <c r="X3043" s="36">
        <v>514536468.69999999</v>
      </c>
      <c r="Y3043" s="41">
        <f t="shared" si="308"/>
        <v>514536468.69999999</v>
      </c>
      <c r="Z3043" s="42">
        <f t="shared" si="309"/>
        <v>26627626.188437283</v>
      </c>
    </row>
    <row r="3044" spans="1:26" x14ac:dyDescent="0.25">
      <c r="A3044" s="7" t="s">
        <v>2375</v>
      </c>
      <c r="B3044" s="56" t="s">
        <v>2188</v>
      </c>
      <c r="C3044" s="6" t="s">
        <v>2187</v>
      </c>
      <c r="D3044" s="6" t="s">
        <v>2212</v>
      </c>
      <c r="E3044" s="8" t="s">
        <v>2213</v>
      </c>
      <c r="F3044" s="5">
        <v>382807432.92489696</v>
      </c>
      <c r="G3044" s="2">
        <v>0</v>
      </c>
      <c r="H3044" s="2">
        <v>14076927.999999985</v>
      </c>
      <c r="I3044" s="2">
        <v>0</v>
      </c>
      <c r="J3044" s="2">
        <v>0</v>
      </c>
      <c r="K3044" s="2">
        <v>0</v>
      </c>
      <c r="L3044" s="2">
        <v>0</v>
      </c>
      <c r="M3044" s="24">
        <f t="shared" si="305"/>
        <v>396884360.92489696</v>
      </c>
      <c r="N3044" s="18">
        <f t="shared" si="311"/>
        <v>0</v>
      </c>
      <c r="O3044" s="17">
        <f t="shared" si="310"/>
        <v>14076927.999999985</v>
      </c>
      <c r="P3044" s="17">
        <v>0</v>
      </c>
      <c r="Q3044" s="17">
        <v>0</v>
      </c>
      <c r="R3044" s="35">
        <v>265440818.4615275</v>
      </c>
      <c r="S3044" s="40">
        <f t="shared" si="306"/>
        <v>279517746.46152747</v>
      </c>
      <c r="T3044" s="52">
        <v>0</v>
      </c>
      <c r="U3044" s="64">
        <f t="shared" si="307"/>
        <v>279517746.46152747</v>
      </c>
      <c r="V3044" s="47">
        <v>0</v>
      </c>
      <c r="W3044" s="29">
        <v>0</v>
      </c>
      <c r="X3044" s="36">
        <v>265396895.75999999</v>
      </c>
      <c r="Y3044" s="41">
        <f t="shared" si="308"/>
        <v>265396895.75999999</v>
      </c>
      <c r="Z3044" s="42">
        <f t="shared" si="309"/>
        <v>14120850.701527476</v>
      </c>
    </row>
    <row r="3045" spans="1:26" x14ac:dyDescent="0.25">
      <c r="A3045" s="7" t="s">
        <v>2375</v>
      </c>
      <c r="B3045" s="56" t="s">
        <v>2188</v>
      </c>
      <c r="C3045" s="6" t="s">
        <v>2187</v>
      </c>
      <c r="D3045" s="6" t="s">
        <v>2216</v>
      </c>
      <c r="E3045" s="8" t="s">
        <v>2217</v>
      </c>
      <c r="F3045" s="5">
        <v>186285306.56380239</v>
      </c>
      <c r="G3045" s="2">
        <v>0</v>
      </c>
      <c r="H3045" s="2">
        <v>7093680.4700000212</v>
      </c>
      <c r="I3045" s="2">
        <v>0</v>
      </c>
      <c r="J3045" s="2">
        <v>0</v>
      </c>
      <c r="K3045" s="2">
        <v>0</v>
      </c>
      <c r="L3045" s="2">
        <v>0</v>
      </c>
      <c r="M3045" s="24">
        <f t="shared" si="305"/>
        <v>193378987.03380242</v>
      </c>
      <c r="N3045" s="18">
        <f t="shared" si="311"/>
        <v>0</v>
      </c>
      <c r="O3045" s="17">
        <f t="shared" si="310"/>
        <v>7093680.4700000212</v>
      </c>
      <c r="P3045" s="17">
        <v>0</v>
      </c>
      <c r="Q3045" s="17">
        <v>0</v>
      </c>
      <c r="R3045" s="35">
        <v>130023723.14258645</v>
      </c>
      <c r="S3045" s="40">
        <f t="shared" si="306"/>
        <v>137117403.61258647</v>
      </c>
      <c r="T3045" s="52">
        <v>0</v>
      </c>
      <c r="U3045" s="64">
        <f t="shared" si="307"/>
        <v>137117403.61258647</v>
      </c>
      <c r="V3045" s="47">
        <v>0</v>
      </c>
      <c r="W3045" s="29">
        <v>0</v>
      </c>
      <c r="X3045" s="36">
        <v>126425016.90000001</v>
      </c>
      <c r="Y3045" s="41">
        <f t="shared" si="308"/>
        <v>126425016.90000001</v>
      </c>
      <c r="Z3045" s="42">
        <f t="shared" si="309"/>
        <v>10692386.712586462</v>
      </c>
    </row>
    <row r="3046" spans="1:26" x14ac:dyDescent="0.25">
      <c r="A3046" s="7" t="s">
        <v>2375</v>
      </c>
      <c r="B3046" s="56" t="s">
        <v>2188</v>
      </c>
      <c r="C3046" s="6" t="s">
        <v>2187</v>
      </c>
      <c r="D3046" s="6" t="s">
        <v>2218</v>
      </c>
      <c r="E3046" s="8" t="s">
        <v>2219</v>
      </c>
      <c r="F3046" s="5">
        <v>719161366.878232</v>
      </c>
      <c r="G3046" s="2">
        <v>0</v>
      </c>
      <c r="H3046" s="2">
        <v>27772864.920000106</v>
      </c>
      <c r="I3046" s="2">
        <v>0</v>
      </c>
      <c r="J3046" s="2">
        <v>0</v>
      </c>
      <c r="K3046" s="2">
        <v>0</v>
      </c>
      <c r="L3046" s="2">
        <v>0</v>
      </c>
      <c r="M3046" s="24">
        <f t="shared" si="305"/>
        <v>746934231.79823208</v>
      </c>
      <c r="N3046" s="18">
        <f t="shared" si="311"/>
        <v>0</v>
      </c>
      <c r="O3046" s="17">
        <f t="shared" si="310"/>
        <v>27772864.920000106</v>
      </c>
      <c r="P3046" s="17">
        <v>0</v>
      </c>
      <c r="Q3046" s="17">
        <v>0</v>
      </c>
      <c r="R3046" s="35">
        <v>503436222.46788162</v>
      </c>
      <c r="S3046" s="40">
        <f t="shared" si="306"/>
        <v>531209087.38788176</v>
      </c>
      <c r="T3046" s="52">
        <v>0</v>
      </c>
      <c r="U3046" s="64">
        <f t="shared" si="307"/>
        <v>531209087.38788176</v>
      </c>
      <c r="V3046" s="47">
        <v>0</v>
      </c>
      <c r="W3046" s="29">
        <v>0</v>
      </c>
      <c r="X3046" s="36">
        <v>504958887.82999998</v>
      </c>
      <c r="Y3046" s="41">
        <f t="shared" si="308"/>
        <v>504958887.82999998</v>
      </c>
      <c r="Z3046" s="42">
        <f t="shared" si="309"/>
        <v>26250199.557881773</v>
      </c>
    </row>
    <row r="3047" spans="1:26" x14ac:dyDescent="0.25">
      <c r="A3047" s="7" t="s">
        <v>2375</v>
      </c>
      <c r="B3047" s="56" t="s">
        <v>2188</v>
      </c>
      <c r="C3047" s="6" t="s">
        <v>2187</v>
      </c>
      <c r="D3047" s="6" t="s">
        <v>2220</v>
      </c>
      <c r="E3047" s="8" t="s">
        <v>2221</v>
      </c>
      <c r="F3047" s="5">
        <v>650054504.25325871</v>
      </c>
      <c r="G3047" s="2">
        <v>0</v>
      </c>
      <c r="H3047" s="2">
        <v>25327993.120000064</v>
      </c>
      <c r="I3047" s="2">
        <v>0</v>
      </c>
      <c r="J3047" s="2">
        <v>0</v>
      </c>
      <c r="K3047" s="2">
        <v>0</v>
      </c>
      <c r="L3047" s="2">
        <v>0</v>
      </c>
      <c r="M3047" s="24">
        <f t="shared" si="305"/>
        <v>675382497.37325883</v>
      </c>
      <c r="N3047" s="18">
        <f t="shared" si="311"/>
        <v>0</v>
      </c>
      <c r="O3047" s="17">
        <f t="shared" si="310"/>
        <v>25327993.120000064</v>
      </c>
      <c r="P3047" s="17">
        <v>0</v>
      </c>
      <c r="Q3047" s="17">
        <v>0</v>
      </c>
      <c r="R3047" s="35">
        <v>455895830.10119474</v>
      </c>
      <c r="S3047" s="40">
        <f t="shared" si="306"/>
        <v>481223823.2211948</v>
      </c>
      <c r="T3047" s="52">
        <v>0</v>
      </c>
      <c r="U3047" s="64">
        <f t="shared" si="307"/>
        <v>481223823.2211948</v>
      </c>
      <c r="V3047" s="47">
        <v>0</v>
      </c>
      <c r="W3047" s="29">
        <v>0</v>
      </c>
      <c r="X3047" s="36">
        <v>457552111.80000001</v>
      </c>
      <c r="Y3047" s="41">
        <f t="shared" si="308"/>
        <v>457552111.80000001</v>
      </c>
      <c r="Z3047" s="42">
        <f t="shared" si="309"/>
        <v>23671711.421194792</v>
      </c>
    </row>
    <row r="3048" spans="1:26" x14ac:dyDescent="0.25">
      <c r="A3048" s="7" t="s">
        <v>2375</v>
      </c>
      <c r="B3048" s="56" t="s">
        <v>2188</v>
      </c>
      <c r="C3048" s="6" t="s">
        <v>2187</v>
      </c>
      <c r="D3048" s="6" t="s">
        <v>2224</v>
      </c>
      <c r="E3048" s="8" t="s">
        <v>2225</v>
      </c>
      <c r="F3048" s="5">
        <v>1378264044.9403772</v>
      </c>
      <c r="G3048" s="2">
        <v>0</v>
      </c>
      <c r="H3048" s="2">
        <v>51695513.4799999</v>
      </c>
      <c r="I3048" s="2">
        <v>0</v>
      </c>
      <c r="J3048" s="2">
        <v>0</v>
      </c>
      <c r="K3048" s="2">
        <v>0</v>
      </c>
      <c r="L3048" s="2">
        <v>0</v>
      </c>
      <c r="M3048" s="24">
        <f t="shared" si="305"/>
        <v>1429959558.4203773</v>
      </c>
      <c r="N3048" s="18">
        <f t="shared" si="311"/>
        <v>0</v>
      </c>
      <c r="O3048" s="17">
        <f t="shared" si="310"/>
        <v>51695513.4799999</v>
      </c>
      <c r="P3048" s="17">
        <v>0</v>
      </c>
      <c r="Q3048" s="17">
        <v>0</v>
      </c>
      <c r="R3048" s="35">
        <v>959390502.50911093</v>
      </c>
      <c r="S3048" s="40">
        <f t="shared" si="306"/>
        <v>1011086015.9891108</v>
      </c>
      <c r="T3048" s="52">
        <v>0</v>
      </c>
      <c r="U3048" s="64">
        <f t="shared" si="307"/>
        <v>1011086015.9891108</v>
      </c>
      <c r="V3048" s="47">
        <v>0</v>
      </c>
      <c r="W3048" s="29">
        <v>0</v>
      </c>
      <c r="X3048" s="36">
        <v>960464764.13</v>
      </c>
      <c r="Y3048" s="41">
        <f t="shared" si="308"/>
        <v>960464764.13</v>
      </c>
      <c r="Z3048" s="42">
        <f t="shared" si="309"/>
        <v>50621251.859110832</v>
      </c>
    </row>
    <row r="3049" spans="1:26" x14ac:dyDescent="0.25">
      <c r="A3049" s="7" t="s">
        <v>2375</v>
      </c>
      <c r="B3049" s="56" t="s">
        <v>2229</v>
      </c>
      <c r="C3049" s="6" t="s">
        <v>2228</v>
      </c>
      <c r="D3049" s="6" t="s">
        <v>2235</v>
      </c>
      <c r="E3049" s="8" t="s">
        <v>2236</v>
      </c>
      <c r="F3049" s="5">
        <v>4909391833.0680523</v>
      </c>
      <c r="G3049" s="2">
        <v>0</v>
      </c>
      <c r="H3049" s="2">
        <v>184910282.64999986</v>
      </c>
      <c r="I3049" s="2">
        <v>0</v>
      </c>
      <c r="J3049" s="2">
        <v>0</v>
      </c>
      <c r="K3049" s="2">
        <v>0</v>
      </c>
      <c r="L3049" s="2">
        <v>0</v>
      </c>
      <c r="M3049" s="24">
        <f t="shared" si="305"/>
        <v>5094302115.7180519</v>
      </c>
      <c r="N3049" s="18">
        <f t="shared" si="311"/>
        <v>0</v>
      </c>
      <c r="O3049" s="17">
        <f t="shared" si="310"/>
        <v>184910282.64999986</v>
      </c>
      <c r="P3049" s="17">
        <v>0</v>
      </c>
      <c r="Q3049" s="17">
        <v>0</v>
      </c>
      <c r="R3049" s="35">
        <v>3419928714.8579564</v>
      </c>
      <c r="S3049" s="40">
        <f t="shared" si="306"/>
        <v>3604838997.5079565</v>
      </c>
      <c r="T3049" s="52">
        <v>0</v>
      </c>
      <c r="U3049" s="64">
        <f t="shared" si="307"/>
        <v>3604838997.5079565</v>
      </c>
      <c r="V3049" s="47">
        <v>0</v>
      </c>
      <c r="W3049" s="29">
        <v>0</v>
      </c>
      <c r="X3049" s="36">
        <v>3424598461.8899999</v>
      </c>
      <c r="Y3049" s="41">
        <f t="shared" si="308"/>
        <v>3424598461.8899999</v>
      </c>
      <c r="Z3049" s="42">
        <f t="shared" si="309"/>
        <v>180240535.61795664</v>
      </c>
    </row>
    <row r="3050" spans="1:26" x14ac:dyDescent="0.25">
      <c r="A3050" s="7" t="s">
        <v>2375</v>
      </c>
      <c r="B3050" s="56" t="s">
        <v>2229</v>
      </c>
      <c r="C3050" s="6" t="s">
        <v>2228</v>
      </c>
      <c r="D3050" s="6" t="s">
        <v>2239</v>
      </c>
      <c r="E3050" s="8" t="s">
        <v>2240</v>
      </c>
      <c r="F3050" s="5">
        <v>1348068619.1473818</v>
      </c>
      <c r="G3050" s="2">
        <v>0</v>
      </c>
      <c r="H3050" s="2">
        <v>52219482.480000019</v>
      </c>
      <c r="I3050" s="2">
        <v>0</v>
      </c>
      <c r="J3050" s="2">
        <v>0</v>
      </c>
      <c r="K3050" s="2">
        <v>0</v>
      </c>
      <c r="L3050" s="2">
        <v>0</v>
      </c>
      <c r="M3050" s="24">
        <f t="shared" si="305"/>
        <v>1400288101.6273818</v>
      </c>
      <c r="N3050" s="18">
        <f t="shared" si="311"/>
        <v>0</v>
      </c>
      <c r="O3050" s="17">
        <f t="shared" si="310"/>
        <v>52219482.480000019</v>
      </c>
      <c r="P3050" s="17">
        <v>0</v>
      </c>
      <c r="Q3050" s="17">
        <v>0</v>
      </c>
      <c r="R3050" s="35">
        <v>944280813.91520846</v>
      </c>
      <c r="S3050" s="40">
        <f t="shared" si="306"/>
        <v>996500296.39520848</v>
      </c>
      <c r="T3050" s="52">
        <v>0</v>
      </c>
      <c r="U3050" s="64">
        <f t="shared" si="307"/>
        <v>996500296.39520848</v>
      </c>
      <c r="V3050" s="47">
        <v>0</v>
      </c>
      <c r="W3050" s="29">
        <v>0</v>
      </c>
      <c r="X3050" s="36">
        <v>947331123.99000001</v>
      </c>
      <c r="Y3050" s="41">
        <f t="shared" si="308"/>
        <v>947331123.99000001</v>
      </c>
      <c r="Z3050" s="42">
        <f t="shared" si="309"/>
        <v>49169172.405208468</v>
      </c>
    </row>
    <row r="3051" spans="1:26" x14ac:dyDescent="0.25">
      <c r="A3051" s="7" t="s">
        <v>2375</v>
      </c>
      <c r="B3051" s="56" t="s">
        <v>2229</v>
      </c>
      <c r="C3051" s="6" t="s">
        <v>2228</v>
      </c>
      <c r="D3051" s="6" t="s">
        <v>2241</v>
      </c>
      <c r="E3051" s="8" t="s">
        <v>2242</v>
      </c>
      <c r="F3051" s="5">
        <v>2194556429.0977645</v>
      </c>
      <c r="G3051" s="2">
        <v>0</v>
      </c>
      <c r="H3051" s="2">
        <v>84676246.630000114</v>
      </c>
      <c r="I3051" s="2">
        <v>0</v>
      </c>
      <c r="J3051" s="2">
        <v>0</v>
      </c>
      <c r="K3051" s="2">
        <v>0</v>
      </c>
      <c r="L3051" s="2">
        <v>0</v>
      </c>
      <c r="M3051" s="24">
        <f t="shared" si="305"/>
        <v>2279232675.7277646</v>
      </c>
      <c r="N3051" s="18">
        <f t="shared" si="311"/>
        <v>0</v>
      </c>
      <c r="O3051" s="17">
        <f t="shared" si="310"/>
        <v>84676246.630000114</v>
      </c>
      <c r="P3051" s="17">
        <v>0</v>
      </c>
      <c r="Q3051" s="17">
        <v>0</v>
      </c>
      <c r="R3051" s="35">
        <v>1536056560.5929279</v>
      </c>
      <c r="S3051" s="40">
        <f t="shared" si="306"/>
        <v>1620732807.222928</v>
      </c>
      <c r="T3051" s="52">
        <v>0</v>
      </c>
      <c r="U3051" s="64">
        <f t="shared" si="307"/>
        <v>1620732807.222928</v>
      </c>
      <c r="V3051" s="47">
        <v>0</v>
      </c>
      <c r="W3051" s="29">
        <v>0</v>
      </c>
      <c r="X3051" s="36">
        <v>1540625644.02</v>
      </c>
      <c r="Y3051" s="41">
        <f t="shared" si="308"/>
        <v>1540625644.02</v>
      </c>
      <c r="Z3051" s="42">
        <f t="shared" si="309"/>
        <v>80107163.202928066</v>
      </c>
    </row>
    <row r="3052" spans="1:26" x14ac:dyDescent="0.25">
      <c r="A3052" s="7" t="s">
        <v>2375</v>
      </c>
      <c r="B3052" s="56" t="s">
        <v>2229</v>
      </c>
      <c r="C3052" s="6" t="s">
        <v>2228</v>
      </c>
      <c r="D3052" s="6" t="s">
        <v>2243</v>
      </c>
      <c r="E3052" s="8" t="s">
        <v>2244</v>
      </c>
      <c r="F3052" s="5">
        <v>1424858217.2561188</v>
      </c>
      <c r="G3052" s="2">
        <v>0</v>
      </c>
      <c r="H3052" s="2">
        <v>55640137.149999857</v>
      </c>
      <c r="I3052" s="2">
        <v>0</v>
      </c>
      <c r="J3052" s="2">
        <v>0</v>
      </c>
      <c r="K3052" s="2">
        <v>0</v>
      </c>
      <c r="L3052" s="2">
        <v>0</v>
      </c>
      <c r="M3052" s="24">
        <f t="shared" si="305"/>
        <v>1480498354.4061186</v>
      </c>
      <c r="N3052" s="18">
        <f t="shared" si="311"/>
        <v>0</v>
      </c>
      <c r="O3052" s="17">
        <f t="shared" si="310"/>
        <v>55640137.149999857</v>
      </c>
      <c r="P3052" s="17">
        <v>0</v>
      </c>
      <c r="Q3052" s="17">
        <v>0</v>
      </c>
      <c r="R3052" s="35">
        <v>999673631.98030818</v>
      </c>
      <c r="S3052" s="40">
        <f t="shared" si="306"/>
        <v>1055313769.130308</v>
      </c>
      <c r="T3052" s="52">
        <v>0</v>
      </c>
      <c r="U3052" s="64">
        <f t="shared" si="307"/>
        <v>1055313769.130308</v>
      </c>
      <c r="V3052" s="47">
        <v>0</v>
      </c>
      <c r="W3052" s="29">
        <v>0</v>
      </c>
      <c r="X3052" s="36">
        <v>1003433571.28</v>
      </c>
      <c r="Y3052" s="41">
        <f t="shared" si="308"/>
        <v>1003433571.28</v>
      </c>
      <c r="Z3052" s="42">
        <f t="shared" si="309"/>
        <v>51880197.850308061</v>
      </c>
    </row>
    <row r="3053" spans="1:26" x14ac:dyDescent="0.25">
      <c r="A3053" s="7" t="s">
        <v>2375</v>
      </c>
      <c r="B3053" s="56" t="s">
        <v>2229</v>
      </c>
      <c r="C3053" s="6" t="s">
        <v>2228</v>
      </c>
      <c r="D3053" s="6" t="s">
        <v>2249</v>
      </c>
      <c r="E3053" s="8" t="s">
        <v>2250</v>
      </c>
      <c r="F3053" s="5">
        <v>2477645354.0878463</v>
      </c>
      <c r="G3053" s="2">
        <v>0</v>
      </c>
      <c r="H3053" s="2">
        <v>93423507.080000162</v>
      </c>
      <c r="I3053" s="2">
        <v>0</v>
      </c>
      <c r="J3053" s="2">
        <v>0</v>
      </c>
      <c r="K3053" s="2">
        <v>0</v>
      </c>
      <c r="L3053" s="2">
        <v>0</v>
      </c>
      <c r="M3053" s="24">
        <f t="shared" si="305"/>
        <v>2571068861.1678467</v>
      </c>
      <c r="N3053" s="18">
        <f t="shared" si="311"/>
        <v>0</v>
      </c>
      <c r="O3053" s="17">
        <f t="shared" si="310"/>
        <v>93423507.080000162</v>
      </c>
      <c r="P3053" s="17">
        <v>0</v>
      </c>
      <c r="Q3053" s="17">
        <v>0</v>
      </c>
      <c r="R3053" s="35">
        <v>1726348194.6774921</v>
      </c>
      <c r="S3053" s="40">
        <f t="shared" si="306"/>
        <v>1819771701.7574923</v>
      </c>
      <c r="T3053" s="52">
        <v>0</v>
      </c>
      <c r="U3053" s="64">
        <f t="shared" si="307"/>
        <v>1819771701.7574923</v>
      </c>
      <c r="V3053" s="47">
        <v>0</v>
      </c>
      <c r="W3053" s="29">
        <v>0</v>
      </c>
      <c r="X3053" s="36">
        <v>1728851491.6199999</v>
      </c>
      <c r="Y3053" s="41">
        <f t="shared" si="308"/>
        <v>1728851491.6199999</v>
      </c>
      <c r="Z3053" s="42">
        <f t="shared" si="309"/>
        <v>90920210.137492418</v>
      </c>
    </row>
    <row r="3054" spans="1:26" x14ac:dyDescent="0.25">
      <c r="A3054" s="7" t="s">
        <v>2375</v>
      </c>
      <c r="B3054" s="56" t="s">
        <v>2229</v>
      </c>
      <c r="C3054" s="6" t="s">
        <v>2228</v>
      </c>
      <c r="D3054" s="6" t="s">
        <v>2251</v>
      </c>
      <c r="E3054" s="8" t="s">
        <v>2252</v>
      </c>
      <c r="F3054" s="5">
        <v>968276077.02693188</v>
      </c>
      <c r="G3054" s="2">
        <v>0</v>
      </c>
      <c r="H3054" s="2">
        <v>37055782.50000006</v>
      </c>
      <c r="I3054" s="2">
        <v>0</v>
      </c>
      <c r="J3054" s="2">
        <v>0</v>
      </c>
      <c r="K3054" s="2">
        <v>0</v>
      </c>
      <c r="L3054" s="2">
        <v>0</v>
      </c>
      <c r="M3054" s="24">
        <f t="shared" si="305"/>
        <v>1005331859.526932</v>
      </c>
      <c r="N3054" s="18">
        <f t="shared" si="311"/>
        <v>0</v>
      </c>
      <c r="O3054" s="17">
        <f t="shared" si="310"/>
        <v>37055782.50000006</v>
      </c>
      <c r="P3054" s="17">
        <v>0</v>
      </c>
      <c r="Q3054" s="17">
        <v>0</v>
      </c>
      <c r="R3054" s="35">
        <v>676617476.92089999</v>
      </c>
      <c r="S3054" s="40">
        <f t="shared" si="306"/>
        <v>713673259.42090011</v>
      </c>
      <c r="T3054" s="52">
        <v>0</v>
      </c>
      <c r="U3054" s="64">
        <f t="shared" si="307"/>
        <v>713673259.42090011</v>
      </c>
      <c r="V3054" s="47">
        <v>0</v>
      </c>
      <c r="W3054" s="29">
        <v>0</v>
      </c>
      <c r="X3054" s="36">
        <v>678264100.16999996</v>
      </c>
      <c r="Y3054" s="41">
        <f t="shared" si="308"/>
        <v>678264100.16999996</v>
      </c>
      <c r="Z3054" s="42">
        <f t="shared" si="309"/>
        <v>35409159.250900149</v>
      </c>
    </row>
    <row r="3055" spans="1:26" x14ac:dyDescent="0.25">
      <c r="A3055" s="7" t="s">
        <v>2375</v>
      </c>
      <c r="B3055" s="56" t="s">
        <v>2229</v>
      </c>
      <c r="C3055" s="6" t="s">
        <v>2228</v>
      </c>
      <c r="D3055" s="6" t="s">
        <v>2253</v>
      </c>
      <c r="E3055" s="8" t="s">
        <v>2254</v>
      </c>
      <c r="F3055" s="5">
        <v>4815106518.1854172</v>
      </c>
      <c r="G3055" s="2">
        <v>0</v>
      </c>
      <c r="H3055" s="2">
        <v>184061151.60999942</v>
      </c>
      <c r="I3055" s="2">
        <v>0</v>
      </c>
      <c r="J3055" s="2">
        <v>0</v>
      </c>
      <c r="K3055" s="2">
        <v>0</v>
      </c>
      <c r="L3055" s="2">
        <v>0</v>
      </c>
      <c r="M3055" s="24">
        <f t="shared" si="305"/>
        <v>4999167669.7954168</v>
      </c>
      <c r="N3055" s="18">
        <f t="shared" si="311"/>
        <v>0</v>
      </c>
      <c r="O3055" s="17">
        <f t="shared" si="310"/>
        <v>184061151.60999942</v>
      </c>
      <c r="P3055" s="17">
        <v>0</v>
      </c>
      <c r="Q3055" s="17">
        <v>0</v>
      </c>
      <c r="R3055" s="35">
        <v>3363999646.1153507</v>
      </c>
      <c r="S3055" s="40">
        <f t="shared" si="306"/>
        <v>3548060797.7253504</v>
      </c>
      <c r="T3055" s="52">
        <v>0</v>
      </c>
      <c r="U3055" s="64">
        <f t="shared" si="307"/>
        <v>3548060797.7253504</v>
      </c>
      <c r="V3055" s="47">
        <v>0</v>
      </c>
      <c r="W3055" s="29">
        <v>0</v>
      </c>
      <c r="X3055" s="36">
        <v>3371945676.1799998</v>
      </c>
      <c r="Y3055" s="41">
        <f t="shared" si="308"/>
        <v>3371945676.1799998</v>
      </c>
      <c r="Z3055" s="42">
        <f t="shared" si="309"/>
        <v>176115121.54535055</v>
      </c>
    </row>
    <row r="3056" spans="1:26" x14ac:dyDescent="0.25">
      <c r="A3056" s="7" t="s">
        <v>2375</v>
      </c>
      <c r="B3056" s="56" t="s">
        <v>2229</v>
      </c>
      <c r="C3056" s="6" t="s">
        <v>2228</v>
      </c>
      <c r="D3056" s="6" t="s">
        <v>2255</v>
      </c>
      <c r="E3056" s="8" t="s">
        <v>2256</v>
      </c>
      <c r="F3056" s="5">
        <v>1955180501.3566301</v>
      </c>
      <c r="G3056" s="2">
        <v>0</v>
      </c>
      <c r="H3056" s="2">
        <v>75730388.049999595</v>
      </c>
      <c r="I3056" s="2">
        <v>0</v>
      </c>
      <c r="J3056" s="2">
        <v>0</v>
      </c>
      <c r="K3056" s="2">
        <v>0</v>
      </c>
      <c r="L3056" s="2">
        <v>0</v>
      </c>
      <c r="M3056" s="24">
        <f t="shared" si="305"/>
        <v>2030910889.4066296</v>
      </c>
      <c r="N3056" s="18">
        <f t="shared" si="311"/>
        <v>0</v>
      </c>
      <c r="O3056" s="17">
        <f t="shared" si="310"/>
        <v>75730388.049999595</v>
      </c>
      <c r="P3056" s="17">
        <v>0</v>
      </c>
      <c r="Q3056" s="17">
        <v>0</v>
      </c>
      <c r="R3056" s="35">
        <v>1369477768.7010159</v>
      </c>
      <c r="S3056" s="40">
        <f t="shared" si="306"/>
        <v>1445208156.7510157</v>
      </c>
      <c r="T3056" s="52">
        <v>0</v>
      </c>
      <c r="U3056" s="64">
        <f t="shared" si="307"/>
        <v>1445208156.7510157</v>
      </c>
      <c r="V3056" s="47">
        <v>0</v>
      </c>
      <c r="W3056" s="29">
        <v>0</v>
      </c>
      <c r="X3056" s="36">
        <v>1373880069.29</v>
      </c>
      <c r="Y3056" s="41">
        <f t="shared" si="308"/>
        <v>1373880069.29</v>
      </c>
      <c r="Z3056" s="42">
        <f t="shared" si="309"/>
        <v>71328087.461015701</v>
      </c>
    </row>
    <row r="3057" spans="1:26" x14ac:dyDescent="0.25">
      <c r="A3057" s="7" t="s">
        <v>2375</v>
      </c>
      <c r="B3057" s="56" t="s">
        <v>2258</v>
      </c>
      <c r="C3057" s="6" t="s">
        <v>2257</v>
      </c>
      <c r="D3057" s="6" t="s">
        <v>2258</v>
      </c>
      <c r="E3057" s="8" t="s">
        <v>2259</v>
      </c>
      <c r="F3057" s="5">
        <v>6613598544.1324663</v>
      </c>
      <c r="G3057" s="2">
        <v>0</v>
      </c>
      <c r="H3057" s="2">
        <v>254038880.29000044</v>
      </c>
      <c r="I3057" s="2">
        <v>0</v>
      </c>
      <c r="J3057" s="2">
        <v>0</v>
      </c>
      <c r="K3057" s="2">
        <v>0</v>
      </c>
      <c r="L3057" s="2">
        <v>0</v>
      </c>
      <c r="M3057" s="24">
        <f t="shared" si="305"/>
        <v>6867637424.4224663</v>
      </c>
      <c r="N3057" s="18">
        <f t="shared" si="311"/>
        <v>0</v>
      </c>
      <c r="O3057" s="17">
        <f t="shared" si="310"/>
        <v>254038880.29000044</v>
      </c>
      <c r="P3057" s="17">
        <v>0</v>
      </c>
      <c r="Q3057" s="17">
        <v>0</v>
      </c>
      <c r="R3057" s="35">
        <v>4624845196.9486866</v>
      </c>
      <c r="S3057" s="40">
        <f t="shared" si="306"/>
        <v>4878884077.2386875</v>
      </c>
      <c r="T3057" s="52">
        <v>0</v>
      </c>
      <c r="U3057" s="64">
        <f t="shared" si="307"/>
        <v>4878884077.2386875</v>
      </c>
      <c r="V3057" s="47">
        <v>0</v>
      </c>
      <c r="W3057" s="29">
        <v>0</v>
      </c>
      <c r="X3057" s="36">
        <v>3181627325.79</v>
      </c>
      <c r="Y3057" s="41">
        <f t="shared" si="308"/>
        <v>3181627325.79</v>
      </c>
      <c r="Z3057" s="42">
        <f t="shared" si="309"/>
        <v>1697256751.4486876</v>
      </c>
    </row>
    <row r="3058" spans="1:26" x14ac:dyDescent="0.25">
      <c r="A3058" s="7" t="s">
        <v>2375</v>
      </c>
      <c r="B3058" s="56" t="s">
        <v>2263</v>
      </c>
      <c r="C3058" s="6" t="s">
        <v>2262</v>
      </c>
      <c r="D3058" s="6" t="s">
        <v>2265</v>
      </c>
      <c r="E3058" s="8" t="s">
        <v>2266</v>
      </c>
      <c r="F3058" s="5">
        <v>3830328762.9589376</v>
      </c>
      <c r="G3058" s="2">
        <v>0</v>
      </c>
      <c r="H3058" s="2">
        <v>147356406.11000061</v>
      </c>
      <c r="I3058" s="2">
        <v>0</v>
      </c>
      <c r="J3058" s="2">
        <v>0</v>
      </c>
      <c r="K3058" s="2">
        <v>0</v>
      </c>
      <c r="L3058" s="2">
        <v>0</v>
      </c>
      <c r="M3058" s="24">
        <f t="shared" si="305"/>
        <v>3977685169.0689383</v>
      </c>
      <c r="N3058" s="18">
        <f t="shared" si="311"/>
        <v>0</v>
      </c>
      <c r="O3058" s="17">
        <f t="shared" si="310"/>
        <v>147356406.11000061</v>
      </c>
      <c r="P3058" s="17">
        <v>0</v>
      </c>
      <c r="Q3058" s="17">
        <v>0</v>
      </c>
      <c r="R3058" s="35">
        <v>2679403539.8226876</v>
      </c>
      <c r="S3058" s="40">
        <f t="shared" si="306"/>
        <v>2826759945.9326882</v>
      </c>
      <c r="T3058" s="52">
        <v>0</v>
      </c>
      <c r="U3058" s="64">
        <f t="shared" si="307"/>
        <v>2826759945.9326882</v>
      </c>
      <c r="V3058" s="47">
        <v>0</v>
      </c>
      <c r="W3058" s="29">
        <v>0</v>
      </c>
      <c r="X3058" s="36">
        <v>2607702278.0799999</v>
      </c>
      <c r="Y3058" s="41">
        <f t="shared" si="308"/>
        <v>2607702278.0799999</v>
      </c>
      <c r="Z3058" s="42">
        <f t="shared" si="309"/>
        <v>219057667.85268831</v>
      </c>
    </row>
    <row r="3059" spans="1:26" x14ac:dyDescent="0.25">
      <c r="A3059" s="7" t="s">
        <v>2375</v>
      </c>
      <c r="B3059" s="56" t="s">
        <v>2263</v>
      </c>
      <c r="C3059" s="6" t="s">
        <v>2262</v>
      </c>
      <c r="D3059" s="6" t="s">
        <v>2267</v>
      </c>
      <c r="E3059" s="8" t="s">
        <v>2268</v>
      </c>
      <c r="F3059" s="5">
        <v>759040160.75695372</v>
      </c>
      <c r="G3059" s="2">
        <v>0</v>
      </c>
      <c r="H3059" s="2">
        <v>28903269.079999924</v>
      </c>
      <c r="I3059" s="2">
        <v>0</v>
      </c>
      <c r="J3059" s="2">
        <v>0</v>
      </c>
      <c r="K3059" s="2">
        <v>0</v>
      </c>
      <c r="L3059" s="2">
        <v>0</v>
      </c>
      <c r="M3059" s="24">
        <f t="shared" si="305"/>
        <v>787943429.83695364</v>
      </c>
      <c r="N3059" s="18">
        <f t="shared" si="311"/>
        <v>0</v>
      </c>
      <c r="O3059" s="17">
        <f t="shared" si="310"/>
        <v>28903269.079999924</v>
      </c>
      <c r="P3059" s="17">
        <v>0</v>
      </c>
      <c r="Q3059" s="17">
        <v>0</v>
      </c>
      <c r="R3059" s="35">
        <v>529896183.76058632</v>
      </c>
      <c r="S3059" s="40">
        <f t="shared" si="306"/>
        <v>558799452.84058619</v>
      </c>
      <c r="T3059" s="52">
        <v>0</v>
      </c>
      <c r="U3059" s="64">
        <f t="shared" si="307"/>
        <v>558799452.84058619</v>
      </c>
      <c r="V3059" s="47">
        <v>0</v>
      </c>
      <c r="W3059" s="29">
        <v>0</v>
      </c>
      <c r="X3059" s="36">
        <v>531013080.97000003</v>
      </c>
      <c r="Y3059" s="41">
        <f t="shared" si="308"/>
        <v>531013080.97000003</v>
      </c>
      <c r="Z3059" s="42">
        <f t="shared" si="309"/>
        <v>27786371.870586157</v>
      </c>
    </row>
    <row r="3060" spans="1:26" x14ac:dyDescent="0.25">
      <c r="A3060" s="7" t="s">
        <v>2375</v>
      </c>
      <c r="B3060" s="56" t="s">
        <v>2270</v>
      </c>
      <c r="C3060" s="6" t="s">
        <v>2269</v>
      </c>
      <c r="D3060" s="6" t="s">
        <v>2272</v>
      </c>
      <c r="E3060" s="8" t="s">
        <v>2273</v>
      </c>
      <c r="F3060" s="5">
        <v>1837438071.3965569</v>
      </c>
      <c r="G3060" s="2">
        <v>0</v>
      </c>
      <c r="H3060" s="2">
        <v>70589491.349999905</v>
      </c>
      <c r="I3060" s="2">
        <v>0</v>
      </c>
      <c r="J3060" s="2">
        <v>0</v>
      </c>
      <c r="K3060" s="2">
        <v>0</v>
      </c>
      <c r="L3060" s="2">
        <v>0</v>
      </c>
      <c r="M3060" s="24">
        <f t="shared" si="305"/>
        <v>1908027562.7465568</v>
      </c>
      <c r="N3060" s="18">
        <f t="shared" si="311"/>
        <v>0</v>
      </c>
      <c r="O3060" s="17">
        <f t="shared" si="310"/>
        <v>70589491.349999905</v>
      </c>
      <c r="P3060" s="17">
        <v>0</v>
      </c>
      <c r="Q3060" s="17">
        <v>0</v>
      </c>
      <c r="R3060" s="35">
        <v>1284977018.4317155</v>
      </c>
      <c r="S3060" s="40">
        <f t="shared" si="306"/>
        <v>1355566509.7817154</v>
      </c>
      <c r="T3060" s="52">
        <v>0</v>
      </c>
      <c r="U3060" s="64">
        <f t="shared" si="307"/>
        <v>1355566509.7817154</v>
      </c>
      <c r="V3060" s="47">
        <v>0</v>
      </c>
      <c r="W3060" s="29">
        <v>0</v>
      </c>
      <c r="X3060" s="36">
        <v>1288438058.1099999</v>
      </c>
      <c r="Y3060" s="41">
        <f t="shared" si="308"/>
        <v>1288438058.1099999</v>
      </c>
      <c r="Z3060" s="42">
        <f t="shared" si="309"/>
        <v>67128451.671715498</v>
      </c>
    </row>
    <row r="3061" spans="1:26" x14ac:dyDescent="0.25">
      <c r="A3061" s="7" t="s">
        <v>2375</v>
      </c>
      <c r="B3061" s="56" t="s">
        <v>2275</v>
      </c>
      <c r="C3061" s="6" t="s">
        <v>2274</v>
      </c>
      <c r="D3061" s="6" t="s">
        <v>2277</v>
      </c>
      <c r="E3061" s="8" t="s">
        <v>2278</v>
      </c>
      <c r="F3061" s="5">
        <v>6009422124.344059</v>
      </c>
      <c r="G3061" s="2">
        <v>0</v>
      </c>
      <c r="H3061" s="2">
        <v>228159348.21000075</v>
      </c>
      <c r="I3061" s="2">
        <v>0</v>
      </c>
      <c r="J3061" s="2">
        <v>0</v>
      </c>
      <c r="K3061" s="2">
        <v>0</v>
      </c>
      <c r="L3061" s="2">
        <v>0</v>
      </c>
      <c r="M3061" s="24">
        <f t="shared" si="305"/>
        <v>6237581472.55406</v>
      </c>
      <c r="N3061" s="18">
        <f t="shared" si="311"/>
        <v>0</v>
      </c>
      <c r="O3061" s="17">
        <f t="shared" si="310"/>
        <v>228159348.21000075</v>
      </c>
      <c r="P3061" s="17">
        <v>0</v>
      </c>
      <c r="Q3061" s="33">
        <v>0</v>
      </c>
      <c r="R3061" s="35">
        <v>4192805430.954021</v>
      </c>
      <c r="S3061" s="40">
        <f t="shared" si="306"/>
        <v>4420964779.1640215</v>
      </c>
      <c r="T3061" s="52">
        <v>0</v>
      </c>
      <c r="U3061" s="64">
        <f t="shared" si="307"/>
        <v>4420964779.1640215</v>
      </c>
      <c r="V3061" s="47">
        <v>0</v>
      </c>
      <c r="W3061" s="29">
        <v>0</v>
      </c>
      <c r="X3061" s="36">
        <v>4200825364.7600002</v>
      </c>
      <c r="Y3061" s="41">
        <f t="shared" si="308"/>
        <v>4200825364.7600002</v>
      </c>
      <c r="Z3061" s="42">
        <f t="shared" si="309"/>
        <v>220139414.40402126</v>
      </c>
    </row>
    <row r="3062" spans="1:26" x14ac:dyDescent="0.25">
      <c r="A3062" s="7" t="s">
        <v>2375</v>
      </c>
      <c r="B3062" s="56" t="s">
        <v>2275</v>
      </c>
      <c r="C3062" s="6" t="s">
        <v>2274</v>
      </c>
      <c r="D3062" s="6" t="s">
        <v>2281</v>
      </c>
      <c r="E3062" s="8" t="s">
        <v>2282</v>
      </c>
      <c r="F3062" s="5">
        <v>2139347929.9598789</v>
      </c>
      <c r="G3062" s="2">
        <v>0</v>
      </c>
      <c r="H3062" s="2">
        <v>81146437.01000011</v>
      </c>
      <c r="I3062" s="2">
        <v>0</v>
      </c>
      <c r="J3062" s="2">
        <v>0</v>
      </c>
      <c r="K3062" s="2">
        <v>0</v>
      </c>
      <c r="L3062" s="2">
        <v>0</v>
      </c>
      <c r="M3062" s="24">
        <f t="shared" si="305"/>
        <v>2220494366.9698792</v>
      </c>
      <c r="N3062" s="18">
        <f t="shared" si="311"/>
        <v>0</v>
      </c>
      <c r="O3062" s="17">
        <f t="shared" si="310"/>
        <v>81146437.01000011</v>
      </c>
      <c r="P3062" s="17">
        <v>0</v>
      </c>
      <c r="Q3062" s="33">
        <v>0</v>
      </c>
      <c r="R3062" s="35">
        <v>1492360929.2607994</v>
      </c>
      <c r="S3062" s="40">
        <f t="shared" si="306"/>
        <v>1573507366.2707996</v>
      </c>
      <c r="T3062" s="52">
        <v>0</v>
      </c>
      <c r="U3062" s="64">
        <f t="shared" si="307"/>
        <v>1573507366.2707996</v>
      </c>
      <c r="V3062" s="47">
        <v>0</v>
      </c>
      <c r="W3062" s="29">
        <v>0</v>
      </c>
      <c r="X3062" s="36">
        <v>1495123436.9400001</v>
      </c>
      <c r="Y3062" s="41">
        <f t="shared" si="308"/>
        <v>1495123436.9400001</v>
      </c>
      <c r="Z3062" s="42">
        <f t="shared" si="309"/>
        <v>78383929.33079958</v>
      </c>
    </row>
    <row r="3063" spans="1:26" x14ac:dyDescent="0.25">
      <c r="A3063" s="7" t="s">
        <v>2375</v>
      </c>
      <c r="B3063" s="56" t="s">
        <v>2275</v>
      </c>
      <c r="C3063" s="6" t="s">
        <v>2274</v>
      </c>
      <c r="D3063" s="6" t="s">
        <v>2283</v>
      </c>
      <c r="E3063" s="8" t="s">
        <v>2284</v>
      </c>
      <c r="F3063" s="5">
        <v>1348488986.3820362</v>
      </c>
      <c r="G3063" s="2">
        <v>0</v>
      </c>
      <c r="H3063" s="2">
        <v>50700987.819999933</v>
      </c>
      <c r="I3063" s="2">
        <v>0</v>
      </c>
      <c r="J3063" s="2">
        <v>0</v>
      </c>
      <c r="K3063" s="2">
        <v>0</v>
      </c>
      <c r="L3063" s="2">
        <v>0</v>
      </c>
      <c r="M3063" s="24">
        <f t="shared" si="305"/>
        <v>1399189974.2020361</v>
      </c>
      <c r="N3063" s="18">
        <f t="shared" si="311"/>
        <v>0</v>
      </c>
      <c r="O3063" s="17">
        <f t="shared" si="310"/>
        <v>50700987.819999933</v>
      </c>
      <c r="P3063" s="17">
        <v>0</v>
      </c>
      <c r="Q3063" s="33">
        <v>0</v>
      </c>
      <c r="R3063" s="35">
        <v>939051486.80280554</v>
      </c>
      <c r="S3063" s="40">
        <f t="shared" si="306"/>
        <v>989752474.62280548</v>
      </c>
      <c r="T3063" s="52">
        <v>0</v>
      </c>
      <c r="U3063" s="64">
        <f t="shared" si="307"/>
        <v>989752474.62280548</v>
      </c>
      <c r="V3063" s="47">
        <v>0</v>
      </c>
      <c r="W3063" s="29">
        <v>0</v>
      </c>
      <c r="X3063" s="36">
        <v>940244626.75</v>
      </c>
      <c r="Y3063" s="41">
        <f t="shared" si="308"/>
        <v>940244626.75</v>
      </c>
      <c r="Z3063" s="42">
        <f t="shared" si="309"/>
        <v>49507847.872805476</v>
      </c>
    </row>
    <row r="3064" spans="1:26" x14ac:dyDescent="0.25">
      <c r="A3064" s="7" t="s">
        <v>2375</v>
      </c>
      <c r="B3064" s="56" t="s">
        <v>2286</v>
      </c>
      <c r="C3064" s="6" t="s">
        <v>2285</v>
      </c>
      <c r="D3064" s="6" t="s">
        <v>2288</v>
      </c>
      <c r="E3064" s="8" t="s">
        <v>2289</v>
      </c>
      <c r="F3064" s="5">
        <v>2928382695.0498233</v>
      </c>
      <c r="G3064" s="2">
        <v>0</v>
      </c>
      <c r="H3064" s="2">
        <v>112364514.51000023</v>
      </c>
      <c r="I3064" s="2">
        <v>0</v>
      </c>
      <c r="J3064" s="2">
        <v>0</v>
      </c>
      <c r="K3064" s="2">
        <v>0</v>
      </c>
      <c r="L3064" s="2">
        <v>0</v>
      </c>
      <c r="M3064" s="24">
        <f t="shared" si="305"/>
        <v>3040747209.5598235</v>
      </c>
      <c r="N3064" s="18">
        <f t="shared" si="311"/>
        <v>0</v>
      </c>
      <c r="O3064" s="17">
        <f t="shared" si="310"/>
        <v>112364514.51000023</v>
      </c>
      <c r="P3064" s="17">
        <v>0</v>
      </c>
      <c r="Q3064" s="17">
        <v>0</v>
      </c>
      <c r="R3064" s="35">
        <v>2047419113.393579</v>
      </c>
      <c r="S3064" s="40">
        <f t="shared" si="306"/>
        <v>2159783627.9035792</v>
      </c>
      <c r="T3064" s="52">
        <v>0</v>
      </c>
      <c r="U3064" s="64">
        <f t="shared" si="307"/>
        <v>2159783627.9035792</v>
      </c>
      <c r="V3064" s="47">
        <v>0</v>
      </c>
      <c r="W3064" s="29">
        <v>0</v>
      </c>
      <c r="X3064" s="36">
        <v>2052766492.4300001</v>
      </c>
      <c r="Y3064" s="41">
        <f t="shared" si="308"/>
        <v>2052766492.4300001</v>
      </c>
      <c r="Z3064" s="42">
        <f t="shared" si="309"/>
        <v>107017135.47357917</v>
      </c>
    </row>
    <row r="3065" spans="1:26" x14ac:dyDescent="0.25">
      <c r="A3065" s="7" t="s">
        <v>2375</v>
      </c>
      <c r="B3065" s="56" t="s">
        <v>2286</v>
      </c>
      <c r="C3065" s="6" t="s">
        <v>2285</v>
      </c>
      <c r="D3065" s="6" t="s">
        <v>2379</v>
      </c>
      <c r="E3065" s="8" t="s">
        <v>2380</v>
      </c>
      <c r="F3065" s="5">
        <v>307389689.85619533</v>
      </c>
      <c r="G3065" s="2">
        <v>0</v>
      </c>
      <c r="H3065" s="2">
        <v>11940957.710000038</v>
      </c>
      <c r="I3065" s="2">
        <v>0</v>
      </c>
      <c r="J3065" s="2">
        <v>0</v>
      </c>
      <c r="K3065" s="2">
        <v>0</v>
      </c>
      <c r="L3065" s="2">
        <v>0</v>
      </c>
      <c r="M3065" s="24">
        <f t="shared" si="305"/>
        <v>319330647.56619537</v>
      </c>
      <c r="N3065" s="18">
        <f t="shared" si="311"/>
        <v>0</v>
      </c>
      <c r="O3065" s="17">
        <f t="shared" si="310"/>
        <v>11940957.710000038</v>
      </c>
      <c r="P3065" s="17">
        <v>0</v>
      </c>
      <c r="Q3065" s="17">
        <v>0</v>
      </c>
      <c r="R3065" s="35">
        <v>215440627.2957395</v>
      </c>
      <c r="S3065" s="40">
        <f t="shared" si="306"/>
        <v>227381585.00573954</v>
      </c>
      <c r="T3065" s="52">
        <v>0</v>
      </c>
      <c r="U3065" s="64">
        <f t="shared" si="307"/>
        <v>227381585.00573954</v>
      </c>
      <c r="V3065" s="47">
        <v>0</v>
      </c>
      <c r="W3065" s="29">
        <v>0</v>
      </c>
      <c r="X3065" s="36">
        <v>216178792.41999999</v>
      </c>
      <c r="Y3065" s="41">
        <f t="shared" si="308"/>
        <v>216178792.41999999</v>
      </c>
      <c r="Z3065" s="42">
        <f t="shared" si="309"/>
        <v>11202792.585739553</v>
      </c>
    </row>
    <row r="3066" spans="1:26" x14ac:dyDescent="0.25">
      <c r="A3066" s="7" t="s">
        <v>2375</v>
      </c>
      <c r="B3066" s="56" t="s">
        <v>2286</v>
      </c>
      <c r="C3066" s="6" t="s">
        <v>2285</v>
      </c>
      <c r="D3066" s="6" t="s">
        <v>2290</v>
      </c>
      <c r="E3066" s="8" t="s">
        <v>2291</v>
      </c>
      <c r="F3066" s="5">
        <v>89752853.800377935</v>
      </c>
      <c r="G3066" s="2">
        <v>0</v>
      </c>
      <c r="H3066" s="2">
        <v>3537655.9099999927</v>
      </c>
      <c r="I3066" s="2">
        <v>0</v>
      </c>
      <c r="J3066" s="2">
        <v>0</v>
      </c>
      <c r="K3066" s="2">
        <v>0</v>
      </c>
      <c r="L3066" s="2">
        <v>0</v>
      </c>
      <c r="M3066" s="24">
        <f t="shared" si="305"/>
        <v>93290509.710377932</v>
      </c>
      <c r="N3066" s="18">
        <f t="shared" si="311"/>
        <v>0</v>
      </c>
      <c r="O3066" s="17">
        <f t="shared" si="310"/>
        <v>3537655.9099999927</v>
      </c>
      <c r="P3066" s="17">
        <v>0</v>
      </c>
      <c r="Q3066" s="17">
        <v>0</v>
      </c>
      <c r="R3066" s="35">
        <v>63088410.348958828</v>
      </c>
      <c r="S3066" s="40">
        <f t="shared" si="306"/>
        <v>66626066.258958817</v>
      </c>
      <c r="T3066" s="52">
        <v>0</v>
      </c>
      <c r="U3066" s="64">
        <f t="shared" si="307"/>
        <v>66626066.258958817</v>
      </c>
      <c r="V3066" s="47">
        <v>0</v>
      </c>
      <c r="W3066" s="29">
        <v>0</v>
      </c>
      <c r="X3066" s="36">
        <v>63365412.030000001</v>
      </c>
      <c r="Y3066" s="41">
        <f t="shared" si="308"/>
        <v>63365412.030000001</v>
      </c>
      <c r="Z3066" s="42">
        <f t="shared" si="309"/>
        <v>3260654.2289588153</v>
      </c>
    </row>
    <row r="3067" spans="1:26" x14ac:dyDescent="0.25">
      <c r="A3067" s="7" t="s">
        <v>2375</v>
      </c>
      <c r="B3067" s="56" t="s">
        <v>2293</v>
      </c>
      <c r="C3067" s="6" t="s">
        <v>2292</v>
      </c>
      <c r="D3067" s="6" t="s">
        <v>2295</v>
      </c>
      <c r="E3067" s="8" t="s">
        <v>2296</v>
      </c>
      <c r="F3067" s="5">
        <v>1465954111.9409094</v>
      </c>
      <c r="G3067" s="2">
        <v>0</v>
      </c>
      <c r="H3067" s="2">
        <v>55717302.879999995</v>
      </c>
      <c r="I3067" s="2">
        <v>0</v>
      </c>
      <c r="J3067" s="2">
        <v>0</v>
      </c>
      <c r="K3067" s="2">
        <v>0</v>
      </c>
      <c r="L3067" s="2">
        <v>0</v>
      </c>
      <c r="M3067" s="24">
        <f t="shared" si="305"/>
        <v>1521671414.8209095</v>
      </c>
      <c r="N3067" s="18">
        <f t="shared" si="311"/>
        <v>0</v>
      </c>
      <c r="O3067" s="17">
        <f t="shared" si="310"/>
        <v>55717302.879999995</v>
      </c>
      <c r="P3067" s="17">
        <v>0</v>
      </c>
      <c r="Q3067" s="17">
        <v>0</v>
      </c>
      <c r="R3067" s="35">
        <v>1023015985.7678653</v>
      </c>
      <c r="S3067" s="40">
        <f t="shared" si="306"/>
        <v>1078733288.6478653</v>
      </c>
      <c r="T3067" s="52">
        <v>0</v>
      </c>
      <c r="U3067" s="64">
        <f t="shared" si="307"/>
        <v>1078733288.6478653</v>
      </c>
      <c r="V3067" s="47">
        <v>0</v>
      </c>
      <c r="W3067" s="29">
        <v>0</v>
      </c>
      <c r="X3067" s="36">
        <v>1025043955.4299999</v>
      </c>
      <c r="Y3067" s="41">
        <f t="shared" si="308"/>
        <v>1025043955.4299999</v>
      </c>
      <c r="Z3067" s="42">
        <f t="shared" si="309"/>
        <v>53689333.217865348</v>
      </c>
    </row>
    <row r="3068" spans="1:26" x14ac:dyDescent="0.25">
      <c r="A3068" s="7" t="s">
        <v>2375</v>
      </c>
      <c r="B3068" s="56" t="s">
        <v>2293</v>
      </c>
      <c r="C3068" s="6" t="s">
        <v>2292</v>
      </c>
      <c r="D3068" s="6" t="s">
        <v>2297</v>
      </c>
      <c r="E3068" s="8" t="s">
        <v>2298</v>
      </c>
      <c r="F3068" s="5">
        <v>1441672101.5124834</v>
      </c>
      <c r="G3068" s="2">
        <v>0</v>
      </c>
      <c r="H3068" s="2">
        <v>53200340.23999995</v>
      </c>
      <c r="I3068" s="2">
        <v>0</v>
      </c>
      <c r="J3068" s="2">
        <v>0</v>
      </c>
      <c r="K3068" s="2">
        <v>0</v>
      </c>
      <c r="L3068" s="2">
        <v>0</v>
      </c>
      <c r="M3068" s="24">
        <f t="shared" si="305"/>
        <v>1494872441.7524834</v>
      </c>
      <c r="N3068" s="18">
        <f t="shared" si="311"/>
        <v>0</v>
      </c>
      <c r="O3068" s="17">
        <f t="shared" si="310"/>
        <v>53200340.23999995</v>
      </c>
      <c r="P3068" s="17">
        <v>0</v>
      </c>
      <c r="Q3068" s="17">
        <v>0</v>
      </c>
      <c r="R3068" s="35">
        <v>1000329574.9424521</v>
      </c>
      <c r="S3068" s="40">
        <f t="shared" si="306"/>
        <v>1053529915.182452</v>
      </c>
      <c r="T3068" s="52">
        <v>0</v>
      </c>
      <c r="U3068" s="64">
        <f t="shared" si="307"/>
        <v>1053529915.182452</v>
      </c>
      <c r="V3068" s="47">
        <v>0</v>
      </c>
      <c r="W3068" s="29">
        <v>0</v>
      </c>
      <c r="X3068" s="36">
        <v>1000378127.3200001</v>
      </c>
      <c r="Y3068" s="41">
        <f t="shared" si="308"/>
        <v>1000378127.3200001</v>
      </c>
      <c r="Z3068" s="42">
        <f t="shared" si="309"/>
        <v>53151787.862451911</v>
      </c>
    </row>
    <row r="3069" spans="1:26" x14ac:dyDescent="0.25">
      <c r="A3069" s="7" t="s">
        <v>2375</v>
      </c>
      <c r="B3069" s="56" t="s">
        <v>2293</v>
      </c>
      <c r="C3069" s="6" t="s">
        <v>2292</v>
      </c>
      <c r="D3069" s="6" t="s">
        <v>2299</v>
      </c>
      <c r="E3069" s="8" t="s">
        <v>2300</v>
      </c>
      <c r="F3069" s="5">
        <v>373401940.25502723</v>
      </c>
      <c r="G3069" s="2">
        <v>0</v>
      </c>
      <c r="H3069" s="2">
        <v>14179545.550000042</v>
      </c>
      <c r="I3069" s="2">
        <v>0</v>
      </c>
      <c r="J3069" s="2">
        <v>0</v>
      </c>
      <c r="K3069" s="2">
        <v>0</v>
      </c>
      <c r="L3069" s="2">
        <v>0</v>
      </c>
      <c r="M3069" s="24">
        <f t="shared" si="305"/>
        <v>387581485.80502725</v>
      </c>
      <c r="N3069" s="18">
        <f t="shared" si="311"/>
        <v>0</v>
      </c>
      <c r="O3069" s="17">
        <f t="shared" si="310"/>
        <v>14179545.550000042</v>
      </c>
      <c r="P3069" s="17">
        <v>0</v>
      </c>
      <c r="Q3069" s="17">
        <v>0</v>
      </c>
      <c r="R3069" s="35">
        <v>260531905.85199165</v>
      </c>
      <c r="S3069" s="40">
        <f t="shared" si="306"/>
        <v>274711451.40199172</v>
      </c>
      <c r="T3069" s="52">
        <v>0</v>
      </c>
      <c r="U3069" s="64">
        <f t="shared" si="307"/>
        <v>274711451.40199172</v>
      </c>
      <c r="V3069" s="47">
        <v>0</v>
      </c>
      <c r="W3069" s="29">
        <v>0</v>
      </c>
      <c r="X3069" s="36">
        <v>253287650.75</v>
      </c>
      <c r="Y3069" s="41">
        <f t="shared" si="308"/>
        <v>253287650.75</v>
      </c>
      <c r="Z3069" s="42">
        <f t="shared" si="309"/>
        <v>21423800.651991725</v>
      </c>
    </row>
    <row r="3070" spans="1:26" x14ac:dyDescent="0.25">
      <c r="A3070" s="7" t="s">
        <v>2375</v>
      </c>
      <c r="B3070" s="56" t="s">
        <v>2293</v>
      </c>
      <c r="C3070" s="6" t="s">
        <v>2292</v>
      </c>
      <c r="D3070" s="6" t="s">
        <v>2301</v>
      </c>
      <c r="E3070" s="8" t="s">
        <v>2302</v>
      </c>
      <c r="F3070" s="5">
        <v>3444369883.4801798</v>
      </c>
      <c r="G3070" s="2">
        <v>0</v>
      </c>
      <c r="H3070" s="2">
        <v>129343166.79000008</v>
      </c>
      <c r="I3070" s="2">
        <v>0</v>
      </c>
      <c r="J3070" s="2">
        <v>0</v>
      </c>
      <c r="K3070" s="2">
        <v>0</v>
      </c>
      <c r="L3070" s="2">
        <v>0</v>
      </c>
      <c r="M3070" s="24">
        <f t="shared" si="305"/>
        <v>3573713050.2701797</v>
      </c>
      <c r="N3070" s="18">
        <f t="shared" si="311"/>
        <v>0</v>
      </c>
      <c r="O3070" s="17">
        <f t="shared" si="310"/>
        <v>129343166.79000008</v>
      </c>
      <c r="P3070" s="17">
        <v>0</v>
      </c>
      <c r="Q3070" s="17">
        <v>0</v>
      </c>
      <c r="R3070" s="35">
        <v>2398015322.4693022</v>
      </c>
      <c r="S3070" s="40">
        <f t="shared" si="306"/>
        <v>2527358489.2593021</v>
      </c>
      <c r="T3070" s="52">
        <v>0</v>
      </c>
      <c r="U3070" s="64">
        <f t="shared" si="307"/>
        <v>2527358489.2593021</v>
      </c>
      <c r="V3070" s="47">
        <v>0</v>
      </c>
      <c r="W3070" s="29">
        <v>0</v>
      </c>
      <c r="X3070" s="36">
        <v>2400871405.23</v>
      </c>
      <c r="Y3070" s="41">
        <f t="shared" si="308"/>
        <v>2400871405.23</v>
      </c>
      <c r="Z3070" s="42">
        <f t="shared" si="309"/>
        <v>126487084.02930212</v>
      </c>
    </row>
    <row r="3071" spans="1:26" x14ac:dyDescent="0.25">
      <c r="A3071" s="7" t="s">
        <v>2381</v>
      </c>
      <c r="B3071" s="56" t="s">
        <v>17</v>
      </c>
      <c r="C3071" s="6" t="s">
        <v>16</v>
      </c>
      <c r="D3071" s="6" t="s">
        <v>17</v>
      </c>
      <c r="E3071" s="8" t="s">
        <v>16</v>
      </c>
      <c r="F3071" s="5">
        <v>76741786319.279572</v>
      </c>
      <c r="G3071" s="2">
        <v>29053054049.490005</v>
      </c>
      <c r="H3071" s="2">
        <v>4144424093.9199982</v>
      </c>
      <c r="I3071" s="2">
        <v>0</v>
      </c>
      <c r="J3071" s="2">
        <v>0</v>
      </c>
      <c r="K3071" s="2">
        <v>0</v>
      </c>
      <c r="L3071" s="2">
        <v>0</v>
      </c>
      <c r="M3071" s="24">
        <f t="shared" si="305"/>
        <v>109939264462.68958</v>
      </c>
      <c r="N3071" s="18">
        <f t="shared" si="311"/>
        <v>29053054049.490005</v>
      </c>
      <c r="O3071" s="17">
        <f t="shared" si="310"/>
        <v>4144424093.9199982</v>
      </c>
      <c r="P3071" s="17">
        <v>0</v>
      </c>
      <c r="Q3071" s="17">
        <v>0</v>
      </c>
      <c r="R3071" s="35">
        <v>53564227879.883362</v>
      </c>
      <c r="S3071" s="40">
        <f t="shared" si="306"/>
        <v>86761706023.293365</v>
      </c>
      <c r="T3071" s="52">
        <v>0</v>
      </c>
      <c r="U3071" s="64">
        <f t="shared" si="307"/>
        <v>86761706023.293365</v>
      </c>
      <c r="V3071" s="47">
        <v>0</v>
      </c>
      <c r="W3071" s="29">
        <v>0</v>
      </c>
      <c r="X3071" s="36">
        <v>41281822270</v>
      </c>
      <c r="Y3071" s="41">
        <f t="shared" si="308"/>
        <v>41281822270</v>
      </c>
      <c r="Z3071" s="42">
        <f t="shared" si="309"/>
        <v>45479883753.293365</v>
      </c>
    </row>
    <row r="3072" spans="1:26" x14ac:dyDescent="0.25">
      <c r="A3072" s="7" t="s">
        <v>2381</v>
      </c>
      <c r="B3072" s="56" t="s">
        <v>270</v>
      </c>
      <c r="C3072" s="6" t="s">
        <v>269</v>
      </c>
      <c r="D3072" s="6" t="s">
        <v>270</v>
      </c>
      <c r="E3072" s="8" t="s">
        <v>269</v>
      </c>
      <c r="F3072" s="5">
        <v>53677998240.802856</v>
      </c>
      <c r="G3072" s="2">
        <v>9403428626.5100021</v>
      </c>
      <c r="H3072" s="2">
        <v>2864995337.4700012</v>
      </c>
      <c r="I3072" s="2">
        <v>0</v>
      </c>
      <c r="J3072" s="2">
        <v>0</v>
      </c>
      <c r="K3072" s="2">
        <v>0</v>
      </c>
      <c r="L3072" s="2">
        <v>0</v>
      </c>
      <c r="M3072" s="24">
        <f t="shared" si="305"/>
        <v>65946422204.78286</v>
      </c>
      <c r="N3072" s="18">
        <f t="shared" si="311"/>
        <v>9403428626.5100021</v>
      </c>
      <c r="O3072" s="17">
        <f t="shared" si="310"/>
        <v>2864995337.4700012</v>
      </c>
      <c r="P3072" s="17">
        <v>0</v>
      </c>
      <c r="Q3072" s="17">
        <v>0</v>
      </c>
      <c r="R3072" s="35">
        <v>37408757585.472389</v>
      </c>
      <c r="S3072" s="40">
        <f t="shared" si="306"/>
        <v>49677181549.452393</v>
      </c>
      <c r="T3072" s="52">
        <v>3056622784.71</v>
      </c>
      <c r="U3072" s="64">
        <f t="shared" si="307"/>
        <v>52733804334.162392</v>
      </c>
      <c r="V3072" s="47">
        <v>0</v>
      </c>
      <c r="W3072" s="29">
        <v>0</v>
      </c>
      <c r="X3072" s="36">
        <v>28877974094.529999</v>
      </c>
      <c r="Y3072" s="41">
        <f t="shared" si="308"/>
        <v>28877974094.529999</v>
      </c>
      <c r="Z3072" s="42">
        <f t="shared" si="309"/>
        <v>23855830239.632393</v>
      </c>
    </row>
    <row r="3073" spans="1:26" x14ac:dyDescent="0.25">
      <c r="A3073" s="7" t="s">
        <v>2381</v>
      </c>
      <c r="B3073" s="56" t="s">
        <v>322</v>
      </c>
      <c r="C3073" s="6" t="s">
        <v>321</v>
      </c>
      <c r="D3073" s="6" t="s">
        <v>322</v>
      </c>
      <c r="E3073" s="8" t="s">
        <v>321</v>
      </c>
      <c r="F3073" s="5">
        <v>168993740234.61127</v>
      </c>
      <c r="G3073" s="2">
        <v>51869170352.429993</v>
      </c>
      <c r="H3073" s="2">
        <v>9010820215.8800049</v>
      </c>
      <c r="I3073" s="2">
        <v>0</v>
      </c>
      <c r="J3073" s="2">
        <v>0</v>
      </c>
      <c r="K3073" s="2">
        <v>0</v>
      </c>
      <c r="L3073" s="2">
        <v>0</v>
      </c>
      <c r="M3073" s="24">
        <f t="shared" si="305"/>
        <v>229873730802.92126</v>
      </c>
      <c r="N3073" s="18">
        <f t="shared" si="311"/>
        <v>51869170352.429993</v>
      </c>
      <c r="O3073" s="17">
        <f t="shared" si="310"/>
        <v>9010820215.8800049</v>
      </c>
      <c r="P3073" s="17">
        <v>0</v>
      </c>
      <c r="Q3073" s="17">
        <v>0</v>
      </c>
      <c r="R3073" s="35">
        <v>117889304759.34779</v>
      </c>
      <c r="S3073" s="40">
        <f t="shared" si="306"/>
        <v>178769295327.65778</v>
      </c>
      <c r="T3073" s="52">
        <v>2538928905</v>
      </c>
      <c r="U3073" s="64">
        <f t="shared" si="307"/>
        <v>181308224232.65778</v>
      </c>
      <c r="V3073" s="47">
        <v>0</v>
      </c>
      <c r="W3073" s="29">
        <v>0</v>
      </c>
      <c r="X3073" s="36">
        <v>77138221599.130005</v>
      </c>
      <c r="Y3073" s="41">
        <f t="shared" si="308"/>
        <v>77138221599.130005</v>
      </c>
      <c r="Z3073" s="42">
        <f t="shared" si="309"/>
        <v>104170002633.52777</v>
      </c>
    </row>
    <row r="3074" spans="1:26" x14ac:dyDescent="0.25">
      <c r="A3074" s="7" t="s">
        <v>2381</v>
      </c>
      <c r="B3074" s="56" t="s">
        <v>415</v>
      </c>
      <c r="C3074" s="6" t="s">
        <v>414</v>
      </c>
      <c r="D3074" s="6" t="s">
        <v>415</v>
      </c>
      <c r="E3074" s="8" t="s">
        <v>414</v>
      </c>
      <c r="F3074" s="5">
        <v>112751146822.29828</v>
      </c>
      <c r="G3074" s="2">
        <v>87722789918.040009</v>
      </c>
      <c r="H3074" s="2">
        <v>6206943640.7999954</v>
      </c>
      <c r="I3074" s="2">
        <v>0</v>
      </c>
      <c r="J3074" s="2">
        <v>0</v>
      </c>
      <c r="K3074" s="2">
        <v>0</v>
      </c>
      <c r="L3074" s="2">
        <v>0</v>
      </c>
      <c r="M3074" s="24">
        <f t="shared" si="305"/>
        <v>206680880381.13828</v>
      </c>
      <c r="N3074" s="18">
        <f t="shared" si="311"/>
        <v>87722789918.040009</v>
      </c>
      <c r="O3074" s="17">
        <f t="shared" si="310"/>
        <v>6206943640.7999954</v>
      </c>
      <c r="P3074" s="17">
        <v>0</v>
      </c>
      <c r="Q3074" s="17">
        <v>0</v>
      </c>
      <c r="R3074" s="35">
        <v>78763611974.272339</v>
      </c>
      <c r="S3074" s="40">
        <f t="shared" si="306"/>
        <v>172693345533.11234</v>
      </c>
      <c r="T3074" s="52">
        <v>902961729</v>
      </c>
      <c r="U3074" s="64">
        <f t="shared" si="307"/>
        <v>173596307262.11234</v>
      </c>
      <c r="V3074" s="47">
        <v>0</v>
      </c>
      <c r="W3074" s="29">
        <v>0</v>
      </c>
      <c r="X3074" s="36">
        <v>131369885195.62001</v>
      </c>
      <c r="Y3074" s="41">
        <f t="shared" si="308"/>
        <v>131369885195.62001</v>
      </c>
      <c r="Z3074" s="42">
        <f t="shared" si="309"/>
        <v>42226422066.492325</v>
      </c>
    </row>
    <row r="3075" spans="1:26" x14ac:dyDescent="0.25">
      <c r="A3075" s="7" t="s">
        <v>2381</v>
      </c>
      <c r="B3075" s="56" t="s">
        <v>664</v>
      </c>
      <c r="C3075" s="6" t="s">
        <v>663</v>
      </c>
      <c r="D3075" s="6" t="s">
        <v>664</v>
      </c>
      <c r="E3075" s="8" t="s">
        <v>663</v>
      </c>
      <c r="F3075" s="5">
        <v>31947928872.187286</v>
      </c>
      <c r="G3075" s="2">
        <v>0</v>
      </c>
      <c r="H3075" s="2">
        <v>1562177865.2399979</v>
      </c>
      <c r="I3075" s="2">
        <v>0</v>
      </c>
      <c r="J3075" s="2">
        <v>0</v>
      </c>
      <c r="K3075" s="2">
        <v>0</v>
      </c>
      <c r="L3075" s="2">
        <v>0</v>
      </c>
      <c r="M3075" s="24">
        <f t="shared" si="305"/>
        <v>33510106737.427284</v>
      </c>
      <c r="N3075" s="18">
        <f t="shared" si="311"/>
        <v>0</v>
      </c>
      <c r="O3075" s="17">
        <f t="shared" si="310"/>
        <v>1562177865.2399979</v>
      </c>
      <c r="P3075" s="17">
        <v>0</v>
      </c>
      <c r="Q3075" s="17">
        <v>0</v>
      </c>
      <c r="R3075" s="35">
        <v>22342859336.881027</v>
      </c>
      <c r="S3075" s="40">
        <f t="shared" si="306"/>
        <v>23905037202.121025</v>
      </c>
      <c r="T3075" s="52">
        <v>48630907</v>
      </c>
      <c r="U3075" s="64">
        <f t="shared" si="307"/>
        <v>23953668109.121025</v>
      </c>
      <c r="V3075" s="47">
        <v>0</v>
      </c>
      <c r="W3075" s="29">
        <v>0</v>
      </c>
      <c r="X3075" s="36">
        <v>12327670896</v>
      </c>
      <c r="Y3075" s="41">
        <f t="shared" si="308"/>
        <v>12327670896</v>
      </c>
      <c r="Z3075" s="42">
        <f t="shared" si="309"/>
        <v>11625997213.121025</v>
      </c>
    </row>
    <row r="3076" spans="1:26" x14ac:dyDescent="0.25">
      <c r="A3076" s="7" t="s">
        <v>2381</v>
      </c>
      <c r="B3076" s="56" t="s">
        <v>721</v>
      </c>
      <c r="C3076" s="6" t="s">
        <v>720</v>
      </c>
      <c r="D3076" s="6" t="s">
        <v>721</v>
      </c>
      <c r="E3076" s="8" t="s">
        <v>720</v>
      </c>
      <c r="F3076" s="5">
        <v>88673614359.990784</v>
      </c>
      <c r="G3076" s="2">
        <v>45092364687.48999</v>
      </c>
      <c r="H3076" s="2">
        <v>4886955236.9899979</v>
      </c>
      <c r="I3076" s="2">
        <v>0</v>
      </c>
      <c r="J3076" s="2">
        <v>0</v>
      </c>
      <c r="K3076" s="2">
        <v>0</v>
      </c>
      <c r="L3076" s="2">
        <v>0</v>
      </c>
      <c r="M3076" s="24">
        <f t="shared" si="305"/>
        <v>138652934284.47076</v>
      </c>
      <c r="N3076" s="18">
        <f t="shared" si="311"/>
        <v>45092364687.48999</v>
      </c>
      <c r="O3076" s="17">
        <f t="shared" si="310"/>
        <v>4886955236.9899979</v>
      </c>
      <c r="P3076" s="17">
        <v>0</v>
      </c>
      <c r="Q3076" s="17">
        <v>0</v>
      </c>
      <c r="R3076" s="35">
        <v>62071617359.136986</v>
      </c>
      <c r="S3076" s="40">
        <f t="shared" si="306"/>
        <v>112050937283.61697</v>
      </c>
      <c r="T3076" s="52">
        <v>104280921</v>
      </c>
      <c r="U3076" s="64">
        <f t="shared" si="307"/>
        <v>112155218204.61697</v>
      </c>
      <c r="V3076" s="47">
        <v>0</v>
      </c>
      <c r="W3076" s="29">
        <v>0</v>
      </c>
      <c r="X3076" s="36">
        <v>54116475496.900002</v>
      </c>
      <c r="Y3076" s="41">
        <f t="shared" si="308"/>
        <v>54116475496.900002</v>
      </c>
      <c r="Z3076" s="42">
        <f t="shared" si="309"/>
        <v>58038742707.716972</v>
      </c>
    </row>
    <row r="3077" spans="1:26" x14ac:dyDescent="0.25">
      <c r="A3077" s="7" t="s">
        <v>2381</v>
      </c>
      <c r="B3077" s="56" t="s">
        <v>756</v>
      </c>
      <c r="C3077" s="6" t="s">
        <v>755</v>
      </c>
      <c r="D3077" s="6" t="s">
        <v>756</v>
      </c>
      <c r="E3077" s="8" t="s">
        <v>755</v>
      </c>
      <c r="F3077" s="5">
        <v>143547976902.06494</v>
      </c>
      <c r="G3077" s="2">
        <v>55521850589.289978</v>
      </c>
      <c r="H3077" s="2">
        <v>7854910707.0500031</v>
      </c>
      <c r="I3077" s="2">
        <v>0</v>
      </c>
      <c r="J3077" s="2">
        <v>0</v>
      </c>
      <c r="K3077" s="2">
        <v>0</v>
      </c>
      <c r="L3077" s="2">
        <v>0</v>
      </c>
      <c r="M3077" s="24">
        <f t="shared" ref="M3077:M3140" si="312">+F3077+G3077+H3077+I3077+J3077+K3077+L3077</f>
        <v>206924738198.40491</v>
      </c>
      <c r="N3077" s="18">
        <f t="shared" si="311"/>
        <v>55521850589.289978</v>
      </c>
      <c r="O3077" s="17">
        <f t="shared" si="310"/>
        <v>7854910707.0500031</v>
      </c>
      <c r="P3077" s="17">
        <v>0</v>
      </c>
      <c r="Q3077" s="17">
        <v>0</v>
      </c>
      <c r="R3077" s="35">
        <v>100508548439.73857</v>
      </c>
      <c r="S3077" s="40">
        <f t="shared" si="306"/>
        <v>163885309736.07855</v>
      </c>
      <c r="T3077" s="52">
        <v>8982187106</v>
      </c>
      <c r="U3077" s="64">
        <f t="shared" si="307"/>
        <v>172867496842.07855</v>
      </c>
      <c r="V3077" s="47">
        <v>0</v>
      </c>
      <c r="W3077" s="29">
        <v>0</v>
      </c>
      <c r="X3077" s="36">
        <v>62471038233.589996</v>
      </c>
      <c r="Y3077" s="41">
        <f t="shared" si="308"/>
        <v>62471038233.589996</v>
      </c>
      <c r="Z3077" s="42">
        <f t="shared" si="309"/>
        <v>110396458608.48856</v>
      </c>
    </row>
    <row r="3078" spans="1:26" x14ac:dyDescent="0.25">
      <c r="A3078" s="7" t="s">
        <v>2381</v>
      </c>
      <c r="B3078" s="56" t="s">
        <v>841</v>
      </c>
      <c r="C3078" s="6" t="s">
        <v>840</v>
      </c>
      <c r="D3078" s="6" t="s">
        <v>841</v>
      </c>
      <c r="E3078" s="8" t="s">
        <v>840</v>
      </c>
      <c r="F3078" s="5">
        <v>125058548372.82832</v>
      </c>
      <c r="G3078" s="2">
        <v>44726321989.679993</v>
      </c>
      <c r="H3078" s="2">
        <v>6813425086.590004</v>
      </c>
      <c r="I3078" s="2">
        <v>0</v>
      </c>
      <c r="J3078" s="2">
        <v>0</v>
      </c>
      <c r="K3078" s="2">
        <v>0</v>
      </c>
      <c r="L3078" s="2">
        <v>0</v>
      </c>
      <c r="M3078" s="24">
        <f t="shared" si="312"/>
        <v>176598295449.0983</v>
      </c>
      <c r="N3078" s="18">
        <f t="shared" si="311"/>
        <v>44726321989.679993</v>
      </c>
      <c r="O3078" s="17">
        <f t="shared" si="310"/>
        <v>6813425086.590004</v>
      </c>
      <c r="P3078" s="17">
        <v>0</v>
      </c>
      <c r="Q3078" s="17">
        <v>0</v>
      </c>
      <c r="R3078" s="35">
        <v>87509890470.589111</v>
      </c>
      <c r="S3078" s="40">
        <f t="shared" ref="S3078:S3141" si="313">+N3078+O3078+P3078+Q3078+R3078</f>
        <v>139049637546.8591</v>
      </c>
      <c r="T3078" s="52">
        <v>0</v>
      </c>
      <c r="U3078" s="64">
        <f t="shared" ref="U3078:U3141" si="314">+S3078+T3078</f>
        <v>139049637546.8591</v>
      </c>
      <c r="V3078" s="47">
        <v>0</v>
      </c>
      <c r="W3078" s="29">
        <v>0</v>
      </c>
      <c r="X3078" s="36">
        <v>78098479128.690002</v>
      </c>
      <c r="Y3078" s="41">
        <f t="shared" ref="Y3078:Y3141" si="315">+V3078+W3078+X3078</f>
        <v>78098479128.690002</v>
      </c>
      <c r="Z3078" s="42">
        <f t="shared" ref="Z3078:Z3141" si="316">+S3078-Y3078+T3078</f>
        <v>60951158418.169098</v>
      </c>
    </row>
    <row r="3079" spans="1:26" x14ac:dyDescent="0.25">
      <c r="A3079" s="7" t="s">
        <v>2381</v>
      </c>
      <c r="B3079" s="56" t="s">
        <v>894</v>
      </c>
      <c r="C3079" s="6" t="s">
        <v>893</v>
      </c>
      <c r="D3079" s="6" t="s">
        <v>894</v>
      </c>
      <c r="E3079" s="8" t="s">
        <v>893</v>
      </c>
      <c r="F3079" s="5">
        <v>180277743799.66849</v>
      </c>
      <c r="G3079" s="2">
        <v>15744846595.070007</v>
      </c>
      <c r="H3079" s="2">
        <v>9790883442.3800049</v>
      </c>
      <c r="I3079" s="2">
        <v>0</v>
      </c>
      <c r="J3079" s="2">
        <v>0</v>
      </c>
      <c r="K3079" s="2">
        <v>0</v>
      </c>
      <c r="L3079" s="2">
        <v>0</v>
      </c>
      <c r="M3079" s="24">
        <f t="shared" si="312"/>
        <v>205813473837.1185</v>
      </c>
      <c r="N3079" s="18">
        <f t="shared" si="311"/>
        <v>15744846595.070007</v>
      </c>
      <c r="O3079" s="17">
        <f t="shared" si="310"/>
        <v>9790883442.3800049</v>
      </c>
      <c r="P3079" s="17">
        <v>0</v>
      </c>
      <c r="Q3079" s="17">
        <v>0</v>
      </c>
      <c r="R3079" s="35">
        <v>125959991704.60953</v>
      </c>
      <c r="S3079" s="40">
        <f t="shared" si="313"/>
        <v>151495721742.05954</v>
      </c>
      <c r="T3079" s="52">
        <v>0</v>
      </c>
      <c r="U3079" s="64">
        <f t="shared" si="314"/>
        <v>151495721742.05954</v>
      </c>
      <c r="V3079" s="47">
        <v>0</v>
      </c>
      <c r="W3079" s="29">
        <v>0</v>
      </c>
      <c r="X3079" s="36">
        <v>88397341417.820007</v>
      </c>
      <c r="Y3079" s="41">
        <f t="shared" si="315"/>
        <v>88397341417.820007</v>
      </c>
      <c r="Z3079" s="42">
        <f t="shared" si="316"/>
        <v>63098380324.239532</v>
      </c>
    </row>
    <row r="3080" spans="1:26" x14ac:dyDescent="0.25">
      <c r="A3080" s="7" t="s">
        <v>2381</v>
      </c>
      <c r="B3080" s="56" t="s">
        <v>953</v>
      </c>
      <c r="C3080" s="6" t="s">
        <v>952</v>
      </c>
      <c r="D3080" s="6" t="s">
        <v>953</v>
      </c>
      <c r="E3080" s="8" t="s">
        <v>952</v>
      </c>
      <c r="F3080" s="5">
        <v>51641780032.995697</v>
      </c>
      <c r="G3080" s="2">
        <v>16095975621.610001</v>
      </c>
      <c r="H3080" s="2">
        <v>2750618193.9700012</v>
      </c>
      <c r="I3080" s="2">
        <v>0</v>
      </c>
      <c r="J3080" s="2">
        <v>0</v>
      </c>
      <c r="K3080" s="2">
        <v>0</v>
      </c>
      <c r="L3080" s="2">
        <v>0</v>
      </c>
      <c r="M3080" s="24">
        <f t="shared" si="312"/>
        <v>70488373848.575699</v>
      </c>
      <c r="N3080" s="18">
        <f t="shared" si="311"/>
        <v>16095975621.610001</v>
      </c>
      <c r="O3080" s="17">
        <f t="shared" si="310"/>
        <v>2750618193.9700012</v>
      </c>
      <c r="P3080" s="17">
        <v>0</v>
      </c>
      <c r="Q3080" s="17">
        <v>0</v>
      </c>
      <c r="R3080" s="35">
        <v>36033581737.969482</v>
      </c>
      <c r="S3080" s="40">
        <f t="shared" si="313"/>
        <v>54880175553.549484</v>
      </c>
      <c r="T3080" s="52">
        <v>2848044535</v>
      </c>
      <c r="U3080" s="64">
        <f t="shared" si="314"/>
        <v>57728220088.549484</v>
      </c>
      <c r="V3080" s="47">
        <v>0</v>
      </c>
      <c r="W3080" s="29">
        <v>0</v>
      </c>
      <c r="X3080" s="36">
        <v>23018269189</v>
      </c>
      <c r="Y3080" s="41">
        <f t="shared" si="315"/>
        <v>23018269189</v>
      </c>
      <c r="Z3080" s="42">
        <f t="shared" si="316"/>
        <v>34709950899.549484</v>
      </c>
    </row>
    <row r="3081" spans="1:26" x14ac:dyDescent="0.25">
      <c r="A3081" s="7" t="s">
        <v>2381</v>
      </c>
      <c r="B3081" s="56" t="s">
        <v>1188</v>
      </c>
      <c r="C3081" s="6" t="s">
        <v>1187</v>
      </c>
      <c r="D3081" s="6" t="s">
        <v>1188</v>
      </c>
      <c r="E3081" s="8" t="s">
        <v>1187</v>
      </c>
      <c r="F3081" s="5">
        <v>125726694044.58498</v>
      </c>
      <c r="G3081" s="2">
        <v>50919785606.75</v>
      </c>
      <c r="H3081" s="2">
        <v>6763474839.6399994</v>
      </c>
      <c r="I3081" s="2">
        <v>0</v>
      </c>
      <c r="J3081" s="2">
        <v>0</v>
      </c>
      <c r="K3081" s="2">
        <v>0</v>
      </c>
      <c r="L3081" s="2">
        <v>0</v>
      </c>
      <c r="M3081" s="24">
        <f t="shared" si="312"/>
        <v>183409954490.97498</v>
      </c>
      <c r="N3081" s="18">
        <f t="shared" si="311"/>
        <v>50919785606.75</v>
      </c>
      <c r="O3081" s="17">
        <f t="shared" si="310"/>
        <v>6763474839.6399994</v>
      </c>
      <c r="P3081" s="17">
        <v>0</v>
      </c>
      <c r="Q3081" s="17">
        <v>0</v>
      </c>
      <c r="R3081" s="35">
        <v>87992226777.607132</v>
      </c>
      <c r="S3081" s="40">
        <f t="shared" si="313"/>
        <v>145675487223.99713</v>
      </c>
      <c r="T3081" s="52">
        <v>0</v>
      </c>
      <c r="U3081" s="64">
        <f t="shared" si="314"/>
        <v>145675487223.99713</v>
      </c>
      <c r="V3081" s="47">
        <v>0</v>
      </c>
      <c r="W3081" s="29">
        <v>0</v>
      </c>
      <c r="X3081" s="36">
        <v>82518567870.669998</v>
      </c>
      <c r="Y3081" s="41">
        <f t="shared" si="315"/>
        <v>82518567870.669998</v>
      </c>
      <c r="Z3081" s="42">
        <f t="shared" si="316"/>
        <v>63156919353.327133</v>
      </c>
    </row>
    <row r="3082" spans="1:26" x14ac:dyDescent="0.25">
      <c r="A3082" s="7" t="s">
        <v>2381</v>
      </c>
      <c r="B3082" s="56" t="s">
        <v>1251</v>
      </c>
      <c r="C3082" s="6" t="s">
        <v>1250</v>
      </c>
      <c r="D3082" s="6" t="s">
        <v>1251</v>
      </c>
      <c r="E3082" s="8" t="s">
        <v>1250</v>
      </c>
      <c r="F3082" s="5">
        <v>113456410155.75369</v>
      </c>
      <c r="G3082" s="2">
        <v>54868521909.179993</v>
      </c>
      <c r="H3082" s="2">
        <v>6010513493.2099991</v>
      </c>
      <c r="I3082" s="2">
        <v>0</v>
      </c>
      <c r="J3082" s="2">
        <v>0</v>
      </c>
      <c r="K3082" s="2">
        <v>0</v>
      </c>
      <c r="L3082" s="2">
        <v>0</v>
      </c>
      <c r="M3082" s="24">
        <f t="shared" si="312"/>
        <v>174335445558.14368</v>
      </c>
      <c r="N3082" s="18">
        <f t="shared" si="311"/>
        <v>54868521909.179993</v>
      </c>
      <c r="O3082" s="17">
        <f t="shared" si="310"/>
        <v>6010513493.2099991</v>
      </c>
      <c r="P3082" s="17">
        <v>0</v>
      </c>
      <c r="Q3082" s="17">
        <v>0</v>
      </c>
      <c r="R3082" s="35">
        <v>78999146829.56781</v>
      </c>
      <c r="S3082" s="40">
        <f t="shared" si="313"/>
        <v>139878182231.95779</v>
      </c>
      <c r="T3082" s="52">
        <v>54300796</v>
      </c>
      <c r="U3082" s="64">
        <f t="shared" si="314"/>
        <v>139932483027.95779</v>
      </c>
      <c r="V3082" s="47">
        <v>0</v>
      </c>
      <c r="W3082" s="29">
        <v>0</v>
      </c>
      <c r="X3082" s="36">
        <v>85575563420.020004</v>
      </c>
      <c r="Y3082" s="41">
        <f t="shared" si="315"/>
        <v>85575563420.020004</v>
      </c>
      <c r="Z3082" s="42">
        <f t="shared" si="316"/>
        <v>54356919607.93779</v>
      </c>
    </row>
    <row r="3083" spans="1:26" x14ac:dyDescent="0.25">
      <c r="A3083" s="7" t="s">
        <v>2381</v>
      </c>
      <c r="B3083" s="56" t="s">
        <v>1328</v>
      </c>
      <c r="C3083" s="6" t="s">
        <v>1327</v>
      </c>
      <c r="D3083" s="6" t="s">
        <v>1328</v>
      </c>
      <c r="E3083" s="8" t="s">
        <v>1327</v>
      </c>
      <c r="F3083" s="5">
        <v>145317901205.79553</v>
      </c>
      <c r="G3083" s="2">
        <v>11388161309.829987</v>
      </c>
      <c r="H3083" s="2">
        <v>7711175689.25</v>
      </c>
      <c r="I3083" s="2">
        <v>0</v>
      </c>
      <c r="J3083" s="2">
        <v>0</v>
      </c>
      <c r="K3083" s="2">
        <v>0</v>
      </c>
      <c r="L3083" s="2">
        <v>0</v>
      </c>
      <c r="M3083" s="24">
        <f t="shared" si="312"/>
        <v>164417238204.87552</v>
      </c>
      <c r="N3083" s="18">
        <f t="shared" si="311"/>
        <v>11388161309.829987</v>
      </c>
      <c r="O3083" s="17">
        <f t="shared" si="310"/>
        <v>7711175689.25</v>
      </c>
      <c r="P3083" s="17">
        <v>0</v>
      </c>
      <c r="Q3083" s="17">
        <v>0</v>
      </c>
      <c r="R3083" s="35">
        <v>101419000787.98206</v>
      </c>
      <c r="S3083" s="40">
        <f t="shared" si="313"/>
        <v>120518337787.06204</v>
      </c>
      <c r="T3083" s="52">
        <v>0</v>
      </c>
      <c r="U3083" s="64">
        <f t="shared" si="314"/>
        <v>120518337787.06204</v>
      </c>
      <c r="V3083" s="47">
        <v>0</v>
      </c>
      <c r="W3083" s="29">
        <v>0</v>
      </c>
      <c r="X3083" s="36">
        <v>7032402951.8800001</v>
      </c>
      <c r="Y3083" s="41">
        <f t="shared" si="315"/>
        <v>7032402951.8800001</v>
      </c>
      <c r="Z3083" s="42">
        <f t="shared" si="316"/>
        <v>113485934835.18204</v>
      </c>
    </row>
    <row r="3084" spans="1:26" x14ac:dyDescent="0.25">
      <c r="A3084" s="7" t="s">
        <v>2381</v>
      </c>
      <c r="B3084" s="56" t="s">
        <v>1361</v>
      </c>
      <c r="C3084" s="6" t="s">
        <v>1360</v>
      </c>
      <c r="D3084" s="6" t="s">
        <v>1361</v>
      </c>
      <c r="E3084" s="8" t="s">
        <v>1360</v>
      </c>
      <c r="F3084" s="5">
        <v>138766230904.55219</v>
      </c>
      <c r="G3084" s="2">
        <v>23476119089.119995</v>
      </c>
      <c r="H3084" s="2">
        <v>7463785942.340004</v>
      </c>
      <c r="I3084" s="2">
        <v>0</v>
      </c>
      <c r="J3084" s="2">
        <v>0</v>
      </c>
      <c r="K3084" s="2">
        <v>0</v>
      </c>
      <c r="L3084" s="2">
        <v>0</v>
      </c>
      <c r="M3084" s="24">
        <f t="shared" si="312"/>
        <v>169706135936.01218</v>
      </c>
      <c r="N3084" s="18">
        <f t="shared" si="311"/>
        <v>23476119089.119995</v>
      </c>
      <c r="O3084" s="17">
        <f t="shared" si="310"/>
        <v>7463785942.340004</v>
      </c>
      <c r="P3084" s="17">
        <v>0</v>
      </c>
      <c r="Q3084" s="17">
        <v>0</v>
      </c>
      <c r="R3084" s="35">
        <v>97186010481.062347</v>
      </c>
      <c r="S3084" s="40">
        <f t="shared" si="313"/>
        <v>128125915512.52234</v>
      </c>
      <c r="T3084" s="52">
        <v>0</v>
      </c>
      <c r="U3084" s="64">
        <f t="shared" si="314"/>
        <v>128125915512.52234</v>
      </c>
      <c r="V3084" s="47">
        <v>0</v>
      </c>
      <c r="W3084" s="29">
        <v>0</v>
      </c>
      <c r="X3084" s="36">
        <v>53444709289</v>
      </c>
      <c r="Y3084" s="41">
        <f t="shared" si="315"/>
        <v>53444709289</v>
      </c>
      <c r="Z3084" s="42">
        <f t="shared" si="316"/>
        <v>74681206223.522339</v>
      </c>
    </row>
    <row r="3085" spans="1:26" x14ac:dyDescent="0.25">
      <c r="A3085" s="7" t="s">
        <v>2381</v>
      </c>
      <c r="B3085" s="56" t="s">
        <v>1424</v>
      </c>
      <c r="C3085" s="6" t="s">
        <v>1423</v>
      </c>
      <c r="D3085" s="6" t="s">
        <v>1424</v>
      </c>
      <c r="E3085" s="8" t="s">
        <v>1423</v>
      </c>
      <c r="F3085" s="5">
        <v>36961857870.532936</v>
      </c>
      <c r="G3085" s="2">
        <v>42763678795.720001</v>
      </c>
      <c r="H3085" s="2">
        <v>1969081833.4599991</v>
      </c>
      <c r="I3085" s="2">
        <v>0</v>
      </c>
      <c r="J3085" s="2">
        <v>0</v>
      </c>
      <c r="K3085" s="2">
        <v>0</v>
      </c>
      <c r="L3085" s="2">
        <v>0</v>
      </c>
      <c r="M3085" s="24">
        <f t="shared" si="312"/>
        <v>81694618499.712921</v>
      </c>
      <c r="N3085" s="18">
        <f t="shared" si="311"/>
        <v>42763678795.720001</v>
      </c>
      <c r="O3085" s="17">
        <f t="shared" si="310"/>
        <v>1969081833.4599991</v>
      </c>
      <c r="P3085" s="17">
        <v>0</v>
      </c>
      <c r="Q3085" s="17">
        <v>0</v>
      </c>
      <c r="R3085" s="35">
        <v>25784336873.687386</v>
      </c>
      <c r="S3085" s="40">
        <f t="shared" si="313"/>
        <v>70517097502.867386</v>
      </c>
      <c r="T3085" s="52">
        <v>0</v>
      </c>
      <c r="U3085" s="64">
        <f t="shared" si="314"/>
        <v>70517097502.867386</v>
      </c>
      <c r="V3085" s="47">
        <v>0</v>
      </c>
      <c r="W3085" s="29">
        <v>0</v>
      </c>
      <c r="X3085" s="36">
        <v>50102531822.760002</v>
      </c>
      <c r="Y3085" s="41">
        <f t="shared" si="315"/>
        <v>50102531822.760002</v>
      </c>
      <c r="Z3085" s="42">
        <f t="shared" si="316"/>
        <v>20414565680.107384</v>
      </c>
    </row>
    <row r="3086" spans="1:26" x14ac:dyDescent="0.25">
      <c r="A3086" s="7" t="s">
        <v>2381</v>
      </c>
      <c r="B3086" s="56" t="s">
        <v>1485</v>
      </c>
      <c r="C3086" s="6" t="s">
        <v>1484</v>
      </c>
      <c r="D3086" s="6" t="s">
        <v>1485</v>
      </c>
      <c r="E3086" s="8" t="s">
        <v>1484</v>
      </c>
      <c r="F3086" s="5">
        <v>156874669726.01437</v>
      </c>
      <c r="G3086" s="2">
        <v>57896501937.630005</v>
      </c>
      <c r="H3086" s="2">
        <v>8960464535.2099991</v>
      </c>
      <c r="I3086" s="2">
        <v>0</v>
      </c>
      <c r="J3086" s="2">
        <v>0</v>
      </c>
      <c r="K3086" s="2">
        <v>0</v>
      </c>
      <c r="L3086" s="2">
        <v>0</v>
      </c>
      <c r="M3086" s="24">
        <f t="shared" si="312"/>
        <v>223731636198.85437</v>
      </c>
      <c r="N3086" s="18">
        <f t="shared" si="311"/>
        <v>57896501937.630005</v>
      </c>
      <c r="O3086" s="17">
        <f t="shared" si="310"/>
        <v>8960464535.2099991</v>
      </c>
      <c r="P3086" s="17">
        <v>0</v>
      </c>
      <c r="Q3086" s="17">
        <v>0</v>
      </c>
      <c r="R3086" s="35">
        <v>109853957481.82121</v>
      </c>
      <c r="S3086" s="40">
        <f t="shared" si="313"/>
        <v>176710923954.66122</v>
      </c>
      <c r="T3086" s="52">
        <v>2245557882</v>
      </c>
      <c r="U3086" s="64">
        <f t="shared" si="314"/>
        <v>178956481836.66122</v>
      </c>
      <c r="V3086" s="47">
        <v>0</v>
      </c>
      <c r="W3086" s="29">
        <v>0</v>
      </c>
      <c r="X3086" s="36">
        <v>54255711662.629997</v>
      </c>
      <c r="Y3086" s="41">
        <f t="shared" si="315"/>
        <v>54255711662.629997</v>
      </c>
      <c r="Z3086" s="42">
        <f t="shared" si="316"/>
        <v>124700770174.03122</v>
      </c>
    </row>
    <row r="3087" spans="1:26" x14ac:dyDescent="0.25">
      <c r="A3087" s="7" t="s">
        <v>2381</v>
      </c>
      <c r="B3087" s="56" t="s">
        <v>1614</v>
      </c>
      <c r="C3087" s="6" t="s">
        <v>1613</v>
      </c>
      <c r="D3087" s="6" t="s">
        <v>1614</v>
      </c>
      <c r="E3087" s="8" t="s">
        <v>2369</v>
      </c>
      <c r="F3087" s="5">
        <v>117429944338.12885</v>
      </c>
      <c r="G3087" s="2">
        <v>51746163493.5</v>
      </c>
      <c r="H3087" s="2">
        <v>6367778264.0699997</v>
      </c>
      <c r="I3087" s="2">
        <v>0</v>
      </c>
      <c r="J3087" s="2">
        <v>0</v>
      </c>
      <c r="K3087" s="2">
        <v>0</v>
      </c>
      <c r="L3087" s="2">
        <v>0</v>
      </c>
      <c r="M3087" s="24">
        <f t="shared" si="312"/>
        <v>175543886095.69885</v>
      </c>
      <c r="N3087" s="18">
        <f t="shared" si="311"/>
        <v>51746163493.5</v>
      </c>
      <c r="O3087" s="17">
        <f t="shared" si="310"/>
        <v>6367778264.0699997</v>
      </c>
      <c r="P3087" s="17">
        <v>0</v>
      </c>
      <c r="Q3087" s="17">
        <v>0</v>
      </c>
      <c r="R3087" s="35">
        <v>82125660832.300446</v>
      </c>
      <c r="S3087" s="40">
        <f t="shared" si="313"/>
        <v>140239602589.87045</v>
      </c>
      <c r="T3087" s="52">
        <v>2061748428.6500001</v>
      </c>
      <c r="U3087" s="64">
        <f t="shared" si="314"/>
        <v>142301351018.52045</v>
      </c>
      <c r="V3087" s="47">
        <v>0</v>
      </c>
      <c r="W3087" s="29">
        <v>0</v>
      </c>
      <c r="X3087" s="36">
        <v>121538801829.5</v>
      </c>
      <c r="Y3087" s="41">
        <f t="shared" si="315"/>
        <v>121538801829.5</v>
      </c>
      <c r="Z3087" s="42">
        <f t="shared" si="316"/>
        <v>20762549189.020454</v>
      </c>
    </row>
    <row r="3088" spans="1:26" x14ac:dyDescent="0.25">
      <c r="A3088" s="7" t="s">
        <v>2381</v>
      </c>
      <c r="B3088" s="56" t="s">
        <v>1697</v>
      </c>
      <c r="C3088" s="6" t="s">
        <v>1696</v>
      </c>
      <c r="D3088" s="6" t="s">
        <v>1697</v>
      </c>
      <c r="E3088" s="8" t="s">
        <v>2370</v>
      </c>
      <c r="F3088" s="5">
        <v>32048715939.181557</v>
      </c>
      <c r="G3088" s="2">
        <v>4034707426.2500076</v>
      </c>
      <c r="H3088" s="2">
        <v>1790302568.2999992</v>
      </c>
      <c r="I3088" s="2">
        <v>0</v>
      </c>
      <c r="J3088" s="2">
        <v>0</v>
      </c>
      <c r="K3088" s="2">
        <v>0</v>
      </c>
      <c r="L3088" s="2">
        <v>0</v>
      </c>
      <c r="M3088" s="24">
        <f t="shared" si="312"/>
        <v>37873725933.731567</v>
      </c>
      <c r="N3088" s="18">
        <f t="shared" si="311"/>
        <v>4034707426.2500076</v>
      </c>
      <c r="O3088" s="17">
        <f t="shared" si="310"/>
        <v>1790302568.2999992</v>
      </c>
      <c r="P3088" s="17">
        <v>0</v>
      </c>
      <c r="Q3088" s="17">
        <v>0</v>
      </c>
      <c r="R3088" s="35">
        <v>22425064483.484581</v>
      </c>
      <c r="S3088" s="40">
        <f t="shared" si="313"/>
        <v>28250074478.034588</v>
      </c>
      <c r="T3088" s="52">
        <v>37443341.299999997</v>
      </c>
      <c r="U3088" s="64">
        <f t="shared" si="314"/>
        <v>28287517819.334587</v>
      </c>
      <c r="V3088" s="47">
        <v>0</v>
      </c>
      <c r="W3088" s="29">
        <v>0</v>
      </c>
      <c r="X3088" s="36">
        <v>16261193006</v>
      </c>
      <c r="Y3088" s="41">
        <f t="shared" si="315"/>
        <v>16261193006</v>
      </c>
      <c r="Z3088" s="42">
        <f t="shared" si="316"/>
        <v>12026324813.334587</v>
      </c>
    </row>
    <row r="3089" spans="1:26" x14ac:dyDescent="0.25">
      <c r="A3089" s="7" t="s">
        <v>2381</v>
      </c>
      <c r="B3089" s="56" t="s">
        <v>1724</v>
      </c>
      <c r="C3089" s="6" t="s">
        <v>1723</v>
      </c>
      <c r="D3089" s="6" t="s">
        <v>1724</v>
      </c>
      <c r="E3089" s="8" t="s">
        <v>1723</v>
      </c>
      <c r="F3089" s="5">
        <v>31668118198.861794</v>
      </c>
      <c r="G3089" s="2">
        <v>15126791865.010002</v>
      </c>
      <c r="H3089" s="2">
        <v>1768317062.8500004</v>
      </c>
      <c r="I3089" s="2">
        <v>0</v>
      </c>
      <c r="J3089" s="2">
        <v>0</v>
      </c>
      <c r="K3089" s="2">
        <v>0</v>
      </c>
      <c r="L3089" s="2">
        <v>0</v>
      </c>
      <c r="M3089" s="24">
        <f t="shared" si="312"/>
        <v>48563227126.721794</v>
      </c>
      <c r="N3089" s="18">
        <f t="shared" si="311"/>
        <v>15126791865.010002</v>
      </c>
      <c r="O3089" s="17">
        <f t="shared" si="310"/>
        <v>1768317062.8500004</v>
      </c>
      <c r="P3089" s="17">
        <v>0</v>
      </c>
      <c r="Q3089" s="17">
        <v>0</v>
      </c>
      <c r="R3089" s="35">
        <v>22158394686.343479</v>
      </c>
      <c r="S3089" s="40">
        <f t="shared" si="313"/>
        <v>39053503614.203484</v>
      </c>
      <c r="T3089" s="52">
        <v>715847012</v>
      </c>
      <c r="U3089" s="64">
        <f t="shared" si="314"/>
        <v>39769350626.203484</v>
      </c>
      <c r="V3089" s="47">
        <v>0</v>
      </c>
      <c r="W3089" s="29">
        <v>0</v>
      </c>
      <c r="X3089" s="36">
        <v>21964460174</v>
      </c>
      <c r="Y3089" s="41">
        <f t="shared" si="315"/>
        <v>21964460174</v>
      </c>
      <c r="Z3089" s="42">
        <f t="shared" si="316"/>
        <v>17804890452.203484</v>
      </c>
    </row>
    <row r="3090" spans="1:26" x14ac:dyDescent="0.25">
      <c r="A3090" s="7" t="s">
        <v>2381</v>
      </c>
      <c r="B3090" s="56" t="s">
        <v>1755</v>
      </c>
      <c r="C3090" s="6" t="s">
        <v>1754</v>
      </c>
      <c r="D3090" s="6" t="s">
        <v>1755</v>
      </c>
      <c r="E3090" s="8" t="s">
        <v>1754</v>
      </c>
      <c r="F3090" s="5">
        <v>46632421531.575951</v>
      </c>
      <c r="G3090" s="2">
        <v>44245818539.340004</v>
      </c>
      <c r="H3090" s="2">
        <v>2511815682.0600014</v>
      </c>
      <c r="I3090" s="2">
        <v>0</v>
      </c>
      <c r="J3090" s="2">
        <v>0</v>
      </c>
      <c r="K3090" s="2">
        <v>0</v>
      </c>
      <c r="L3090" s="2">
        <v>0</v>
      </c>
      <c r="M3090" s="24">
        <f t="shared" si="312"/>
        <v>93390055752.975952</v>
      </c>
      <c r="N3090" s="18">
        <f t="shared" si="311"/>
        <v>44245818539.340004</v>
      </c>
      <c r="O3090" s="17">
        <f t="shared" si="310"/>
        <v>2511815682.0600014</v>
      </c>
      <c r="P3090" s="17">
        <v>0</v>
      </c>
      <c r="Q3090" s="17">
        <v>0</v>
      </c>
      <c r="R3090" s="35">
        <v>32527936902.269886</v>
      </c>
      <c r="S3090" s="40">
        <f t="shared" si="313"/>
        <v>79285571123.669891</v>
      </c>
      <c r="T3090" s="52">
        <v>300561708.38</v>
      </c>
      <c r="U3090" s="64">
        <f t="shared" si="314"/>
        <v>79586132832.049896</v>
      </c>
      <c r="V3090" s="47">
        <v>0</v>
      </c>
      <c r="W3090" s="29">
        <v>0</v>
      </c>
      <c r="X3090" s="36">
        <v>61709375380.980003</v>
      </c>
      <c r="Y3090" s="41">
        <f t="shared" si="315"/>
        <v>61709375380.980003</v>
      </c>
      <c r="Z3090" s="42">
        <f t="shared" si="316"/>
        <v>17876757451.069889</v>
      </c>
    </row>
    <row r="3091" spans="1:26" x14ac:dyDescent="0.25">
      <c r="A3091" s="7" t="s">
        <v>2381</v>
      </c>
      <c r="B3091" s="56" t="s">
        <v>1932</v>
      </c>
      <c r="C3091" s="6" t="s">
        <v>1931</v>
      </c>
      <c r="D3091" s="6" t="s">
        <v>1932</v>
      </c>
      <c r="E3091" s="8" t="s">
        <v>1931</v>
      </c>
      <c r="F3091" s="5">
        <v>126877685867.07587</v>
      </c>
      <c r="G3091" s="2">
        <v>36994566382.469986</v>
      </c>
      <c r="H3091" s="2">
        <v>7050070770.0800018</v>
      </c>
      <c r="I3091" s="2">
        <v>0</v>
      </c>
      <c r="J3091" s="2">
        <v>0</v>
      </c>
      <c r="K3091" s="2">
        <v>0</v>
      </c>
      <c r="L3091" s="2">
        <v>0</v>
      </c>
      <c r="M3091" s="24">
        <f t="shared" si="312"/>
        <v>170922323019.62585</v>
      </c>
      <c r="N3091" s="18">
        <f t="shared" si="311"/>
        <v>36994566382.469986</v>
      </c>
      <c r="O3091" s="17">
        <f t="shared" si="310"/>
        <v>7050070770.0800018</v>
      </c>
      <c r="P3091" s="17">
        <v>0</v>
      </c>
      <c r="Q3091" s="17">
        <v>0</v>
      </c>
      <c r="R3091" s="35">
        <v>88956253878.541382</v>
      </c>
      <c r="S3091" s="40">
        <f t="shared" si="313"/>
        <v>133000891031.09137</v>
      </c>
      <c r="T3091" s="52">
        <v>0</v>
      </c>
      <c r="U3091" s="64">
        <f t="shared" si="314"/>
        <v>133000891031.09137</v>
      </c>
      <c r="V3091" s="47">
        <v>0</v>
      </c>
      <c r="W3091" s="29">
        <v>0</v>
      </c>
      <c r="X3091" s="36">
        <v>95463363841</v>
      </c>
      <c r="Y3091" s="41">
        <f t="shared" si="315"/>
        <v>95463363841</v>
      </c>
      <c r="Z3091" s="42">
        <f t="shared" si="316"/>
        <v>37537527190.09137</v>
      </c>
    </row>
    <row r="3092" spans="1:26" x14ac:dyDescent="0.25">
      <c r="A3092" s="7" t="s">
        <v>2381</v>
      </c>
      <c r="B3092" s="56" t="s">
        <v>1987</v>
      </c>
      <c r="C3092" s="6" t="s">
        <v>1986</v>
      </c>
      <c r="D3092" s="6" t="s">
        <v>1987</v>
      </c>
      <c r="E3092" s="8" t="s">
        <v>1986</v>
      </c>
      <c r="F3092" s="5">
        <v>48313205186.408241</v>
      </c>
      <c r="G3092" s="2">
        <v>9750912178.0299988</v>
      </c>
      <c r="H3092" s="2">
        <v>2652693974.0500011</v>
      </c>
      <c r="I3092" s="2">
        <v>0</v>
      </c>
      <c r="J3092" s="2">
        <v>0</v>
      </c>
      <c r="K3092" s="2">
        <v>0</v>
      </c>
      <c r="L3092" s="2">
        <v>0</v>
      </c>
      <c r="M3092" s="24">
        <f t="shared" si="312"/>
        <v>60716811338.488243</v>
      </c>
      <c r="N3092" s="18">
        <f t="shared" si="311"/>
        <v>9750912178.0299988</v>
      </c>
      <c r="O3092" s="17">
        <f t="shared" si="310"/>
        <v>2652693974.0500011</v>
      </c>
      <c r="P3092" s="17">
        <v>0</v>
      </c>
      <c r="Q3092" s="17">
        <v>0</v>
      </c>
      <c r="R3092" s="35">
        <v>33903941922.145145</v>
      </c>
      <c r="S3092" s="40">
        <f t="shared" si="313"/>
        <v>46307548074.225143</v>
      </c>
      <c r="T3092" s="52">
        <v>2712856460.5500002</v>
      </c>
      <c r="U3092" s="64">
        <f t="shared" si="314"/>
        <v>49020404534.775146</v>
      </c>
      <c r="V3092" s="47">
        <v>0</v>
      </c>
      <c r="W3092" s="29">
        <v>0</v>
      </c>
      <c r="X3092" s="36">
        <v>26356792912.530003</v>
      </c>
      <c r="Y3092" s="41">
        <f t="shared" si="315"/>
        <v>26356792912.530003</v>
      </c>
      <c r="Z3092" s="42">
        <f t="shared" si="316"/>
        <v>22663611622.24514</v>
      </c>
    </row>
    <row r="3093" spans="1:26" x14ac:dyDescent="0.25">
      <c r="A3093" s="7" t="s">
        <v>2381</v>
      </c>
      <c r="B3093" s="56" t="s">
        <v>2084</v>
      </c>
      <c r="C3093" s="6" t="s">
        <v>2083</v>
      </c>
      <c r="D3093" s="6" t="s">
        <v>2084</v>
      </c>
      <c r="E3093" s="8" t="s">
        <v>2083</v>
      </c>
      <c r="F3093" s="5">
        <v>56007423171.012764</v>
      </c>
      <c r="G3093" s="2">
        <v>33665252986.150009</v>
      </c>
      <c r="H3093" s="2">
        <v>3027427087.8400002</v>
      </c>
      <c r="I3093" s="2">
        <v>0</v>
      </c>
      <c r="J3093" s="2">
        <v>0</v>
      </c>
      <c r="K3093" s="2">
        <v>0</v>
      </c>
      <c r="L3093" s="2">
        <v>0</v>
      </c>
      <c r="M3093" s="24">
        <f t="shared" si="312"/>
        <v>92700103245.002777</v>
      </c>
      <c r="N3093" s="18">
        <f t="shared" si="311"/>
        <v>33665252986.150009</v>
      </c>
      <c r="O3093" s="17">
        <f t="shared" si="310"/>
        <v>3027427087.8400002</v>
      </c>
      <c r="P3093" s="17">
        <v>0</v>
      </c>
      <c r="Q3093" s="17">
        <v>0</v>
      </c>
      <c r="R3093" s="35">
        <v>39150784164.809082</v>
      </c>
      <c r="S3093" s="40">
        <f t="shared" si="313"/>
        <v>75843464238.799088</v>
      </c>
      <c r="T3093" s="52">
        <v>14159.83</v>
      </c>
      <c r="U3093" s="64">
        <f t="shared" si="314"/>
        <v>75843478398.629089</v>
      </c>
      <c r="V3093" s="47">
        <v>0</v>
      </c>
      <c r="W3093" s="29">
        <v>0</v>
      </c>
      <c r="X3093" s="36">
        <v>37159758173</v>
      </c>
      <c r="Y3093" s="41">
        <f t="shared" si="315"/>
        <v>37159758173</v>
      </c>
      <c r="Z3093" s="42">
        <f t="shared" si="316"/>
        <v>38683720225.629089</v>
      </c>
    </row>
    <row r="3094" spans="1:26" x14ac:dyDescent="0.25">
      <c r="A3094" s="7" t="s">
        <v>2381</v>
      </c>
      <c r="B3094" s="56" t="s">
        <v>2171</v>
      </c>
      <c r="C3094" s="6" t="s">
        <v>2170</v>
      </c>
      <c r="D3094" s="6" t="s">
        <v>2171</v>
      </c>
      <c r="E3094" s="8" t="s">
        <v>2170</v>
      </c>
      <c r="F3094" s="5">
        <v>68517042910.001556</v>
      </c>
      <c r="G3094" s="2">
        <v>29131024076.040009</v>
      </c>
      <c r="H3094" s="2">
        <v>3497859373.0399971</v>
      </c>
      <c r="I3094" s="2">
        <v>0</v>
      </c>
      <c r="J3094" s="2">
        <v>0</v>
      </c>
      <c r="K3094" s="2">
        <v>0</v>
      </c>
      <c r="L3094" s="2">
        <v>0</v>
      </c>
      <c r="M3094" s="24">
        <f t="shared" si="312"/>
        <v>101145926359.08156</v>
      </c>
      <c r="N3094" s="18">
        <f t="shared" si="311"/>
        <v>29131024076.040009</v>
      </c>
      <c r="O3094" s="17">
        <f t="shared" si="310"/>
        <v>3497859373.0399971</v>
      </c>
      <c r="P3094" s="17">
        <v>0</v>
      </c>
      <c r="Q3094" s="17">
        <v>0</v>
      </c>
      <c r="R3094" s="35">
        <v>47653150461.036789</v>
      </c>
      <c r="S3094" s="40">
        <f t="shared" si="313"/>
        <v>80282033910.116791</v>
      </c>
      <c r="T3094" s="52">
        <v>0</v>
      </c>
      <c r="U3094" s="64">
        <f t="shared" si="314"/>
        <v>80282033910.116791</v>
      </c>
      <c r="V3094" s="47">
        <v>0</v>
      </c>
      <c r="W3094" s="29">
        <v>0</v>
      </c>
      <c r="X3094" s="36">
        <v>45914603865.050003</v>
      </c>
      <c r="Y3094" s="41">
        <f t="shared" si="315"/>
        <v>45914603865.050003</v>
      </c>
      <c r="Z3094" s="42">
        <f t="shared" si="316"/>
        <v>34367430045.066788</v>
      </c>
    </row>
    <row r="3095" spans="1:26" x14ac:dyDescent="0.25">
      <c r="A3095" s="7" t="s">
        <v>2381</v>
      </c>
      <c r="B3095" s="56" t="s">
        <v>2188</v>
      </c>
      <c r="C3095" s="6" t="s">
        <v>2187</v>
      </c>
      <c r="D3095" s="6" t="s">
        <v>2188</v>
      </c>
      <c r="E3095" s="8" t="s">
        <v>2187</v>
      </c>
      <c r="F3095" s="5">
        <v>73637686726.966324</v>
      </c>
      <c r="G3095" s="2">
        <v>37630655379.550003</v>
      </c>
      <c r="H3095" s="2">
        <v>3903512654.6299973</v>
      </c>
      <c r="I3095" s="2">
        <v>0</v>
      </c>
      <c r="J3095" s="2">
        <v>0</v>
      </c>
      <c r="K3095" s="2">
        <v>0</v>
      </c>
      <c r="L3095" s="2">
        <v>0</v>
      </c>
      <c r="M3095" s="24">
        <f t="shared" si="312"/>
        <v>115171854761.14633</v>
      </c>
      <c r="N3095" s="18">
        <f t="shared" si="311"/>
        <v>37630655379.550003</v>
      </c>
      <c r="O3095" s="17">
        <f t="shared" si="310"/>
        <v>3903512654.6299973</v>
      </c>
      <c r="P3095" s="17">
        <v>0</v>
      </c>
      <c r="Q3095" s="17">
        <v>0</v>
      </c>
      <c r="R3095" s="35">
        <v>51460874283.88179</v>
      </c>
      <c r="S3095" s="40">
        <f t="shared" si="313"/>
        <v>92995042318.061798</v>
      </c>
      <c r="T3095" s="52">
        <v>0</v>
      </c>
      <c r="U3095" s="64">
        <f t="shared" si="314"/>
        <v>92995042318.061798</v>
      </c>
      <c r="V3095" s="47">
        <v>0</v>
      </c>
      <c r="W3095" s="29">
        <v>0</v>
      </c>
      <c r="X3095" s="36">
        <v>72527560120.729996</v>
      </c>
      <c r="Y3095" s="41">
        <f t="shared" si="315"/>
        <v>72527560120.729996</v>
      </c>
      <c r="Z3095" s="42">
        <f t="shared" si="316"/>
        <v>20467482197.331802</v>
      </c>
    </row>
    <row r="3096" spans="1:26" x14ac:dyDescent="0.25">
      <c r="A3096" s="7" t="s">
        <v>2381</v>
      </c>
      <c r="B3096" s="56" t="s">
        <v>2229</v>
      </c>
      <c r="C3096" s="6" t="s">
        <v>2228</v>
      </c>
      <c r="D3096" s="6" t="s">
        <v>2229</v>
      </c>
      <c r="E3096" s="8" t="s">
        <v>2228</v>
      </c>
      <c r="F3096" s="5">
        <v>75417808324.28093</v>
      </c>
      <c r="G3096" s="2">
        <v>59383567769.470001</v>
      </c>
      <c r="H3096" s="2">
        <v>3907199003.3199997</v>
      </c>
      <c r="I3096" s="2">
        <v>0</v>
      </c>
      <c r="J3096" s="2">
        <v>0</v>
      </c>
      <c r="K3096" s="2">
        <v>0</v>
      </c>
      <c r="L3096" s="2">
        <v>0</v>
      </c>
      <c r="M3096" s="24">
        <f t="shared" si="312"/>
        <v>138708575097.07092</v>
      </c>
      <c r="N3096" s="18">
        <f t="shared" si="311"/>
        <v>59383567769.470001</v>
      </c>
      <c r="O3096" s="17">
        <f t="shared" si="310"/>
        <v>3907199003.3199997</v>
      </c>
      <c r="P3096" s="17">
        <v>0</v>
      </c>
      <c r="Q3096" s="17">
        <v>0</v>
      </c>
      <c r="R3096" s="35">
        <v>52540828393.560501</v>
      </c>
      <c r="S3096" s="40">
        <f t="shared" si="313"/>
        <v>115831595166.35049</v>
      </c>
      <c r="T3096" s="52">
        <v>1160806500</v>
      </c>
      <c r="U3096" s="64">
        <f t="shared" si="314"/>
        <v>116992401666.35049</v>
      </c>
      <c r="V3096" s="47">
        <v>0</v>
      </c>
      <c r="W3096" s="29">
        <v>0</v>
      </c>
      <c r="X3096" s="36">
        <v>77807251313.419998</v>
      </c>
      <c r="Y3096" s="41">
        <f t="shared" si="315"/>
        <v>77807251313.419998</v>
      </c>
      <c r="Z3096" s="42">
        <f t="shared" si="316"/>
        <v>39185150352.930496</v>
      </c>
    </row>
    <row r="3097" spans="1:26" x14ac:dyDescent="0.25">
      <c r="A3097" s="7" t="s">
        <v>2381</v>
      </c>
      <c r="B3097" s="56" t="s">
        <v>2258</v>
      </c>
      <c r="C3097" s="6" t="s">
        <v>2257</v>
      </c>
      <c r="D3097" s="6" t="s">
        <v>2258</v>
      </c>
      <c r="E3097" s="8" t="s">
        <v>2259</v>
      </c>
      <c r="F3097" s="5">
        <v>41843716654.669601</v>
      </c>
      <c r="G3097" s="2">
        <v>16938922583.949997</v>
      </c>
      <c r="H3097" s="2">
        <v>2281547795.1900005</v>
      </c>
      <c r="I3097" s="2">
        <v>0</v>
      </c>
      <c r="J3097" s="2">
        <v>0</v>
      </c>
      <c r="K3097" s="2">
        <v>0</v>
      </c>
      <c r="L3097" s="2">
        <v>0</v>
      </c>
      <c r="M3097" s="24">
        <f t="shared" si="312"/>
        <v>61064187033.809601</v>
      </c>
      <c r="N3097" s="18">
        <f t="shared" si="311"/>
        <v>16938922583.949997</v>
      </c>
      <c r="O3097" s="17">
        <f t="shared" si="310"/>
        <v>2281547795.1900005</v>
      </c>
      <c r="P3097" s="17">
        <v>0</v>
      </c>
      <c r="Q3097" s="17">
        <v>0</v>
      </c>
      <c r="R3097" s="35">
        <v>29199502369.610573</v>
      </c>
      <c r="S3097" s="40">
        <f t="shared" si="313"/>
        <v>48419972748.750572</v>
      </c>
      <c r="T3097" s="52">
        <v>20427732.030000001</v>
      </c>
      <c r="U3097" s="64">
        <f t="shared" si="314"/>
        <v>48440400480.780571</v>
      </c>
      <c r="V3097" s="47">
        <v>0</v>
      </c>
      <c r="W3097" s="29">
        <v>0</v>
      </c>
      <c r="X3097" s="36">
        <v>21107441759</v>
      </c>
      <c r="Y3097" s="41">
        <f t="shared" si="315"/>
        <v>21107441759</v>
      </c>
      <c r="Z3097" s="42">
        <f t="shared" si="316"/>
        <v>27332958721.780571</v>
      </c>
    </row>
    <row r="3098" spans="1:26" x14ac:dyDescent="0.25">
      <c r="A3098" s="7" t="s">
        <v>2381</v>
      </c>
      <c r="B3098" s="56" t="s">
        <v>2263</v>
      </c>
      <c r="C3098" s="6" t="s">
        <v>2262</v>
      </c>
      <c r="D3098" s="6" t="s">
        <v>2263</v>
      </c>
      <c r="E3098" s="8" t="s">
        <v>2262</v>
      </c>
      <c r="F3098" s="5">
        <v>44256613666.625305</v>
      </c>
      <c r="G3098" s="2">
        <v>48874704157.340004</v>
      </c>
      <c r="H3098" s="2">
        <v>2372909018.7600002</v>
      </c>
      <c r="I3098" s="2">
        <v>0</v>
      </c>
      <c r="J3098" s="2">
        <v>0</v>
      </c>
      <c r="K3098" s="2">
        <v>0</v>
      </c>
      <c r="L3098" s="2">
        <v>0</v>
      </c>
      <c r="M3098" s="24">
        <f t="shared" si="312"/>
        <v>95504226842.725296</v>
      </c>
      <c r="N3098" s="18">
        <f t="shared" si="311"/>
        <v>48874704157.340004</v>
      </c>
      <c r="O3098" s="17">
        <f t="shared" si="310"/>
        <v>2372909018.7600002</v>
      </c>
      <c r="P3098" s="17">
        <v>0</v>
      </c>
      <c r="Q3098" s="17">
        <v>0</v>
      </c>
      <c r="R3098" s="35">
        <v>30960526926.556488</v>
      </c>
      <c r="S3098" s="40">
        <f t="shared" si="313"/>
        <v>82208140102.656494</v>
      </c>
      <c r="T3098" s="52">
        <v>0</v>
      </c>
      <c r="U3098" s="64">
        <f t="shared" si="314"/>
        <v>82208140102.656494</v>
      </c>
      <c r="V3098" s="47">
        <v>0</v>
      </c>
      <c r="W3098" s="29">
        <v>0</v>
      </c>
      <c r="X3098" s="36">
        <v>66102337577.580002</v>
      </c>
      <c r="Y3098" s="41">
        <f t="shared" si="315"/>
        <v>66102337577.580002</v>
      </c>
      <c r="Z3098" s="42">
        <f t="shared" si="316"/>
        <v>16105802525.076492</v>
      </c>
    </row>
    <row r="3099" spans="1:26" x14ac:dyDescent="0.25">
      <c r="A3099" s="7" t="s">
        <v>2381</v>
      </c>
      <c r="B3099" s="56" t="s">
        <v>2270</v>
      </c>
      <c r="C3099" s="6" t="s">
        <v>2269</v>
      </c>
      <c r="D3099" s="6" t="s">
        <v>2270</v>
      </c>
      <c r="E3099" s="8" t="s">
        <v>2269</v>
      </c>
      <c r="F3099" s="5">
        <v>39597550845.83786</v>
      </c>
      <c r="G3099" s="2">
        <v>31743239089.279999</v>
      </c>
      <c r="H3099" s="2">
        <v>2161877585.9200001</v>
      </c>
      <c r="I3099" s="2">
        <v>0</v>
      </c>
      <c r="J3099" s="2">
        <v>0</v>
      </c>
      <c r="K3099" s="2">
        <v>0</v>
      </c>
      <c r="L3099" s="2">
        <v>0</v>
      </c>
      <c r="M3099" s="24">
        <f t="shared" si="312"/>
        <v>73502667521.037857</v>
      </c>
      <c r="N3099" s="18">
        <f t="shared" si="311"/>
        <v>31743239089.279999</v>
      </c>
      <c r="O3099" s="17">
        <f t="shared" si="310"/>
        <v>2161877585.9200001</v>
      </c>
      <c r="P3099" s="17">
        <v>0</v>
      </c>
      <c r="Q3099" s="17">
        <v>0</v>
      </c>
      <c r="R3099" s="35">
        <v>27769383180.551006</v>
      </c>
      <c r="S3099" s="40">
        <f t="shared" si="313"/>
        <v>61674499855.751007</v>
      </c>
      <c r="T3099" s="52">
        <v>851672013</v>
      </c>
      <c r="U3099" s="64">
        <f t="shared" si="314"/>
        <v>62526171868.751007</v>
      </c>
      <c r="V3099" s="47">
        <v>0</v>
      </c>
      <c r="W3099" s="29">
        <v>0</v>
      </c>
      <c r="X3099" s="36">
        <v>41636232047</v>
      </c>
      <c r="Y3099" s="41">
        <f t="shared" si="315"/>
        <v>41636232047</v>
      </c>
      <c r="Z3099" s="42">
        <f t="shared" si="316"/>
        <v>20889939821.751007</v>
      </c>
    </row>
    <row r="3100" spans="1:26" x14ac:dyDescent="0.25">
      <c r="A3100" s="7" t="s">
        <v>2381</v>
      </c>
      <c r="B3100" s="56" t="s">
        <v>2275</v>
      </c>
      <c r="C3100" s="6" t="s">
        <v>2274</v>
      </c>
      <c r="D3100" s="6" t="s">
        <v>2275</v>
      </c>
      <c r="E3100" s="8" t="s">
        <v>2274</v>
      </c>
      <c r="F3100" s="5">
        <v>51671966925.359268</v>
      </c>
      <c r="G3100" s="2">
        <v>52745832289.599998</v>
      </c>
      <c r="H3100" s="2">
        <v>2604546905.1800003</v>
      </c>
      <c r="I3100" s="2">
        <v>0</v>
      </c>
      <c r="J3100" s="2">
        <v>0</v>
      </c>
      <c r="K3100" s="2">
        <v>0</v>
      </c>
      <c r="L3100" s="2">
        <v>0</v>
      </c>
      <c r="M3100" s="24">
        <f t="shared" si="312"/>
        <v>107022346120.13925</v>
      </c>
      <c r="N3100" s="18">
        <f t="shared" si="311"/>
        <v>52745832289.599998</v>
      </c>
      <c r="O3100" s="17">
        <f t="shared" si="310"/>
        <v>2604546905.1800003</v>
      </c>
      <c r="P3100" s="17">
        <v>0</v>
      </c>
      <c r="Q3100" s="17">
        <v>0</v>
      </c>
      <c r="R3100" s="35">
        <v>35888983034.738548</v>
      </c>
      <c r="S3100" s="40">
        <f t="shared" si="313"/>
        <v>91239362229.518555</v>
      </c>
      <c r="T3100" s="52">
        <v>0</v>
      </c>
      <c r="U3100" s="64">
        <f t="shared" si="314"/>
        <v>91239362229.518555</v>
      </c>
      <c r="V3100" s="47">
        <v>0</v>
      </c>
      <c r="W3100" s="29">
        <v>0</v>
      </c>
      <c r="X3100" s="36">
        <v>77588414199.429993</v>
      </c>
      <c r="Y3100" s="41">
        <f t="shared" si="315"/>
        <v>77588414199.429993</v>
      </c>
      <c r="Z3100" s="42">
        <f t="shared" si="316"/>
        <v>13650948030.088562</v>
      </c>
    </row>
    <row r="3101" spans="1:26" x14ac:dyDescent="0.25">
      <c r="A3101" s="7" t="s">
        <v>2381</v>
      </c>
      <c r="B3101" s="56" t="s">
        <v>2286</v>
      </c>
      <c r="C3101" s="6" t="s">
        <v>2285</v>
      </c>
      <c r="D3101" s="6" t="s">
        <v>2286</v>
      </c>
      <c r="E3101" s="8" t="s">
        <v>2285</v>
      </c>
      <c r="F3101" s="5">
        <v>38666816616.533005</v>
      </c>
      <c r="G3101" s="2">
        <v>42676050103.660004</v>
      </c>
      <c r="H3101" s="2">
        <v>2112175816.9599991</v>
      </c>
      <c r="I3101" s="2">
        <v>0</v>
      </c>
      <c r="J3101" s="2">
        <v>0</v>
      </c>
      <c r="K3101" s="2">
        <v>0</v>
      </c>
      <c r="L3101" s="2">
        <v>0</v>
      </c>
      <c r="M3101" s="24">
        <f t="shared" si="312"/>
        <v>83455042537.153015</v>
      </c>
      <c r="N3101" s="18">
        <f t="shared" si="311"/>
        <v>42676050103.660004</v>
      </c>
      <c r="O3101" s="17">
        <f t="shared" si="310"/>
        <v>2112175816.9599991</v>
      </c>
      <c r="P3101" s="17">
        <v>0</v>
      </c>
      <c r="Q3101" s="17">
        <v>0</v>
      </c>
      <c r="R3101" s="35">
        <v>27110294340.613876</v>
      </c>
      <c r="S3101" s="40">
        <f t="shared" si="313"/>
        <v>71898520261.233887</v>
      </c>
      <c r="T3101" s="52">
        <v>0</v>
      </c>
      <c r="U3101" s="64">
        <f t="shared" si="314"/>
        <v>71898520261.233887</v>
      </c>
      <c r="V3101" s="47">
        <v>0</v>
      </c>
      <c r="W3101" s="29">
        <v>0</v>
      </c>
      <c r="X3101" s="36">
        <v>43133680753.279999</v>
      </c>
      <c r="Y3101" s="41">
        <f t="shared" si="315"/>
        <v>43133680753.279999</v>
      </c>
      <c r="Z3101" s="42">
        <f t="shared" si="316"/>
        <v>28764839507.953888</v>
      </c>
    </row>
    <row r="3102" spans="1:26" x14ac:dyDescent="0.25">
      <c r="A3102" s="7" t="s">
        <v>2381</v>
      </c>
      <c r="B3102" s="56" t="s">
        <v>2293</v>
      </c>
      <c r="C3102" s="6" t="s">
        <v>2292</v>
      </c>
      <c r="D3102" s="6" t="s">
        <v>2293</v>
      </c>
      <c r="E3102" s="8" t="s">
        <v>2292</v>
      </c>
      <c r="F3102" s="5">
        <v>55704047396.001373</v>
      </c>
      <c r="G3102" s="2">
        <v>17917803272.010002</v>
      </c>
      <c r="H3102" s="2">
        <v>2803171915.6100025</v>
      </c>
      <c r="I3102" s="2">
        <v>0</v>
      </c>
      <c r="J3102" s="2">
        <v>0</v>
      </c>
      <c r="K3102" s="2">
        <v>0</v>
      </c>
      <c r="L3102" s="2">
        <v>0</v>
      </c>
      <c r="M3102" s="24">
        <f t="shared" si="312"/>
        <v>76425022583.621384</v>
      </c>
      <c r="N3102" s="18">
        <f t="shared" si="311"/>
        <v>17917803272.010002</v>
      </c>
      <c r="O3102" s="17">
        <f t="shared" si="310"/>
        <v>2803171915.6100025</v>
      </c>
      <c r="P3102" s="17">
        <v>0</v>
      </c>
      <c r="Q3102" s="17">
        <v>0</v>
      </c>
      <c r="R3102" s="35">
        <v>38700248301.037445</v>
      </c>
      <c r="S3102" s="40">
        <f t="shared" si="313"/>
        <v>59421223488.657448</v>
      </c>
      <c r="T3102" s="52">
        <v>0</v>
      </c>
      <c r="U3102" s="64">
        <f t="shared" si="314"/>
        <v>59421223488.657448</v>
      </c>
      <c r="V3102" s="47">
        <v>0</v>
      </c>
      <c r="W3102" s="29">
        <v>0</v>
      </c>
      <c r="X3102" s="36">
        <v>27588382975.810001</v>
      </c>
      <c r="Y3102" s="41">
        <f t="shared" si="315"/>
        <v>27588382975.810001</v>
      </c>
      <c r="Z3102" s="42">
        <f t="shared" si="316"/>
        <v>31832840512.847446</v>
      </c>
    </row>
    <row r="3103" spans="1:26" x14ac:dyDescent="0.25">
      <c r="A3103" s="7" t="s">
        <v>2382</v>
      </c>
      <c r="B3103" s="56" t="s">
        <v>17</v>
      </c>
      <c r="C3103" s="6" t="s">
        <v>16</v>
      </c>
      <c r="D3103" s="6" t="s">
        <v>17</v>
      </c>
      <c r="E3103" s="8" t="s">
        <v>16</v>
      </c>
      <c r="F3103" s="5">
        <v>113272582783.14215</v>
      </c>
      <c r="G3103" s="2">
        <v>24794509710.759979</v>
      </c>
      <c r="H3103" s="2">
        <v>9985420339.140007</v>
      </c>
      <c r="I3103" s="2">
        <v>0</v>
      </c>
      <c r="J3103" s="2">
        <v>0</v>
      </c>
      <c r="K3103" s="2">
        <v>0</v>
      </c>
      <c r="L3103" s="2">
        <v>0</v>
      </c>
      <c r="M3103" s="24">
        <f t="shared" si="312"/>
        <v>148052512833.04214</v>
      </c>
      <c r="N3103" s="18">
        <f t="shared" si="311"/>
        <v>24794509710.759979</v>
      </c>
      <c r="O3103" s="17">
        <f t="shared" si="310"/>
        <v>9985420339.140007</v>
      </c>
      <c r="P3103" s="17">
        <v>0</v>
      </c>
      <c r="Q3103" s="17">
        <v>0</v>
      </c>
      <c r="R3103" s="35">
        <v>80169385298.789444</v>
      </c>
      <c r="S3103" s="40">
        <f t="shared" si="313"/>
        <v>114949315348.68942</v>
      </c>
      <c r="T3103" s="52">
        <v>861622720</v>
      </c>
      <c r="U3103" s="64">
        <f t="shared" si="314"/>
        <v>115810938068.68942</v>
      </c>
      <c r="V3103" s="47">
        <v>0</v>
      </c>
      <c r="W3103" s="29">
        <v>0</v>
      </c>
      <c r="X3103" s="36">
        <v>48044263277</v>
      </c>
      <c r="Y3103" s="41">
        <f t="shared" si="315"/>
        <v>48044263277</v>
      </c>
      <c r="Z3103" s="42">
        <f>+S3103-Y3103+T3103</f>
        <v>67766674791.689423</v>
      </c>
    </row>
    <row r="3104" spans="1:26" x14ac:dyDescent="0.25">
      <c r="A3104" s="7" t="s">
        <v>2382</v>
      </c>
      <c r="B3104" s="56" t="s">
        <v>270</v>
      </c>
      <c r="C3104" s="6" t="s">
        <v>269</v>
      </c>
      <c r="D3104" s="6" t="s">
        <v>270</v>
      </c>
      <c r="E3104" s="8" t="s">
        <v>269</v>
      </c>
      <c r="F3104" s="5">
        <v>51873639307.623962</v>
      </c>
      <c r="G3104" s="2">
        <v>32087681223.180008</v>
      </c>
      <c r="H3104" s="2">
        <v>4613801622.4799995</v>
      </c>
      <c r="I3104" s="2">
        <v>0</v>
      </c>
      <c r="J3104" s="2">
        <v>0</v>
      </c>
      <c r="K3104" s="2">
        <v>0</v>
      </c>
      <c r="L3104" s="2">
        <v>0</v>
      </c>
      <c r="M3104" s="24">
        <f t="shared" si="312"/>
        <v>88575122153.283966</v>
      </c>
      <c r="N3104" s="18">
        <f t="shared" si="311"/>
        <v>32087681223.180008</v>
      </c>
      <c r="O3104" s="17">
        <f t="shared" si="310"/>
        <v>4613801622.4799995</v>
      </c>
      <c r="P3104" s="17">
        <v>0</v>
      </c>
      <c r="Q3104" s="17">
        <v>0</v>
      </c>
      <c r="R3104" s="35">
        <v>36749070489.782166</v>
      </c>
      <c r="S3104" s="40">
        <f t="shared" si="313"/>
        <v>73450553335.442169</v>
      </c>
      <c r="T3104" s="52">
        <v>240288677</v>
      </c>
      <c r="U3104" s="64">
        <f t="shared" si="314"/>
        <v>73690842012.442169</v>
      </c>
      <c r="V3104" s="47">
        <v>0</v>
      </c>
      <c r="W3104" s="29">
        <v>0</v>
      </c>
      <c r="X3104" s="36">
        <v>19839565132</v>
      </c>
      <c r="Y3104" s="41">
        <f t="shared" si="315"/>
        <v>19839565132</v>
      </c>
      <c r="Z3104" s="42">
        <f t="shared" si="316"/>
        <v>53851276880.442169</v>
      </c>
    </row>
    <row r="3105" spans="1:26" x14ac:dyDescent="0.25">
      <c r="A3105" s="7" t="s">
        <v>2382</v>
      </c>
      <c r="B3105" s="56" t="s">
        <v>319</v>
      </c>
      <c r="C3105" s="6" t="s">
        <v>318</v>
      </c>
      <c r="D3105" s="6" t="s">
        <v>319</v>
      </c>
      <c r="E3105" s="8" t="s">
        <v>2366</v>
      </c>
      <c r="F3105" s="5">
        <v>39929989886.831253</v>
      </c>
      <c r="G3105" s="2">
        <v>32948680086.37001</v>
      </c>
      <c r="H3105" s="2">
        <v>3549719248.75</v>
      </c>
      <c r="I3105" s="2">
        <v>0</v>
      </c>
      <c r="J3105" s="2">
        <v>0</v>
      </c>
      <c r="K3105" s="2">
        <v>0</v>
      </c>
      <c r="L3105" s="2">
        <v>0</v>
      </c>
      <c r="M3105" s="24">
        <f t="shared" si="312"/>
        <v>76428389221.951263</v>
      </c>
      <c r="N3105" s="18">
        <f t="shared" si="311"/>
        <v>32948680086.37001</v>
      </c>
      <c r="O3105" s="17">
        <f t="shared" ref="O3105:O3168" si="317">+H3105</f>
        <v>3549719248.75</v>
      </c>
      <c r="P3105" s="17">
        <v>0</v>
      </c>
      <c r="Q3105" s="17">
        <v>0</v>
      </c>
      <c r="R3105" s="35">
        <v>28296136813.58617</v>
      </c>
      <c r="S3105" s="40">
        <f t="shared" si="313"/>
        <v>64794536148.706177</v>
      </c>
      <c r="T3105" s="52">
        <v>0</v>
      </c>
      <c r="U3105" s="64">
        <f t="shared" si="314"/>
        <v>64794536148.706177</v>
      </c>
      <c r="V3105" s="47">
        <v>0</v>
      </c>
      <c r="W3105" s="29">
        <v>0</v>
      </c>
      <c r="X3105" s="36">
        <v>18564068756</v>
      </c>
      <c r="Y3105" s="41">
        <f t="shared" si="315"/>
        <v>18564068756</v>
      </c>
      <c r="Z3105" s="42">
        <f t="shared" si="316"/>
        <v>46230467392.706177</v>
      </c>
    </row>
    <row r="3106" spans="1:26" x14ac:dyDescent="0.25">
      <c r="A3106" s="7" t="s">
        <v>2382</v>
      </c>
      <c r="B3106" s="56" t="s">
        <v>322</v>
      </c>
      <c r="C3106" s="6" t="s">
        <v>321</v>
      </c>
      <c r="D3106" s="6" t="s">
        <v>322</v>
      </c>
      <c r="E3106" s="8" t="s">
        <v>321</v>
      </c>
      <c r="F3106" s="5">
        <v>94402400022.715607</v>
      </c>
      <c r="G3106" s="2">
        <v>88020886897.530029</v>
      </c>
      <c r="H3106" s="2">
        <v>8375990913.1399994</v>
      </c>
      <c r="I3106" s="2">
        <v>0</v>
      </c>
      <c r="J3106" s="2">
        <v>0</v>
      </c>
      <c r="K3106" s="2">
        <v>0</v>
      </c>
      <c r="L3106" s="2">
        <v>0</v>
      </c>
      <c r="M3106" s="24">
        <f t="shared" si="312"/>
        <v>190799277833.38562</v>
      </c>
      <c r="N3106" s="18">
        <f t="shared" ref="N3106:N3135" si="318">+G3106</f>
        <v>88020886897.530029</v>
      </c>
      <c r="O3106" s="17">
        <f t="shared" si="317"/>
        <v>8375990913.1399994</v>
      </c>
      <c r="P3106" s="17">
        <v>0</v>
      </c>
      <c r="Q3106" s="17">
        <v>0</v>
      </c>
      <c r="R3106" s="35">
        <v>66864372468.73539</v>
      </c>
      <c r="S3106" s="40">
        <f t="shared" si="313"/>
        <v>163261250279.40543</v>
      </c>
      <c r="T3106" s="52">
        <v>6457989558.6000004</v>
      </c>
      <c r="U3106" s="64">
        <f t="shared" si="314"/>
        <v>169719239838.00543</v>
      </c>
      <c r="V3106" s="47">
        <v>0</v>
      </c>
      <c r="W3106" s="29">
        <v>0</v>
      </c>
      <c r="X3106" s="36">
        <v>7977462278</v>
      </c>
      <c r="Y3106" s="41">
        <f t="shared" si="315"/>
        <v>7977462278</v>
      </c>
      <c r="Z3106" s="42">
        <f t="shared" si="316"/>
        <v>161741777560.00543</v>
      </c>
    </row>
    <row r="3107" spans="1:26" x14ac:dyDescent="0.25">
      <c r="A3107" s="7" t="s">
        <v>2382</v>
      </c>
      <c r="B3107" s="56" t="s">
        <v>415</v>
      </c>
      <c r="C3107" s="6" t="s">
        <v>414</v>
      </c>
      <c r="D3107" s="6" t="s">
        <v>415</v>
      </c>
      <c r="E3107" s="8" t="s">
        <v>414</v>
      </c>
      <c r="F3107" s="5">
        <v>63506634576.846771</v>
      </c>
      <c r="G3107" s="2">
        <v>82147664033.519989</v>
      </c>
      <c r="H3107" s="2">
        <v>5819779988.4600029</v>
      </c>
      <c r="I3107" s="2">
        <v>0</v>
      </c>
      <c r="J3107" s="2">
        <v>0</v>
      </c>
      <c r="K3107" s="2">
        <v>0</v>
      </c>
      <c r="L3107" s="2">
        <v>0</v>
      </c>
      <c r="M3107" s="24">
        <f t="shared" si="312"/>
        <v>151474078598.82675</v>
      </c>
      <c r="N3107" s="18">
        <f t="shared" si="318"/>
        <v>82147664033.519989</v>
      </c>
      <c r="O3107" s="17">
        <f t="shared" si="317"/>
        <v>5819779988.4600029</v>
      </c>
      <c r="P3107" s="17">
        <v>0</v>
      </c>
      <c r="Q3107" s="17">
        <v>0</v>
      </c>
      <c r="R3107" s="35">
        <v>45101634528.023438</v>
      </c>
      <c r="S3107" s="40">
        <f t="shared" si="313"/>
        <v>133069078550.00343</v>
      </c>
      <c r="T3107" s="52">
        <v>0</v>
      </c>
      <c r="U3107" s="64">
        <f t="shared" si="314"/>
        <v>133069078550.00343</v>
      </c>
      <c r="V3107" s="47">
        <v>0</v>
      </c>
      <c r="W3107" s="29">
        <v>0</v>
      </c>
      <c r="X3107" s="36">
        <v>11380433829</v>
      </c>
      <c r="Y3107" s="41">
        <f t="shared" si="315"/>
        <v>11380433829</v>
      </c>
      <c r="Z3107" s="42">
        <f t="shared" si="316"/>
        <v>121688644721.00343</v>
      </c>
    </row>
    <row r="3108" spans="1:26" x14ac:dyDescent="0.25">
      <c r="A3108" s="7" t="s">
        <v>2382</v>
      </c>
      <c r="B3108" s="56" t="s">
        <v>664</v>
      </c>
      <c r="C3108" s="6" t="s">
        <v>663</v>
      </c>
      <c r="D3108" s="6" t="s">
        <v>664</v>
      </c>
      <c r="E3108" s="8" t="s">
        <v>663</v>
      </c>
      <c r="F3108" s="5">
        <v>29899355615.668571</v>
      </c>
      <c r="G3108" s="2">
        <v>8059320666.3399963</v>
      </c>
      <c r="H3108" s="2">
        <v>2729421986.6300011</v>
      </c>
      <c r="I3108" s="2">
        <v>0</v>
      </c>
      <c r="J3108" s="2">
        <v>0</v>
      </c>
      <c r="K3108" s="2">
        <v>0</v>
      </c>
      <c r="L3108" s="2">
        <v>0</v>
      </c>
      <c r="M3108" s="24">
        <f t="shared" si="312"/>
        <v>40688098268.638565</v>
      </c>
      <c r="N3108" s="18">
        <f t="shared" si="318"/>
        <v>8059320666.3399963</v>
      </c>
      <c r="O3108" s="17">
        <f t="shared" si="317"/>
        <v>2729421986.6300011</v>
      </c>
      <c r="P3108" s="17">
        <v>0</v>
      </c>
      <c r="Q3108" s="17">
        <v>0</v>
      </c>
      <c r="R3108" s="35">
        <v>21240716586.178478</v>
      </c>
      <c r="S3108" s="40">
        <f t="shared" si="313"/>
        <v>32029459239.148476</v>
      </c>
      <c r="T3108" s="52">
        <v>0</v>
      </c>
      <c r="U3108" s="64">
        <f t="shared" si="314"/>
        <v>32029459239.148476</v>
      </c>
      <c r="V3108" s="47">
        <v>0</v>
      </c>
      <c r="W3108" s="29">
        <v>0</v>
      </c>
      <c r="X3108" s="36">
        <v>4538671085</v>
      </c>
      <c r="Y3108" s="41">
        <f t="shared" si="315"/>
        <v>4538671085</v>
      </c>
      <c r="Z3108" s="42">
        <f t="shared" si="316"/>
        <v>27490788154.148476</v>
      </c>
    </row>
    <row r="3109" spans="1:26" x14ac:dyDescent="0.25">
      <c r="A3109" s="7" t="s">
        <v>2382</v>
      </c>
      <c r="B3109" s="56" t="s">
        <v>721</v>
      </c>
      <c r="C3109" s="6" t="s">
        <v>720</v>
      </c>
      <c r="D3109" s="6" t="s">
        <v>721</v>
      </c>
      <c r="E3109" s="8" t="s">
        <v>720</v>
      </c>
      <c r="F3109" s="5">
        <v>39477545312.666672</v>
      </c>
      <c r="G3109" s="2">
        <v>34330751486.800003</v>
      </c>
      <c r="H3109" s="2">
        <v>3555794350</v>
      </c>
      <c r="I3109" s="2">
        <v>0</v>
      </c>
      <c r="J3109" s="2">
        <v>0</v>
      </c>
      <c r="K3109" s="2">
        <v>0</v>
      </c>
      <c r="L3109" s="2">
        <v>0</v>
      </c>
      <c r="M3109" s="24">
        <f t="shared" si="312"/>
        <v>77364091149.466675</v>
      </c>
      <c r="N3109" s="18">
        <f t="shared" si="318"/>
        <v>34330751486.800003</v>
      </c>
      <c r="O3109" s="17">
        <f t="shared" si="317"/>
        <v>3555794350</v>
      </c>
      <c r="P3109" s="17">
        <v>0</v>
      </c>
      <c r="Q3109" s="17">
        <v>0</v>
      </c>
      <c r="R3109" s="35">
        <v>28009691101.337585</v>
      </c>
      <c r="S3109" s="40">
        <f t="shared" si="313"/>
        <v>65896236938.137589</v>
      </c>
      <c r="T3109" s="52">
        <v>0</v>
      </c>
      <c r="U3109" s="64">
        <f t="shared" si="314"/>
        <v>65896236938.137589</v>
      </c>
      <c r="V3109" s="47">
        <v>0</v>
      </c>
      <c r="W3109" s="29">
        <v>0</v>
      </c>
      <c r="X3109" s="36">
        <v>22046255817</v>
      </c>
      <c r="Y3109" s="41">
        <f t="shared" si="315"/>
        <v>22046255817</v>
      </c>
      <c r="Z3109" s="42">
        <f t="shared" si="316"/>
        <v>43849981121.137589</v>
      </c>
    </row>
    <row r="3110" spans="1:26" x14ac:dyDescent="0.25">
      <c r="A3110" s="7" t="s">
        <v>2382</v>
      </c>
      <c r="B3110" s="56" t="s">
        <v>756</v>
      </c>
      <c r="C3110" s="6" t="s">
        <v>755</v>
      </c>
      <c r="D3110" s="6" t="s">
        <v>756</v>
      </c>
      <c r="E3110" s="8" t="s">
        <v>755</v>
      </c>
      <c r="F3110" s="5">
        <v>79333647307.044678</v>
      </c>
      <c r="G3110" s="2">
        <v>14443049895.850006</v>
      </c>
      <c r="H3110" s="2">
        <v>7141362533.6699982</v>
      </c>
      <c r="I3110" s="2">
        <v>0</v>
      </c>
      <c r="J3110" s="2">
        <v>0</v>
      </c>
      <c r="K3110" s="2">
        <v>0</v>
      </c>
      <c r="L3110" s="2">
        <v>0</v>
      </c>
      <c r="M3110" s="24">
        <f t="shared" si="312"/>
        <v>100918059736.56468</v>
      </c>
      <c r="N3110" s="18">
        <f t="shared" si="318"/>
        <v>14443049895.850006</v>
      </c>
      <c r="O3110" s="17">
        <f t="shared" si="317"/>
        <v>7141362533.6699982</v>
      </c>
      <c r="P3110" s="17">
        <v>0</v>
      </c>
      <c r="Q3110" s="17">
        <v>0</v>
      </c>
      <c r="R3110" s="35">
        <v>56307984538.828789</v>
      </c>
      <c r="S3110" s="40">
        <f t="shared" si="313"/>
        <v>77892396968.348785</v>
      </c>
      <c r="T3110" s="52">
        <v>6761858000</v>
      </c>
      <c r="U3110" s="64">
        <f t="shared" si="314"/>
        <v>84654254968.348785</v>
      </c>
      <c r="V3110" s="47">
        <v>0</v>
      </c>
      <c r="W3110" s="29">
        <v>0</v>
      </c>
      <c r="X3110" s="36">
        <v>7845178600</v>
      </c>
      <c r="Y3110" s="41">
        <f t="shared" si="315"/>
        <v>7845178600</v>
      </c>
      <c r="Z3110" s="42">
        <f t="shared" si="316"/>
        <v>76809076368.348785</v>
      </c>
    </row>
    <row r="3111" spans="1:26" x14ac:dyDescent="0.25">
      <c r="A3111" s="7" t="s">
        <v>2382</v>
      </c>
      <c r="B3111" s="56" t="s">
        <v>841</v>
      </c>
      <c r="C3111" s="6" t="s">
        <v>840</v>
      </c>
      <c r="D3111" s="6" t="s">
        <v>841</v>
      </c>
      <c r="E3111" s="8" t="s">
        <v>840</v>
      </c>
      <c r="F3111" s="5">
        <v>61490151729.801086</v>
      </c>
      <c r="G3111" s="2">
        <v>31279012759.5</v>
      </c>
      <c r="H3111" s="2">
        <v>5530244619.6199989</v>
      </c>
      <c r="I3111" s="2">
        <v>0</v>
      </c>
      <c r="J3111" s="2">
        <v>0</v>
      </c>
      <c r="K3111" s="2">
        <v>0</v>
      </c>
      <c r="L3111" s="2">
        <v>0</v>
      </c>
      <c r="M3111" s="24">
        <f t="shared" si="312"/>
        <v>98299409108.921082</v>
      </c>
      <c r="N3111" s="18">
        <f t="shared" si="318"/>
        <v>31279012759.5</v>
      </c>
      <c r="O3111" s="17">
        <f t="shared" si="317"/>
        <v>5530244619.6199989</v>
      </c>
      <c r="P3111" s="17">
        <v>0</v>
      </c>
      <c r="Q3111" s="17">
        <v>0</v>
      </c>
      <c r="R3111" s="35">
        <v>43636234101.888329</v>
      </c>
      <c r="S3111" s="40">
        <f t="shared" si="313"/>
        <v>80445491481.008331</v>
      </c>
      <c r="T3111" s="52">
        <v>0</v>
      </c>
      <c r="U3111" s="64">
        <f t="shared" si="314"/>
        <v>80445491481.008331</v>
      </c>
      <c r="V3111" s="47">
        <v>0</v>
      </c>
      <c r="W3111" s="29">
        <v>0</v>
      </c>
      <c r="X3111" s="36">
        <v>14199809590</v>
      </c>
      <c r="Y3111" s="41">
        <f t="shared" si="315"/>
        <v>14199809590</v>
      </c>
      <c r="Z3111" s="42">
        <f t="shared" si="316"/>
        <v>66245681891.008331</v>
      </c>
    </row>
    <row r="3112" spans="1:26" x14ac:dyDescent="0.25">
      <c r="A3112" s="7" t="s">
        <v>2382</v>
      </c>
      <c r="B3112" s="56" t="s">
        <v>894</v>
      </c>
      <c r="C3112" s="6" t="s">
        <v>893</v>
      </c>
      <c r="D3112" s="6" t="s">
        <v>894</v>
      </c>
      <c r="E3112" s="8" t="s">
        <v>893</v>
      </c>
      <c r="F3112" s="5">
        <v>108675299366.47061</v>
      </c>
      <c r="G3112" s="2">
        <v>58781389680.339996</v>
      </c>
      <c r="H3112" s="2">
        <v>9644684127.4899979</v>
      </c>
      <c r="I3112" s="2">
        <v>0</v>
      </c>
      <c r="J3112" s="2">
        <v>0</v>
      </c>
      <c r="K3112" s="2">
        <v>0</v>
      </c>
      <c r="L3112" s="2">
        <v>0</v>
      </c>
      <c r="M3112" s="24">
        <f t="shared" si="312"/>
        <v>177101373174.3006</v>
      </c>
      <c r="N3112" s="18">
        <f t="shared" si="318"/>
        <v>58781389680.339996</v>
      </c>
      <c r="O3112" s="17">
        <f t="shared" si="317"/>
        <v>9644684127.4899979</v>
      </c>
      <c r="P3112" s="17">
        <v>0</v>
      </c>
      <c r="Q3112" s="17">
        <v>0</v>
      </c>
      <c r="R3112" s="35">
        <v>76980268665.672867</v>
      </c>
      <c r="S3112" s="40">
        <f t="shared" si="313"/>
        <v>145406342473.50287</v>
      </c>
      <c r="T3112" s="52">
        <v>0</v>
      </c>
      <c r="U3112" s="64">
        <f t="shared" si="314"/>
        <v>145406342473.50287</v>
      </c>
      <c r="V3112" s="47">
        <v>0</v>
      </c>
      <c r="W3112" s="29">
        <v>0</v>
      </c>
      <c r="X3112" s="36">
        <v>54813635007</v>
      </c>
      <c r="Y3112" s="41">
        <f t="shared" si="315"/>
        <v>54813635007</v>
      </c>
      <c r="Z3112" s="42">
        <f t="shared" si="316"/>
        <v>90592707466.502869</v>
      </c>
    </row>
    <row r="3113" spans="1:26" x14ac:dyDescent="0.25">
      <c r="A3113" s="7" t="s">
        <v>2382</v>
      </c>
      <c r="B3113" s="56" t="s">
        <v>953</v>
      </c>
      <c r="C3113" s="6" t="s">
        <v>952</v>
      </c>
      <c r="D3113" s="6" t="s">
        <v>953</v>
      </c>
      <c r="E3113" s="8" t="s">
        <v>952</v>
      </c>
      <c r="F3113" s="5">
        <v>61856048931.797852</v>
      </c>
      <c r="G3113" s="2">
        <v>60603263935.070007</v>
      </c>
      <c r="H3113" s="2">
        <v>5517948569.7799988</v>
      </c>
      <c r="I3113" s="2">
        <v>0</v>
      </c>
      <c r="J3113" s="2">
        <v>0</v>
      </c>
      <c r="K3113" s="2">
        <v>0</v>
      </c>
      <c r="L3113" s="2">
        <v>0</v>
      </c>
      <c r="M3113" s="24">
        <f t="shared" si="312"/>
        <v>127977261436.64786</v>
      </c>
      <c r="N3113" s="18">
        <f t="shared" si="318"/>
        <v>60603263935.070007</v>
      </c>
      <c r="O3113" s="17">
        <f t="shared" si="317"/>
        <v>5517948569.7799988</v>
      </c>
      <c r="P3113" s="17">
        <v>0</v>
      </c>
      <c r="Q3113" s="17">
        <v>0</v>
      </c>
      <c r="R3113" s="35">
        <v>43867247212.636696</v>
      </c>
      <c r="S3113" s="40">
        <f t="shared" si="313"/>
        <v>109988459717.48669</v>
      </c>
      <c r="T3113" s="52">
        <v>357905871</v>
      </c>
      <c r="U3113" s="64">
        <f t="shared" si="314"/>
        <v>110346365588.48669</v>
      </c>
      <c r="V3113" s="47">
        <v>0</v>
      </c>
      <c r="W3113" s="29">
        <v>0</v>
      </c>
      <c r="X3113" s="36">
        <v>42204628834</v>
      </c>
      <c r="Y3113" s="41">
        <f t="shared" si="315"/>
        <v>42204628834</v>
      </c>
      <c r="Z3113" s="42">
        <f t="shared" si="316"/>
        <v>68141736754.486694</v>
      </c>
    </row>
    <row r="3114" spans="1:26" x14ac:dyDescent="0.25">
      <c r="A3114" s="7" t="s">
        <v>2382</v>
      </c>
      <c r="B3114" s="56" t="s">
        <v>1188</v>
      </c>
      <c r="C3114" s="6" t="s">
        <v>1187</v>
      </c>
      <c r="D3114" s="6" t="s">
        <v>1188</v>
      </c>
      <c r="E3114" s="8" t="s">
        <v>1187</v>
      </c>
      <c r="F3114" s="5">
        <v>56132749382.733498</v>
      </c>
      <c r="G3114" s="2">
        <v>29043295287.660004</v>
      </c>
      <c r="H3114" s="2">
        <v>5007459353.8599968</v>
      </c>
      <c r="I3114" s="2">
        <v>0</v>
      </c>
      <c r="J3114" s="2">
        <v>0</v>
      </c>
      <c r="K3114" s="2">
        <v>0</v>
      </c>
      <c r="L3114" s="2">
        <v>0</v>
      </c>
      <c r="M3114" s="24">
        <f t="shared" si="312"/>
        <v>90183504024.253494</v>
      </c>
      <c r="N3114" s="18">
        <f t="shared" si="318"/>
        <v>29043295287.660004</v>
      </c>
      <c r="O3114" s="17">
        <f t="shared" si="317"/>
        <v>5007459353.8599968</v>
      </c>
      <c r="P3114" s="17">
        <v>0</v>
      </c>
      <c r="Q3114" s="17">
        <v>0</v>
      </c>
      <c r="R3114" s="35">
        <v>39830509244.366425</v>
      </c>
      <c r="S3114" s="40">
        <f t="shared" si="313"/>
        <v>73881263885.886429</v>
      </c>
      <c r="T3114" s="52">
        <v>0</v>
      </c>
      <c r="U3114" s="64">
        <f t="shared" si="314"/>
        <v>73881263885.886429</v>
      </c>
      <c r="V3114" s="47">
        <v>0</v>
      </c>
      <c r="W3114" s="29">
        <v>0</v>
      </c>
      <c r="X3114" s="36">
        <v>20220677772</v>
      </c>
      <c r="Y3114" s="41">
        <f t="shared" si="315"/>
        <v>20220677772</v>
      </c>
      <c r="Z3114" s="42">
        <f t="shared" si="316"/>
        <v>53660586113.886429</v>
      </c>
    </row>
    <row r="3115" spans="1:26" x14ac:dyDescent="0.25">
      <c r="A3115" s="7" t="s">
        <v>2382</v>
      </c>
      <c r="B3115" s="56" t="s">
        <v>1251</v>
      </c>
      <c r="C3115" s="6" t="s">
        <v>1250</v>
      </c>
      <c r="D3115" s="6" t="s">
        <v>1251</v>
      </c>
      <c r="E3115" s="8" t="s">
        <v>1250</v>
      </c>
      <c r="F3115" s="5">
        <v>61149038126.286392</v>
      </c>
      <c r="G3115" s="2">
        <v>31856102761.479996</v>
      </c>
      <c r="H3115" s="2">
        <v>5391577479.9399986</v>
      </c>
      <c r="I3115" s="2">
        <v>0</v>
      </c>
      <c r="J3115" s="2">
        <v>0</v>
      </c>
      <c r="K3115" s="2">
        <v>0</v>
      </c>
      <c r="L3115" s="2">
        <v>0</v>
      </c>
      <c r="M3115" s="24">
        <f t="shared" si="312"/>
        <v>98396718367.70639</v>
      </c>
      <c r="N3115" s="18">
        <f t="shared" si="318"/>
        <v>31856102761.479996</v>
      </c>
      <c r="O3115" s="17">
        <f t="shared" si="317"/>
        <v>5391577479.9399986</v>
      </c>
      <c r="P3115" s="17">
        <v>0</v>
      </c>
      <c r="Q3115" s="17">
        <v>0</v>
      </c>
      <c r="R3115" s="35">
        <v>43265890563.442879</v>
      </c>
      <c r="S3115" s="40">
        <f t="shared" si="313"/>
        <v>80513570804.862885</v>
      </c>
      <c r="T3115" s="52">
        <v>120000</v>
      </c>
      <c r="U3115" s="64">
        <f t="shared" si="314"/>
        <v>80513690804.862885</v>
      </c>
      <c r="V3115" s="47">
        <v>0</v>
      </c>
      <c r="W3115" s="29">
        <v>0</v>
      </c>
      <c r="X3115" s="36">
        <v>3942621836.3400002</v>
      </c>
      <c r="Y3115" s="41">
        <f t="shared" si="315"/>
        <v>3942621836.3400002</v>
      </c>
      <c r="Z3115" s="42">
        <f t="shared" si="316"/>
        <v>76571068968.522888</v>
      </c>
    </row>
    <row r="3116" spans="1:26" x14ac:dyDescent="0.25">
      <c r="A3116" s="7" t="s">
        <v>2382</v>
      </c>
      <c r="B3116" s="56" t="s">
        <v>1328</v>
      </c>
      <c r="C3116" s="6" t="s">
        <v>1327</v>
      </c>
      <c r="D3116" s="6" t="s">
        <v>1328</v>
      </c>
      <c r="E3116" s="8" t="s">
        <v>1327</v>
      </c>
      <c r="F3116" s="5">
        <v>76784089359.212006</v>
      </c>
      <c r="G3116" s="2">
        <v>39591962953.910004</v>
      </c>
      <c r="H3116" s="2">
        <v>6601643432.9700012</v>
      </c>
      <c r="I3116" s="2">
        <v>0</v>
      </c>
      <c r="J3116" s="2">
        <v>0</v>
      </c>
      <c r="K3116" s="2">
        <v>0</v>
      </c>
      <c r="L3116" s="2">
        <v>0</v>
      </c>
      <c r="M3116" s="24">
        <f t="shared" si="312"/>
        <v>122977695746.09201</v>
      </c>
      <c r="N3116" s="18">
        <f t="shared" si="318"/>
        <v>39591962953.910004</v>
      </c>
      <c r="O3116" s="17">
        <f t="shared" si="317"/>
        <v>6601643432.9700012</v>
      </c>
      <c r="P3116" s="17">
        <v>0</v>
      </c>
      <c r="Q3116" s="17">
        <v>0</v>
      </c>
      <c r="R3116" s="35">
        <v>54254024370.566582</v>
      </c>
      <c r="S3116" s="40">
        <f t="shared" si="313"/>
        <v>100447630757.44659</v>
      </c>
      <c r="T3116" s="52">
        <v>0</v>
      </c>
      <c r="U3116" s="64">
        <f t="shared" si="314"/>
        <v>100447630757.44659</v>
      </c>
      <c r="V3116" s="47">
        <v>0</v>
      </c>
      <c r="W3116" s="29">
        <v>0</v>
      </c>
      <c r="X3116" s="36">
        <v>8388031194</v>
      </c>
      <c r="Y3116" s="41">
        <f t="shared" si="315"/>
        <v>8388031194</v>
      </c>
      <c r="Z3116" s="42">
        <f t="shared" si="316"/>
        <v>92059599563.446594</v>
      </c>
    </row>
    <row r="3117" spans="1:26" x14ac:dyDescent="0.25">
      <c r="A3117" s="7" t="s">
        <v>2382</v>
      </c>
      <c r="B3117" s="56" t="s">
        <v>1361</v>
      </c>
      <c r="C3117" s="6" t="s">
        <v>1360</v>
      </c>
      <c r="D3117" s="6" t="s">
        <v>1361</v>
      </c>
      <c r="E3117" s="8" t="s">
        <v>1360</v>
      </c>
      <c r="F3117" s="5">
        <v>72234966167.54483</v>
      </c>
      <c r="G3117" s="2">
        <v>74991351033.240005</v>
      </c>
      <c r="H3117" s="2">
        <v>6466748513.5800018</v>
      </c>
      <c r="I3117" s="2">
        <v>0</v>
      </c>
      <c r="J3117" s="2">
        <v>0</v>
      </c>
      <c r="K3117" s="2">
        <v>0</v>
      </c>
      <c r="L3117" s="2">
        <v>0</v>
      </c>
      <c r="M3117" s="24">
        <f t="shared" si="312"/>
        <v>153693065714.36487</v>
      </c>
      <c r="N3117" s="18">
        <f t="shared" si="318"/>
        <v>74991351033.240005</v>
      </c>
      <c r="O3117" s="17">
        <f t="shared" si="317"/>
        <v>6466748513.5800018</v>
      </c>
      <c r="P3117" s="17">
        <v>0</v>
      </c>
      <c r="Q3117" s="17">
        <v>0</v>
      </c>
      <c r="R3117" s="35">
        <v>51280696824.026611</v>
      </c>
      <c r="S3117" s="40">
        <f t="shared" si="313"/>
        <v>132738796370.84662</v>
      </c>
      <c r="T3117" s="52">
        <v>83882477.400000006</v>
      </c>
      <c r="U3117" s="64">
        <f t="shared" si="314"/>
        <v>132822678848.24661</v>
      </c>
      <c r="V3117" s="47">
        <v>0</v>
      </c>
      <c r="W3117" s="29">
        <v>0</v>
      </c>
      <c r="X3117" s="36">
        <v>66112899985</v>
      </c>
      <c r="Y3117" s="41">
        <f t="shared" si="315"/>
        <v>66112899985</v>
      </c>
      <c r="Z3117" s="42">
        <f t="shared" si="316"/>
        <v>66709778863.24662</v>
      </c>
    </row>
    <row r="3118" spans="1:26" x14ac:dyDescent="0.25">
      <c r="A3118" s="7" t="s">
        <v>2382</v>
      </c>
      <c r="B3118" s="56" t="s">
        <v>1424</v>
      </c>
      <c r="C3118" s="6" t="s">
        <v>1423</v>
      </c>
      <c r="D3118" s="6" t="s">
        <v>1424</v>
      </c>
      <c r="E3118" s="8" t="s">
        <v>1423</v>
      </c>
      <c r="F3118" s="5">
        <v>32487489100.010139</v>
      </c>
      <c r="G3118" s="2">
        <v>25769405220.889999</v>
      </c>
      <c r="H3118" s="2">
        <v>2911779668.5300026</v>
      </c>
      <c r="I3118" s="2">
        <v>0</v>
      </c>
      <c r="J3118" s="2">
        <v>0</v>
      </c>
      <c r="K3118" s="2">
        <v>0</v>
      </c>
      <c r="L3118" s="2">
        <v>0</v>
      </c>
      <c r="M3118" s="24">
        <f t="shared" si="312"/>
        <v>61168673989.430145</v>
      </c>
      <c r="N3118" s="18">
        <f t="shared" si="318"/>
        <v>25769405220.889999</v>
      </c>
      <c r="O3118" s="17">
        <f t="shared" si="317"/>
        <v>2911779668.5300026</v>
      </c>
      <c r="P3118" s="17">
        <v>0</v>
      </c>
      <c r="Q3118" s="17">
        <v>0</v>
      </c>
      <c r="R3118" s="35">
        <v>23058016945.940399</v>
      </c>
      <c r="S3118" s="40">
        <f t="shared" si="313"/>
        <v>51739201835.360397</v>
      </c>
      <c r="T3118" s="52">
        <v>0</v>
      </c>
      <c r="U3118" s="64">
        <f t="shared" si="314"/>
        <v>51739201835.360397</v>
      </c>
      <c r="V3118" s="47">
        <v>0</v>
      </c>
      <c r="W3118" s="29">
        <v>0</v>
      </c>
      <c r="X3118" s="36">
        <v>27140360756</v>
      </c>
      <c r="Y3118" s="41">
        <f t="shared" si="315"/>
        <v>27140360756</v>
      </c>
      <c r="Z3118" s="42">
        <f t="shared" si="316"/>
        <v>24598841079.360397</v>
      </c>
    </row>
    <row r="3119" spans="1:26" x14ac:dyDescent="0.25">
      <c r="A3119" s="7" t="s">
        <v>2382</v>
      </c>
      <c r="B3119" s="56" t="s">
        <v>1485</v>
      </c>
      <c r="C3119" s="6" t="s">
        <v>1484</v>
      </c>
      <c r="D3119" s="6" t="s">
        <v>1485</v>
      </c>
      <c r="E3119" s="8" t="s">
        <v>1484</v>
      </c>
      <c r="F3119" s="5">
        <v>89884249723.754669</v>
      </c>
      <c r="G3119" s="2">
        <v>62896863200.630005</v>
      </c>
      <c r="H3119" s="2">
        <v>8190561820.2700043</v>
      </c>
      <c r="I3119" s="2">
        <v>0</v>
      </c>
      <c r="J3119" s="2">
        <v>0</v>
      </c>
      <c r="K3119" s="2">
        <v>0</v>
      </c>
      <c r="L3119" s="2">
        <v>0</v>
      </c>
      <c r="M3119" s="24">
        <f t="shared" si="312"/>
        <v>160971674744.65466</v>
      </c>
      <c r="N3119" s="18">
        <f t="shared" si="318"/>
        <v>62896863200.630005</v>
      </c>
      <c r="O3119" s="17">
        <f t="shared" si="317"/>
        <v>8190561820.2700043</v>
      </c>
      <c r="P3119" s="17">
        <v>0</v>
      </c>
      <c r="Q3119" s="17">
        <v>0</v>
      </c>
      <c r="R3119" s="35">
        <v>63773050152.373123</v>
      </c>
      <c r="S3119" s="40">
        <f t="shared" si="313"/>
        <v>134860475173.27313</v>
      </c>
      <c r="T3119" s="52">
        <v>0</v>
      </c>
      <c r="U3119" s="64">
        <f t="shared" si="314"/>
        <v>134860475173.27313</v>
      </c>
      <c r="V3119" s="47">
        <v>0</v>
      </c>
      <c r="W3119" s="29">
        <v>0</v>
      </c>
      <c r="X3119" s="36">
        <v>5618943118</v>
      </c>
      <c r="Y3119" s="41">
        <f t="shared" si="315"/>
        <v>5618943118</v>
      </c>
      <c r="Z3119" s="42">
        <f t="shared" si="316"/>
        <v>129241532055.27313</v>
      </c>
    </row>
    <row r="3120" spans="1:26" x14ac:dyDescent="0.25">
      <c r="A3120" s="7" t="s">
        <v>2382</v>
      </c>
      <c r="B3120" s="56" t="s">
        <v>1614</v>
      </c>
      <c r="C3120" s="6" t="s">
        <v>1613</v>
      </c>
      <c r="D3120" s="6" t="s">
        <v>1614</v>
      </c>
      <c r="E3120" s="8" t="s">
        <v>2369</v>
      </c>
      <c r="F3120" s="5">
        <v>59007855057.624825</v>
      </c>
      <c r="G3120" s="2">
        <v>45272193029.820007</v>
      </c>
      <c r="H3120" s="2">
        <v>5303238685.2000008</v>
      </c>
      <c r="I3120" s="2">
        <v>0</v>
      </c>
      <c r="J3120" s="2">
        <v>0</v>
      </c>
      <c r="K3120" s="2">
        <v>0</v>
      </c>
      <c r="L3120" s="2">
        <v>0</v>
      </c>
      <c r="M3120" s="24">
        <f t="shared" si="312"/>
        <v>109583286772.64482</v>
      </c>
      <c r="N3120" s="18">
        <f t="shared" si="318"/>
        <v>45272193029.820007</v>
      </c>
      <c r="O3120" s="17">
        <f t="shared" si="317"/>
        <v>5303238685.2000008</v>
      </c>
      <c r="P3120" s="17">
        <v>0</v>
      </c>
      <c r="Q3120" s="17">
        <v>0</v>
      </c>
      <c r="R3120" s="35">
        <v>41870113855.328209</v>
      </c>
      <c r="S3120" s="40">
        <f t="shared" si="313"/>
        <v>92445545570.348206</v>
      </c>
      <c r="T3120" s="52">
        <v>0</v>
      </c>
      <c r="U3120" s="64">
        <f t="shared" si="314"/>
        <v>92445545570.348206</v>
      </c>
      <c r="V3120" s="47">
        <v>0</v>
      </c>
      <c r="W3120" s="29">
        <v>0</v>
      </c>
      <c r="X3120" s="36">
        <v>7986185502</v>
      </c>
      <c r="Y3120" s="41">
        <f t="shared" si="315"/>
        <v>7986185502</v>
      </c>
      <c r="Z3120" s="42">
        <f t="shared" si="316"/>
        <v>84459360068.348206</v>
      </c>
    </row>
    <row r="3121" spans="1:26" x14ac:dyDescent="0.25">
      <c r="A3121" s="7" t="s">
        <v>2382</v>
      </c>
      <c r="B3121" s="56" t="s">
        <v>1697</v>
      </c>
      <c r="C3121" s="6" t="s">
        <v>1696</v>
      </c>
      <c r="D3121" s="6" t="s">
        <v>1697</v>
      </c>
      <c r="E3121" s="8" t="s">
        <v>2370</v>
      </c>
      <c r="F3121" s="5">
        <v>13510781367.88361</v>
      </c>
      <c r="G3121" s="2">
        <v>8135663513.4300003</v>
      </c>
      <c r="H3121" s="2">
        <v>1220608237.29</v>
      </c>
      <c r="I3121" s="2">
        <v>0</v>
      </c>
      <c r="J3121" s="2">
        <v>0</v>
      </c>
      <c r="K3121" s="2">
        <v>0</v>
      </c>
      <c r="L3121" s="2">
        <v>0</v>
      </c>
      <c r="M3121" s="24">
        <f t="shared" si="312"/>
        <v>22867053118.603611</v>
      </c>
      <c r="N3121" s="18">
        <f t="shared" si="318"/>
        <v>8135663513.4300003</v>
      </c>
      <c r="O3121" s="17">
        <f t="shared" si="317"/>
        <v>1220608237.29</v>
      </c>
      <c r="P3121" s="17">
        <v>0</v>
      </c>
      <c r="Q3121" s="17">
        <v>0</v>
      </c>
      <c r="R3121" s="35">
        <v>9591689712.5765667</v>
      </c>
      <c r="S3121" s="40">
        <f t="shared" si="313"/>
        <v>18947961463.29657</v>
      </c>
      <c r="T3121" s="52">
        <v>0</v>
      </c>
      <c r="U3121" s="64">
        <f t="shared" si="314"/>
        <v>18947961463.29657</v>
      </c>
      <c r="V3121" s="47">
        <v>0</v>
      </c>
      <c r="W3121" s="29">
        <v>0</v>
      </c>
      <c r="X3121" s="36">
        <v>3349427461</v>
      </c>
      <c r="Y3121" s="41">
        <f t="shared" si="315"/>
        <v>3349427461</v>
      </c>
      <c r="Z3121" s="42">
        <f t="shared" si="316"/>
        <v>15598534002.29657</v>
      </c>
    </row>
    <row r="3122" spans="1:26" x14ac:dyDescent="0.25">
      <c r="A3122" s="7" t="s">
        <v>2382</v>
      </c>
      <c r="B3122" s="56" t="s">
        <v>1724</v>
      </c>
      <c r="C3122" s="6" t="s">
        <v>1723</v>
      </c>
      <c r="D3122" s="6" t="s">
        <v>1724</v>
      </c>
      <c r="E3122" s="8" t="s">
        <v>1723</v>
      </c>
      <c r="F3122" s="5">
        <v>25536437284.561829</v>
      </c>
      <c r="G3122" s="2">
        <v>7668674135.0399933</v>
      </c>
      <c r="H3122" s="2">
        <v>2320890566.6599998</v>
      </c>
      <c r="I3122" s="2">
        <v>0</v>
      </c>
      <c r="J3122" s="2">
        <v>0</v>
      </c>
      <c r="K3122" s="2">
        <v>0</v>
      </c>
      <c r="L3122" s="2">
        <v>0</v>
      </c>
      <c r="M3122" s="24">
        <f t="shared" si="312"/>
        <v>35526001986.261826</v>
      </c>
      <c r="N3122" s="18">
        <f t="shared" si="318"/>
        <v>7668674135.0399933</v>
      </c>
      <c r="O3122" s="17">
        <f t="shared" si="317"/>
        <v>2320890566.6599998</v>
      </c>
      <c r="P3122" s="17">
        <v>0</v>
      </c>
      <c r="Q3122" s="17">
        <v>0</v>
      </c>
      <c r="R3122" s="35">
        <v>18128904871.437775</v>
      </c>
      <c r="S3122" s="40">
        <f t="shared" si="313"/>
        <v>28118469573.137768</v>
      </c>
      <c r="T3122" s="52">
        <v>0</v>
      </c>
      <c r="U3122" s="64">
        <f t="shared" si="314"/>
        <v>28118469573.137768</v>
      </c>
      <c r="V3122" s="47">
        <v>0</v>
      </c>
      <c r="W3122" s="29">
        <v>0</v>
      </c>
      <c r="X3122" s="36">
        <v>9956931273</v>
      </c>
      <c r="Y3122" s="41">
        <f t="shared" si="315"/>
        <v>9956931273</v>
      </c>
      <c r="Z3122" s="42">
        <f t="shared" si="316"/>
        <v>18161538300.137768</v>
      </c>
    </row>
    <row r="3123" spans="1:26" x14ac:dyDescent="0.25">
      <c r="A3123" s="7" t="s">
        <v>2382</v>
      </c>
      <c r="B3123" s="56" t="s">
        <v>1755</v>
      </c>
      <c r="C3123" s="6" t="s">
        <v>1754</v>
      </c>
      <c r="D3123" s="6" t="s">
        <v>1755</v>
      </c>
      <c r="E3123" s="8" t="s">
        <v>1754</v>
      </c>
      <c r="F3123" s="5">
        <v>49626374840.816467</v>
      </c>
      <c r="G3123" s="2">
        <v>33849965132.659996</v>
      </c>
      <c r="H3123" s="2">
        <v>4499261786.0699997</v>
      </c>
      <c r="I3123" s="2">
        <v>0</v>
      </c>
      <c r="J3123" s="2">
        <v>0</v>
      </c>
      <c r="K3123" s="2">
        <v>0</v>
      </c>
      <c r="L3123" s="2">
        <v>0</v>
      </c>
      <c r="M3123" s="24">
        <f t="shared" si="312"/>
        <v>87975601759.546478</v>
      </c>
      <c r="N3123" s="18">
        <f t="shared" si="318"/>
        <v>33849965132.659996</v>
      </c>
      <c r="O3123" s="17">
        <f t="shared" si="317"/>
        <v>4499261786.0699997</v>
      </c>
      <c r="P3123" s="17">
        <v>0</v>
      </c>
      <c r="Q3123" s="17">
        <v>0</v>
      </c>
      <c r="R3123" s="35">
        <v>35224822238.59005</v>
      </c>
      <c r="S3123" s="40">
        <f t="shared" si="313"/>
        <v>73574049157.320038</v>
      </c>
      <c r="T3123" s="52">
        <v>186646200</v>
      </c>
      <c r="U3123" s="64">
        <f t="shared" si="314"/>
        <v>73760695357.320038</v>
      </c>
      <c r="V3123" s="47">
        <v>0</v>
      </c>
      <c r="W3123" s="29">
        <v>0</v>
      </c>
      <c r="X3123" s="36">
        <v>12880940393</v>
      </c>
      <c r="Y3123" s="41">
        <f t="shared" si="315"/>
        <v>12880940393</v>
      </c>
      <c r="Z3123" s="42">
        <f t="shared" si="316"/>
        <v>60879754964.320038</v>
      </c>
    </row>
    <row r="3124" spans="1:26" x14ac:dyDescent="0.25">
      <c r="A3124" s="7" t="s">
        <v>2382</v>
      </c>
      <c r="B3124" s="56" t="s">
        <v>1932</v>
      </c>
      <c r="C3124" s="6" t="s">
        <v>1931</v>
      </c>
      <c r="D3124" s="6" t="s">
        <v>1932</v>
      </c>
      <c r="E3124" s="8" t="s">
        <v>1931</v>
      </c>
      <c r="F3124" s="5">
        <v>66980238557.588081</v>
      </c>
      <c r="G3124" s="2">
        <v>41008310992.350006</v>
      </c>
      <c r="H3124" s="2">
        <v>6061469628.1500015</v>
      </c>
      <c r="I3124" s="2">
        <v>0</v>
      </c>
      <c r="J3124" s="2">
        <v>0</v>
      </c>
      <c r="K3124" s="2">
        <v>0</v>
      </c>
      <c r="L3124" s="2">
        <v>0</v>
      </c>
      <c r="M3124" s="24">
        <f t="shared" si="312"/>
        <v>114050019178.08807</v>
      </c>
      <c r="N3124" s="18">
        <f t="shared" si="318"/>
        <v>41008310992.350006</v>
      </c>
      <c r="O3124" s="17">
        <f t="shared" si="317"/>
        <v>6061469628.1500015</v>
      </c>
      <c r="P3124" s="17">
        <v>0</v>
      </c>
      <c r="Q3124" s="17">
        <v>0</v>
      </c>
      <c r="R3124" s="35">
        <v>47563543512.036179</v>
      </c>
      <c r="S3124" s="40">
        <f t="shared" si="313"/>
        <v>94633324132.536194</v>
      </c>
      <c r="T3124" s="52">
        <v>0</v>
      </c>
      <c r="U3124" s="64">
        <f t="shared" si="314"/>
        <v>94633324132.536194</v>
      </c>
      <c r="V3124" s="47">
        <v>0</v>
      </c>
      <c r="W3124" s="29">
        <v>0</v>
      </c>
      <c r="X3124" s="36">
        <v>681942305</v>
      </c>
      <c r="Y3124" s="41">
        <f t="shared" si="315"/>
        <v>681942305</v>
      </c>
      <c r="Z3124" s="42">
        <f t="shared" si="316"/>
        <v>93951381827.536194</v>
      </c>
    </row>
    <row r="3125" spans="1:26" x14ac:dyDescent="0.25">
      <c r="A3125" s="7" t="s">
        <v>2382</v>
      </c>
      <c r="B3125" s="56" t="s">
        <v>1987</v>
      </c>
      <c r="C3125" s="6" t="s">
        <v>1986</v>
      </c>
      <c r="D3125" s="6" t="s">
        <v>1987</v>
      </c>
      <c r="E3125" s="8" t="s">
        <v>1986</v>
      </c>
      <c r="F3125" s="5">
        <v>48203376225.149185</v>
      </c>
      <c r="G3125" s="2">
        <v>23608278980.119995</v>
      </c>
      <c r="H3125" s="2">
        <v>4400703796.3000031</v>
      </c>
      <c r="I3125" s="2">
        <v>0</v>
      </c>
      <c r="J3125" s="2">
        <v>0</v>
      </c>
      <c r="K3125" s="2">
        <v>0</v>
      </c>
      <c r="L3125" s="2">
        <v>0</v>
      </c>
      <c r="M3125" s="24">
        <f t="shared" si="312"/>
        <v>76212359001.569183</v>
      </c>
      <c r="N3125" s="18">
        <f t="shared" si="318"/>
        <v>23608278980.119995</v>
      </c>
      <c r="O3125" s="17">
        <f t="shared" si="317"/>
        <v>4400703796.3000031</v>
      </c>
      <c r="P3125" s="17">
        <v>0</v>
      </c>
      <c r="Q3125" s="17">
        <v>0</v>
      </c>
      <c r="R3125" s="35">
        <v>34274597249.376949</v>
      </c>
      <c r="S3125" s="40">
        <f t="shared" si="313"/>
        <v>62283580025.796951</v>
      </c>
      <c r="T3125" s="52">
        <v>0</v>
      </c>
      <c r="U3125" s="64">
        <f t="shared" si="314"/>
        <v>62283580025.796951</v>
      </c>
      <c r="V3125" s="47">
        <v>0</v>
      </c>
      <c r="W3125" s="29">
        <v>0</v>
      </c>
      <c r="X3125" s="36">
        <v>6829675829.4799995</v>
      </c>
      <c r="Y3125" s="41">
        <f t="shared" si="315"/>
        <v>6829675829.4799995</v>
      </c>
      <c r="Z3125" s="42">
        <f t="shared" si="316"/>
        <v>55453904196.316956</v>
      </c>
    </row>
    <row r="3126" spans="1:26" x14ac:dyDescent="0.25">
      <c r="A3126" s="7" t="s">
        <v>2382</v>
      </c>
      <c r="B3126" s="56" t="s">
        <v>2084</v>
      </c>
      <c r="C3126" s="6" t="s">
        <v>2083</v>
      </c>
      <c r="D3126" s="6" t="s">
        <v>2084</v>
      </c>
      <c r="E3126" s="8" t="s">
        <v>2083</v>
      </c>
      <c r="F3126" s="5">
        <v>68280098966.437096</v>
      </c>
      <c r="G3126" s="2">
        <v>78169544291.059998</v>
      </c>
      <c r="H3126" s="2">
        <v>6021667166.6100006</v>
      </c>
      <c r="I3126" s="2">
        <v>0</v>
      </c>
      <c r="J3126" s="2">
        <v>0</v>
      </c>
      <c r="K3126" s="2">
        <v>0</v>
      </c>
      <c r="L3126" s="2">
        <v>0</v>
      </c>
      <c r="M3126" s="24">
        <f t="shared" si="312"/>
        <v>152471310424.10712</v>
      </c>
      <c r="N3126" s="18">
        <f t="shared" si="318"/>
        <v>78169544291.059998</v>
      </c>
      <c r="O3126" s="17">
        <f t="shared" si="317"/>
        <v>6021667166.6100006</v>
      </c>
      <c r="P3126" s="17">
        <v>0</v>
      </c>
      <c r="Q3126" s="17">
        <v>0</v>
      </c>
      <c r="R3126" s="35">
        <v>48271914184.239655</v>
      </c>
      <c r="S3126" s="40">
        <f t="shared" si="313"/>
        <v>132463125641.90965</v>
      </c>
      <c r="T3126" s="52">
        <v>30417840</v>
      </c>
      <c r="U3126" s="64">
        <f t="shared" si="314"/>
        <v>132493543481.90965</v>
      </c>
      <c r="V3126" s="47">
        <v>0</v>
      </c>
      <c r="W3126" s="29">
        <v>0</v>
      </c>
      <c r="X3126" s="36">
        <v>14014741508</v>
      </c>
      <c r="Y3126" s="41">
        <f t="shared" si="315"/>
        <v>14014741508</v>
      </c>
      <c r="Z3126" s="42">
        <f t="shared" si="316"/>
        <v>118478801973.90965</v>
      </c>
    </row>
    <row r="3127" spans="1:26" x14ac:dyDescent="0.25">
      <c r="A3127" s="7" t="s">
        <v>2382</v>
      </c>
      <c r="B3127" s="56" t="s">
        <v>2171</v>
      </c>
      <c r="C3127" s="6" t="s">
        <v>2170</v>
      </c>
      <c r="D3127" s="6" t="s">
        <v>2171</v>
      </c>
      <c r="E3127" s="8" t="s">
        <v>2170</v>
      </c>
      <c r="F3127" s="5">
        <v>28154708966.402863</v>
      </c>
      <c r="G3127" s="2">
        <v>26651391891.020004</v>
      </c>
      <c r="H3127" s="2">
        <v>2438406971.4599991</v>
      </c>
      <c r="I3127" s="2">
        <v>0</v>
      </c>
      <c r="J3127" s="2">
        <v>0</v>
      </c>
      <c r="K3127" s="2">
        <v>0</v>
      </c>
      <c r="L3127" s="2">
        <v>0</v>
      </c>
      <c r="M3127" s="24">
        <f t="shared" si="312"/>
        <v>57244507828.882866</v>
      </c>
      <c r="N3127" s="18">
        <f t="shared" si="318"/>
        <v>26651391891.020004</v>
      </c>
      <c r="O3127" s="17">
        <f t="shared" si="317"/>
        <v>2438406971.4599991</v>
      </c>
      <c r="P3127" s="17">
        <v>0</v>
      </c>
      <c r="Q3127" s="17">
        <v>0</v>
      </c>
      <c r="R3127" s="35">
        <v>19903410189.352673</v>
      </c>
      <c r="S3127" s="40">
        <f t="shared" si="313"/>
        <v>48993209051.832672</v>
      </c>
      <c r="T3127" s="52">
        <v>0</v>
      </c>
      <c r="U3127" s="64">
        <f t="shared" si="314"/>
        <v>48993209051.832672</v>
      </c>
      <c r="V3127" s="47">
        <v>0</v>
      </c>
      <c r="W3127" s="29">
        <v>0</v>
      </c>
      <c r="X3127" s="36">
        <v>24626366199.860001</v>
      </c>
      <c r="Y3127" s="41">
        <f t="shared" si="315"/>
        <v>24626366199.860001</v>
      </c>
      <c r="Z3127" s="42">
        <f t="shared" si="316"/>
        <v>24366842851.972672</v>
      </c>
    </row>
    <row r="3128" spans="1:26" x14ac:dyDescent="0.25">
      <c r="A3128" s="7" t="s">
        <v>2382</v>
      </c>
      <c r="B3128" s="56" t="s">
        <v>2188</v>
      </c>
      <c r="C3128" s="6" t="s">
        <v>2187</v>
      </c>
      <c r="D3128" s="6" t="s">
        <v>2188</v>
      </c>
      <c r="E3128" s="8" t="s">
        <v>2187</v>
      </c>
      <c r="F3128" s="5">
        <v>30974575929.167896</v>
      </c>
      <c r="G3128" s="2">
        <v>41446643804.350006</v>
      </c>
      <c r="H3128" s="2">
        <v>2723773244.5499992</v>
      </c>
      <c r="I3128" s="2">
        <v>0</v>
      </c>
      <c r="J3128" s="2">
        <v>0</v>
      </c>
      <c r="K3128" s="2">
        <v>0</v>
      </c>
      <c r="L3128" s="2">
        <v>0</v>
      </c>
      <c r="M3128" s="24">
        <f t="shared" si="312"/>
        <v>75144992978.067902</v>
      </c>
      <c r="N3128" s="18">
        <f t="shared" si="318"/>
        <v>41446643804.350006</v>
      </c>
      <c r="O3128" s="17">
        <f t="shared" si="317"/>
        <v>2723773244.5499992</v>
      </c>
      <c r="P3128" s="17">
        <v>0</v>
      </c>
      <c r="Q3128" s="17">
        <v>0</v>
      </c>
      <c r="R3128" s="35">
        <v>21949147720.711205</v>
      </c>
      <c r="S3128" s="40">
        <f t="shared" si="313"/>
        <v>66119564769.611214</v>
      </c>
      <c r="T3128" s="52">
        <v>0</v>
      </c>
      <c r="U3128" s="64">
        <f t="shared" si="314"/>
        <v>66119564769.611214</v>
      </c>
      <c r="V3128" s="47">
        <v>0</v>
      </c>
      <c r="W3128" s="29">
        <v>0</v>
      </c>
      <c r="X3128" s="36">
        <v>3282975699.0999999</v>
      </c>
      <c r="Y3128" s="41">
        <f t="shared" si="315"/>
        <v>3282975699.0999999</v>
      </c>
      <c r="Z3128" s="42">
        <f t="shared" si="316"/>
        <v>62836589070.511215</v>
      </c>
    </row>
    <row r="3129" spans="1:26" x14ac:dyDescent="0.25">
      <c r="A3129" s="7" t="s">
        <v>2382</v>
      </c>
      <c r="B3129" s="56" t="s">
        <v>2229</v>
      </c>
      <c r="C3129" s="6" t="s">
        <v>2228</v>
      </c>
      <c r="D3129" s="6" t="s">
        <v>2229</v>
      </c>
      <c r="E3129" s="8" t="s">
        <v>2228</v>
      </c>
      <c r="F3129" s="5">
        <v>33393485527.98114</v>
      </c>
      <c r="G3129" s="2">
        <v>45009654017.410004</v>
      </c>
      <c r="H3129" s="2">
        <v>2916271136.4199982</v>
      </c>
      <c r="I3129" s="2">
        <v>0</v>
      </c>
      <c r="J3129" s="2">
        <v>0</v>
      </c>
      <c r="K3129" s="2">
        <v>0</v>
      </c>
      <c r="L3129" s="2">
        <v>0</v>
      </c>
      <c r="M3129" s="24">
        <f t="shared" si="312"/>
        <v>81319410681.811142</v>
      </c>
      <c r="N3129" s="18">
        <f t="shared" si="318"/>
        <v>45009654017.410004</v>
      </c>
      <c r="O3129" s="17">
        <f t="shared" si="317"/>
        <v>2916271136.4199982</v>
      </c>
      <c r="P3129" s="17">
        <v>0</v>
      </c>
      <c r="Q3129" s="17">
        <v>0</v>
      </c>
      <c r="R3129" s="35">
        <v>23629851031.043468</v>
      </c>
      <c r="S3129" s="40">
        <f t="shared" si="313"/>
        <v>71555776184.873474</v>
      </c>
      <c r="T3129" s="52">
        <v>0</v>
      </c>
      <c r="U3129" s="64">
        <f t="shared" si="314"/>
        <v>71555776184.873474</v>
      </c>
      <c r="V3129" s="47">
        <v>0</v>
      </c>
      <c r="W3129" s="29">
        <v>0</v>
      </c>
      <c r="X3129" s="36">
        <v>19197230553</v>
      </c>
      <c r="Y3129" s="41">
        <f t="shared" si="315"/>
        <v>19197230553</v>
      </c>
      <c r="Z3129" s="42">
        <f t="shared" si="316"/>
        <v>52358545631.873474</v>
      </c>
    </row>
    <row r="3130" spans="1:26" x14ac:dyDescent="0.25">
      <c r="A3130" s="7" t="s">
        <v>2382</v>
      </c>
      <c r="B3130" s="56" t="s">
        <v>2258</v>
      </c>
      <c r="C3130" s="6" t="s">
        <v>2257</v>
      </c>
      <c r="D3130" s="6" t="s">
        <v>2258</v>
      </c>
      <c r="E3130" s="8" t="s">
        <v>2259</v>
      </c>
      <c r="F3130" s="5">
        <v>15329237906.545858</v>
      </c>
      <c r="G3130" s="2">
        <v>23247128063.760002</v>
      </c>
      <c r="H3130" s="2">
        <v>1379160858.5999994</v>
      </c>
      <c r="I3130" s="2">
        <v>0</v>
      </c>
      <c r="J3130" s="2">
        <v>0</v>
      </c>
      <c r="K3130" s="2">
        <v>0</v>
      </c>
      <c r="L3130" s="2">
        <v>0</v>
      </c>
      <c r="M3130" s="24">
        <f t="shared" si="312"/>
        <v>39955526828.905861</v>
      </c>
      <c r="N3130" s="18">
        <f t="shared" si="318"/>
        <v>23247128063.760002</v>
      </c>
      <c r="O3130" s="17">
        <f t="shared" si="317"/>
        <v>1379160858.5999994</v>
      </c>
      <c r="P3130" s="17">
        <v>0</v>
      </c>
      <c r="Q3130" s="17">
        <v>0</v>
      </c>
      <c r="R3130" s="35">
        <v>10859647954.896614</v>
      </c>
      <c r="S3130" s="40">
        <f t="shared" si="313"/>
        <v>35485936877.256615</v>
      </c>
      <c r="T3130" s="52">
        <v>0</v>
      </c>
      <c r="U3130" s="64">
        <f t="shared" si="314"/>
        <v>35485936877.256615</v>
      </c>
      <c r="V3130" s="47">
        <v>0</v>
      </c>
      <c r="W3130" s="29">
        <v>0</v>
      </c>
      <c r="X3130" s="36">
        <v>0</v>
      </c>
      <c r="Y3130" s="41">
        <f t="shared" si="315"/>
        <v>0</v>
      </c>
      <c r="Z3130" s="42">
        <f t="shared" si="316"/>
        <v>35485936877.256615</v>
      </c>
    </row>
    <row r="3131" spans="1:26" x14ac:dyDescent="0.25">
      <c r="A3131" s="7" t="s">
        <v>2382</v>
      </c>
      <c r="B3131" s="56" t="s">
        <v>2263</v>
      </c>
      <c r="C3131" s="6" t="s">
        <v>2262</v>
      </c>
      <c r="D3131" s="6" t="s">
        <v>2263</v>
      </c>
      <c r="E3131" s="8" t="s">
        <v>2262</v>
      </c>
      <c r="F3131" s="5">
        <v>15437302641.065712</v>
      </c>
      <c r="G3131" s="2">
        <v>10524239480.84</v>
      </c>
      <c r="H3131" s="2">
        <v>1371553427.0099993</v>
      </c>
      <c r="I3131" s="2">
        <v>0</v>
      </c>
      <c r="J3131" s="2">
        <v>0</v>
      </c>
      <c r="K3131" s="2">
        <v>0</v>
      </c>
      <c r="L3131" s="2">
        <v>0</v>
      </c>
      <c r="M3131" s="24">
        <f t="shared" si="312"/>
        <v>27333095548.91571</v>
      </c>
      <c r="N3131" s="18">
        <f t="shared" si="318"/>
        <v>10524239480.84</v>
      </c>
      <c r="O3131" s="17">
        <f t="shared" si="317"/>
        <v>1371553427.0099993</v>
      </c>
      <c r="P3131" s="17">
        <v>0</v>
      </c>
      <c r="Q3131" s="17">
        <v>0</v>
      </c>
      <c r="R3131" s="35">
        <v>10951616029.258699</v>
      </c>
      <c r="S3131" s="40">
        <f>+N3131+O3131+P3131+Q3131+R3131</f>
        <v>22847408937.108696</v>
      </c>
      <c r="T3131" s="52">
        <v>0</v>
      </c>
      <c r="U3131" s="64">
        <f t="shared" si="314"/>
        <v>22847408937.108696</v>
      </c>
      <c r="V3131" s="47">
        <v>0</v>
      </c>
      <c r="W3131" s="29">
        <v>0</v>
      </c>
      <c r="X3131" s="36">
        <v>11331351600</v>
      </c>
      <c r="Y3131" s="41">
        <f t="shared" si="315"/>
        <v>11331351600</v>
      </c>
      <c r="Z3131" s="42">
        <f t="shared" si="316"/>
        <v>11516057337.108696</v>
      </c>
    </row>
    <row r="3132" spans="1:26" x14ac:dyDescent="0.25">
      <c r="A3132" s="7" t="s">
        <v>2382</v>
      </c>
      <c r="B3132" s="56" t="s">
        <v>2270</v>
      </c>
      <c r="C3132" s="6" t="s">
        <v>2269</v>
      </c>
      <c r="D3132" s="6" t="s">
        <v>2270</v>
      </c>
      <c r="E3132" s="8" t="s">
        <v>2269</v>
      </c>
      <c r="F3132" s="5">
        <v>12811556668.904129</v>
      </c>
      <c r="G3132" s="2">
        <v>18220906177.699997</v>
      </c>
      <c r="H3132" s="2">
        <v>1148726977.9900007</v>
      </c>
      <c r="I3132" s="2">
        <v>0</v>
      </c>
      <c r="J3132" s="2">
        <v>0</v>
      </c>
      <c r="K3132" s="2">
        <v>0</v>
      </c>
      <c r="L3132" s="2">
        <v>0</v>
      </c>
      <c r="M3132" s="24">
        <f t="shared" si="312"/>
        <v>32181189824.594128</v>
      </c>
      <c r="N3132" s="18">
        <f t="shared" si="318"/>
        <v>18220906177.699997</v>
      </c>
      <c r="O3132" s="17">
        <f t="shared" si="317"/>
        <v>1148726977.9900007</v>
      </c>
      <c r="P3132" s="17">
        <v>0</v>
      </c>
      <c r="Q3132" s="17">
        <v>0</v>
      </c>
      <c r="R3132" s="35">
        <v>9103827462.5077209</v>
      </c>
      <c r="S3132" s="40">
        <f t="shared" si="313"/>
        <v>28473460618.19772</v>
      </c>
      <c r="T3132" s="52">
        <v>0</v>
      </c>
      <c r="U3132" s="64">
        <f t="shared" si="314"/>
        <v>28473460618.19772</v>
      </c>
      <c r="V3132" s="47">
        <v>0</v>
      </c>
      <c r="W3132" s="29">
        <v>0</v>
      </c>
      <c r="X3132" s="36">
        <v>5050623980</v>
      </c>
      <c r="Y3132" s="41">
        <f t="shared" si="315"/>
        <v>5050623980</v>
      </c>
      <c r="Z3132" s="42">
        <f t="shared" si="316"/>
        <v>23422836638.19772</v>
      </c>
    </row>
    <row r="3133" spans="1:26" x14ac:dyDescent="0.25">
      <c r="A3133" s="7" t="s">
        <v>2382</v>
      </c>
      <c r="B3133" s="56" t="s">
        <v>2275</v>
      </c>
      <c r="C3133" s="6" t="s">
        <v>2274</v>
      </c>
      <c r="D3133" s="6" t="s">
        <v>2275</v>
      </c>
      <c r="E3133" s="8" t="s">
        <v>2274</v>
      </c>
      <c r="F3133" s="5">
        <v>19302265366.782948</v>
      </c>
      <c r="G3133" s="2">
        <v>25411364545.940002</v>
      </c>
      <c r="H3133" s="2">
        <v>1647961120.460001</v>
      </c>
      <c r="I3133" s="2">
        <v>0</v>
      </c>
      <c r="J3133" s="2">
        <v>0</v>
      </c>
      <c r="K3133" s="2">
        <v>0</v>
      </c>
      <c r="L3133" s="2">
        <v>0</v>
      </c>
      <c r="M3133" s="24">
        <f t="shared" si="312"/>
        <v>46361591033.182945</v>
      </c>
      <c r="N3133" s="18">
        <f t="shared" si="318"/>
        <v>25411364545.940002</v>
      </c>
      <c r="O3133" s="17">
        <f t="shared" si="317"/>
        <v>1647961120.460001</v>
      </c>
      <c r="P3133" s="17">
        <v>0</v>
      </c>
      <c r="Q3133" s="17">
        <v>0</v>
      </c>
      <c r="R3133" s="35">
        <v>13623679765.301363</v>
      </c>
      <c r="S3133" s="40">
        <f t="shared" si="313"/>
        <v>40683005431.701363</v>
      </c>
      <c r="T3133" s="52">
        <v>0</v>
      </c>
      <c r="U3133" s="64">
        <f t="shared" si="314"/>
        <v>40683005431.701363</v>
      </c>
      <c r="V3133" s="47">
        <v>0</v>
      </c>
      <c r="W3133" s="29">
        <v>0</v>
      </c>
      <c r="X3133" s="36">
        <v>16765848478.459999</v>
      </c>
      <c r="Y3133" s="41">
        <f t="shared" si="315"/>
        <v>16765848478.459999</v>
      </c>
      <c r="Z3133" s="42">
        <f t="shared" si="316"/>
        <v>23917156953.241364</v>
      </c>
    </row>
    <row r="3134" spans="1:26" x14ac:dyDescent="0.25">
      <c r="A3134" s="7" t="s">
        <v>2382</v>
      </c>
      <c r="B3134" s="56" t="s">
        <v>2286</v>
      </c>
      <c r="C3134" s="6" t="s">
        <v>2285</v>
      </c>
      <c r="D3134" s="6" t="s">
        <v>2286</v>
      </c>
      <c r="E3134" s="8" t="s">
        <v>2285</v>
      </c>
      <c r="F3134" s="5">
        <v>12892650521.61562</v>
      </c>
      <c r="G3134" s="2">
        <v>15278560168.659996</v>
      </c>
      <c r="H3134" s="2">
        <v>1160507945.7300005</v>
      </c>
      <c r="I3134" s="2">
        <v>0</v>
      </c>
      <c r="J3134" s="2">
        <v>0</v>
      </c>
      <c r="K3134" s="2">
        <v>0</v>
      </c>
      <c r="L3134" s="2">
        <v>0</v>
      </c>
      <c r="M3134" s="24">
        <f t="shared" si="312"/>
        <v>29331718636.005615</v>
      </c>
      <c r="N3134" s="18">
        <f t="shared" si="318"/>
        <v>15278560168.659996</v>
      </c>
      <c r="O3134" s="17">
        <f t="shared" si="317"/>
        <v>1160507945.7300005</v>
      </c>
      <c r="P3134" s="17">
        <v>0</v>
      </c>
      <c r="Q3134" s="17">
        <v>0</v>
      </c>
      <c r="R3134" s="35">
        <v>9162435451.7258663</v>
      </c>
      <c r="S3134" s="40">
        <f t="shared" si="313"/>
        <v>25601503566.11586</v>
      </c>
      <c r="T3134" s="52">
        <v>0</v>
      </c>
      <c r="U3134" s="64">
        <f t="shared" si="314"/>
        <v>25601503566.11586</v>
      </c>
      <c r="V3134" s="47">
        <v>0</v>
      </c>
      <c r="W3134" s="29">
        <v>0</v>
      </c>
      <c r="X3134" s="36">
        <v>2592046220.2799997</v>
      </c>
      <c r="Y3134" s="41">
        <f t="shared" si="315"/>
        <v>2592046220.2799997</v>
      </c>
      <c r="Z3134" s="42">
        <f t="shared" si="316"/>
        <v>23009457345.835861</v>
      </c>
    </row>
    <row r="3135" spans="1:26" x14ac:dyDescent="0.25">
      <c r="A3135" s="7" t="s">
        <v>2382</v>
      </c>
      <c r="B3135" s="56" t="s">
        <v>2293</v>
      </c>
      <c r="C3135" s="6" t="s">
        <v>2292</v>
      </c>
      <c r="D3135" s="6" t="s">
        <v>2293</v>
      </c>
      <c r="E3135" s="8" t="s">
        <v>2292</v>
      </c>
      <c r="F3135" s="5">
        <v>19103344152.94265</v>
      </c>
      <c r="G3135" s="2">
        <v>11793694761.319998</v>
      </c>
      <c r="H3135" s="2">
        <v>1610647274.5299988</v>
      </c>
      <c r="I3135" s="2">
        <v>0</v>
      </c>
      <c r="J3135" s="2">
        <v>0</v>
      </c>
      <c r="K3135" s="2">
        <v>0</v>
      </c>
      <c r="L3135" s="2">
        <v>0</v>
      </c>
      <c r="M3135" s="24">
        <f t="shared" si="312"/>
        <v>32507686188.792648</v>
      </c>
      <c r="N3135" s="18">
        <f t="shared" si="318"/>
        <v>11793694761.319998</v>
      </c>
      <c r="O3135" s="17">
        <f t="shared" si="317"/>
        <v>1610647274.5299988</v>
      </c>
      <c r="P3135" s="17">
        <v>0</v>
      </c>
      <c r="Q3135" s="17">
        <v>0</v>
      </c>
      <c r="R3135" s="35">
        <v>13471357465.144966</v>
      </c>
      <c r="S3135" s="40">
        <f t="shared" si="313"/>
        <v>26875699500.994965</v>
      </c>
      <c r="T3135" s="52">
        <v>17346500</v>
      </c>
      <c r="U3135" s="64">
        <f t="shared" si="314"/>
        <v>26893046000.994965</v>
      </c>
      <c r="V3135" s="47">
        <v>0</v>
      </c>
      <c r="W3135" s="29">
        <v>0</v>
      </c>
      <c r="X3135" s="36">
        <v>9799830242.1200008</v>
      </c>
      <c r="Y3135" s="41">
        <f t="shared" si="315"/>
        <v>9799830242.1200008</v>
      </c>
      <c r="Z3135" s="42">
        <f t="shared" si="316"/>
        <v>17093215758.874964</v>
      </c>
    </row>
    <row r="3136" spans="1:26" x14ac:dyDescent="0.25">
      <c r="A3136" s="7" t="s">
        <v>2383</v>
      </c>
      <c r="B3136" s="56" t="s">
        <v>17</v>
      </c>
      <c r="C3136" s="6" t="s">
        <v>16</v>
      </c>
      <c r="D3136" s="6" t="s">
        <v>17</v>
      </c>
      <c r="E3136" s="8" t="s">
        <v>16</v>
      </c>
      <c r="F3136" s="5">
        <v>60128596070.564217</v>
      </c>
      <c r="G3136" s="2">
        <v>25499795349.989998</v>
      </c>
      <c r="H3136" s="2">
        <v>8600391176.4900055</v>
      </c>
      <c r="I3136" s="2">
        <v>-14098195416.673384</v>
      </c>
      <c r="J3136" s="2">
        <v>-34100186526.479988</v>
      </c>
      <c r="K3136" s="2">
        <v>-7946333483</v>
      </c>
      <c r="L3136" s="2">
        <v>-12137473481</v>
      </c>
      <c r="M3136" s="24">
        <f t="shared" si="312"/>
        <v>25946593689.890846</v>
      </c>
      <c r="N3136" s="18">
        <f t="shared" ref="N3136:N3167" si="319">+G3136+J3136</f>
        <v>-8600391176.4899902</v>
      </c>
      <c r="O3136" s="17">
        <f t="shared" si="317"/>
        <v>8600391176.4900055</v>
      </c>
      <c r="P3136" s="17">
        <v>0</v>
      </c>
      <c r="Q3136" s="17">
        <v>0</v>
      </c>
      <c r="R3136" s="35">
        <v>7031728122.6949997</v>
      </c>
      <c r="S3136" s="40">
        <f t="shared" si="313"/>
        <v>7031728122.695015</v>
      </c>
      <c r="T3136" s="52">
        <v>0</v>
      </c>
      <c r="U3136" s="64">
        <f t="shared" si="314"/>
        <v>7031728122.695015</v>
      </c>
      <c r="V3136" s="47">
        <v>0</v>
      </c>
      <c r="W3136" s="29">
        <v>0</v>
      </c>
      <c r="X3136" s="31">
        <v>0</v>
      </c>
      <c r="Y3136" s="41">
        <v>0</v>
      </c>
      <c r="Z3136" s="42">
        <f t="shared" si="316"/>
        <v>7031728122.695015</v>
      </c>
    </row>
    <row r="3137" spans="1:26" x14ac:dyDescent="0.25">
      <c r="A3137" s="7" t="s">
        <v>2383</v>
      </c>
      <c r="B3137" s="56" t="s">
        <v>270</v>
      </c>
      <c r="C3137" s="6" t="s">
        <v>269</v>
      </c>
      <c r="D3137" s="6" t="s">
        <v>270</v>
      </c>
      <c r="E3137" s="8" t="s">
        <v>269</v>
      </c>
      <c r="F3137" s="5">
        <v>145529671.09234673</v>
      </c>
      <c r="G3137" s="2">
        <v>81830991.610000014</v>
      </c>
      <c r="H3137" s="2">
        <v>7211529038.909996</v>
      </c>
      <c r="I3137" s="2">
        <v>-35886587.104961671</v>
      </c>
      <c r="J3137" s="2">
        <v>-7293360030.5199957</v>
      </c>
      <c r="K3137" s="2">
        <v>-23101969</v>
      </c>
      <c r="L3137" s="2">
        <v>-26824095</v>
      </c>
      <c r="M3137" s="24">
        <f t="shared" si="312"/>
        <v>59717019.98738575</v>
      </c>
      <c r="N3137" s="18">
        <f t="shared" si="319"/>
        <v>-7211529038.909996</v>
      </c>
      <c r="O3137" s="17">
        <f t="shared" si="317"/>
        <v>7211529038.909996</v>
      </c>
      <c r="P3137" s="17">
        <v>0</v>
      </c>
      <c r="Q3137" s="17">
        <v>0</v>
      </c>
      <c r="R3137" s="35">
        <v>18157201.549566999</v>
      </c>
      <c r="S3137" s="40">
        <f t="shared" si="313"/>
        <v>18157201.549566999</v>
      </c>
      <c r="T3137" s="52">
        <v>0</v>
      </c>
      <c r="U3137" s="64">
        <f t="shared" si="314"/>
        <v>18157201.549566999</v>
      </c>
      <c r="V3137" s="47">
        <v>0</v>
      </c>
      <c r="W3137" s="29">
        <v>0</v>
      </c>
      <c r="X3137" s="31">
        <v>0</v>
      </c>
      <c r="Y3137" s="41">
        <f t="shared" si="315"/>
        <v>0</v>
      </c>
      <c r="Z3137" s="42">
        <f t="shared" si="316"/>
        <v>18157201.549566999</v>
      </c>
    </row>
    <row r="3138" spans="1:26" x14ac:dyDescent="0.25">
      <c r="A3138" s="7" t="s">
        <v>2383</v>
      </c>
      <c r="B3138" s="56" t="s">
        <v>319</v>
      </c>
      <c r="C3138" s="6" t="s">
        <v>318</v>
      </c>
      <c r="D3138" s="6" t="s">
        <v>319</v>
      </c>
      <c r="E3138" s="8" t="s">
        <v>2366</v>
      </c>
      <c r="F3138" s="5">
        <v>0</v>
      </c>
      <c r="G3138" s="2">
        <v>0</v>
      </c>
      <c r="H3138" s="2">
        <v>0</v>
      </c>
      <c r="I3138" s="2">
        <v>0</v>
      </c>
      <c r="J3138" s="2">
        <v>0</v>
      </c>
      <c r="K3138" s="2">
        <v>0</v>
      </c>
      <c r="L3138" s="2">
        <v>0</v>
      </c>
      <c r="M3138" s="24">
        <f t="shared" si="312"/>
        <v>0</v>
      </c>
      <c r="N3138" s="18">
        <f t="shared" si="319"/>
        <v>0</v>
      </c>
      <c r="O3138" s="17">
        <f t="shared" si="317"/>
        <v>0</v>
      </c>
      <c r="P3138" s="17">
        <v>0</v>
      </c>
      <c r="Q3138" s="17">
        <v>0</v>
      </c>
      <c r="R3138" s="35">
        <v>0</v>
      </c>
      <c r="S3138" s="40">
        <f t="shared" si="313"/>
        <v>0</v>
      </c>
      <c r="T3138" s="52">
        <v>0</v>
      </c>
      <c r="U3138" s="64">
        <f t="shared" si="314"/>
        <v>0</v>
      </c>
      <c r="V3138" s="47">
        <v>0</v>
      </c>
      <c r="W3138" s="29">
        <v>0</v>
      </c>
      <c r="X3138" s="31">
        <v>0</v>
      </c>
      <c r="Y3138" s="41">
        <f t="shared" si="315"/>
        <v>0</v>
      </c>
      <c r="Z3138" s="42">
        <f t="shared" si="316"/>
        <v>0</v>
      </c>
    </row>
    <row r="3139" spans="1:26" x14ac:dyDescent="0.25">
      <c r="A3139" s="7" t="s">
        <v>2383</v>
      </c>
      <c r="B3139" s="56" t="s">
        <v>322</v>
      </c>
      <c r="C3139" s="6" t="s">
        <v>321</v>
      </c>
      <c r="D3139" s="6" t="s">
        <v>322</v>
      </c>
      <c r="E3139" s="8" t="s">
        <v>321</v>
      </c>
      <c r="F3139" s="5">
        <v>73879266503.822723</v>
      </c>
      <c r="G3139" s="2">
        <v>25587809014.730003</v>
      </c>
      <c r="H3139" s="2">
        <v>17543463645.660004</v>
      </c>
      <c r="I3139" s="2">
        <v>-18473947902.223343</v>
      </c>
      <c r="J3139" s="2">
        <v>-43131272660.390007</v>
      </c>
      <c r="K3139" s="2">
        <v>-9049115702</v>
      </c>
      <c r="L3139" s="2">
        <v>-14867303660</v>
      </c>
      <c r="M3139" s="24">
        <f t="shared" si="312"/>
        <v>31488899239.599388</v>
      </c>
      <c r="N3139" s="18">
        <f t="shared" si="319"/>
        <v>-17543463645.660004</v>
      </c>
      <c r="O3139" s="17">
        <f t="shared" si="317"/>
        <v>17543463645.660004</v>
      </c>
      <c r="P3139" s="17">
        <v>0</v>
      </c>
      <c r="Q3139" s="17">
        <v>0</v>
      </c>
      <c r="R3139" s="35">
        <v>8138310336.7397003</v>
      </c>
      <c r="S3139" s="40">
        <f t="shared" si="313"/>
        <v>8138310336.7397003</v>
      </c>
      <c r="T3139" s="52">
        <v>0</v>
      </c>
      <c r="U3139" s="64">
        <f t="shared" si="314"/>
        <v>8138310336.7397003</v>
      </c>
      <c r="V3139" s="47">
        <v>0</v>
      </c>
      <c r="W3139" s="29">
        <v>0</v>
      </c>
      <c r="X3139" s="31">
        <v>0</v>
      </c>
      <c r="Y3139" s="41">
        <f t="shared" si="315"/>
        <v>0</v>
      </c>
      <c r="Z3139" s="42">
        <f t="shared" si="316"/>
        <v>8138310336.7397003</v>
      </c>
    </row>
    <row r="3140" spans="1:26" x14ac:dyDescent="0.25">
      <c r="A3140" s="7" t="s">
        <v>2383</v>
      </c>
      <c r="B3140" s="56" t="s">
        <v>415</v>
      </c>
      <c r="C3140" s="6" t="s">
        <v>414</v>
      </c>
      <c r="D3140" s="6" t="s">
        <v>415</v>
      </c>
      <c r="E3140" s="8" t="s">
        <v>414</v>
      </c>
      <c r="F3140" s="5">
        <v>80540148785.032837</v>
      </c>
      <c r="G3140" s="2">
        <v>26797412047.550003</v>
      </c>
      <c r="H3140" s="2">
        <v>5107323723.8199959</v>
      </c>
      <c r="I3140" s="2">
        <v>-20488219150.553162</v>
      </c>
      <c r="J3140" s="2">
        <v>-31904735771.370026</v>
      </c>
      <c r="K3140" s="2">
        <v>-9665360066</v>
      </c>
      <c r="L3140" s="2">
        <v>-16185495343</v>
      </c>
      <c r="M3140" s="24">
        <f t="shared" si="312"/>
        <v>34201074225.479645</v>
      </c>
      <c r="N3140" s="18">
        <f t="shared" si="319"/>
        <v>-5107323723.8200226</v>
      </c>
      <c r="O3140" s="17">
        <f t="shared" si="317"/>
        <v>5107323723.8199959</v>
      </c>
      <c r="P3140" s="17">
        <v>0</v>
      </c>
      <c r="Q3140" s="17">
        <v>0</v>
      </c>
      <c r="R3140" s="35">
        <v>8714582757.356781</v>
      </c>
      <c r="S3140" s="40">
        <f t="shared" si="313"/>
        <v>8714582757.3567543</v>
      </c>
      <c r="T3140" s="52">
        <v>0</v>
      </c>
      <c r="U3140" s="64">
        <f t="shared" si="314"/>
        <v>8714582757.3567543</v>
      </c>
      <c r="V3140" s="47">
        <v>0</v>
      </c>
      <c r="W3140" s="29">
        <v>0</v>
      </c>
      <c r="X3140" s="31">
        <v>0</v>
      </c>
      <c r="Y3140" s="41">
        <f t="shared" si="315"/>
        <v>0</v>
      </c>
      <c r="Z3140" s="42">
        <f t="shared" si="316"/>
        <v>8714582757.3567543</v>
      </c>
    </row>
    <row r="3141" spans="1:26" x14ac:dyDescent="0.25">
      <c r="A3141" s="7" t="s">
        <v>2383</v>
      </c>
      <c r="B3141" s="56" t="s">
        <v>664</v>
      </c>
      <c r="C3141" s="6" t="s">
        <v>663</v>
      </c>
      <c r="D3141" s="6" t="s">
        <v>664</v>
      </c>
      <c r="E3141" s="8" t="s">
        <v>663</v>
      </c>
      <c r="F3141" s="5">
        <v>1139973185.126358</v>
      </c>
      <c r="G3141" s="2">
        <v>352225766.17999995</v>
      </c>
      <c r="H3141" s="2">
        <v>3711308928.1599998</v>
      </c>
      <c r="I3141" s="2">
        <v>-277989874.81148362</v>
      </c>
      <c r="J3141" s="2">
        <v>-4063534694.3399997</v>
      </c>
      <c r="K3141" s="2">
        <v>-130673141</v>
      </c>
      <c r="L3141" s="2">
        <v>-236357587</v>
      </c>
      <c r="M3141" s="24">
        <f t="shared" ref="M3141:M3204" si="320">+F3141+G3141+H3141+I3141+J3141+K3141+L3141</f>
        <v>494952582.31487513</v>
      </c>
      <c r="N3141" s="18">
        <f t="shared" si="319"/>
        <v>-3711308928.1599998</v>
      </c>
      <c r="O3141" s="17">
        <f t="shared" si="317"/>
        <v>3711308928.1599998</v>
      </c>
      <c r="P3141" s="17">
        <v>0</v>
      </c>
      <c r="Q3141" s="17">
        <v>0</v>
      </c>
      <c r="R3141" s="35">
        <v>128511377.97913206</v>
      </c>
      <c r="S3141" s="40">
        <f t="shared" si="313"/>
        <v>128511377.97913206</v>
      </c>
      <c r="T3141" s="52">
        <v>0</v>
      </c>
      <c r="U3141" s="64">
        <f t="shared" si="314"/>
        <v>128511377.97913206</v>
      </c>
      <c r="V3141" s="47">
        <v>0</v>
      </c>
      <c r="W3141" s="29">
        <v>0</v>
      </c>
      <c r="X3141" s="31">
        <v>0</v>
      </c>
      <c r="Y3141" s="41">
        <f t="shared" si="315"/>
        <v>0</v>
      </c>
      <c r="Z3141" s="42">
        <f t="shared" si="316"/>
        <v>128511377.97913206</v>
      </c>
    </row>
    <row r="3142" spans="1:26" x14ac:dyDescent="0.25">
      <c r="A3142" s="7" t="s">
        <v>2383</v>
      </c>
      <c r="B3142" s="56" t="s">
        <v>721</v>
      </c>
      <c r="C3142" s="6" t="s">
        <v>720</v>
      </c>
      <c r="D3142" s="6" t="s">
        <v>721</v>
      </c>
      <c r="E3142" s="8" t="s">
        <v>720</v>
      </c>
      <c r="F3142" s="5">
        <v>2196629.2678492879</v>
      </c>
      <c r="G3142" s="2">
        <v>139313.15000000002</v>
      </c>
      <c r="H3142" s="2">
        <v>3310494866.8499985</v>
      </c>
      <c r="I3142" s="2">
        <v>-540803.69179835299</v>
      </c>
      <c r="J3142" s="2">
        <v>-3310634179.9999986</v>
      </c>
      <c r="K3142" s="2">
        <v>511927</v>
      </c>
      <c r="L3142" s="2">
        <v>-596572</v>
      </c>
      <c r="M3142" s="24">
        <f t="shared" si="320"/>
        <v>1571180.5760507584</v>
      </c>
      <c r="N3142" s="18">
        <f t="shared" si="319"/>
        <v>-3310494866.8499985</v>
      </c>
      <c r="O3142" s="17">
        <f t="shared" si="317"/>
        <v>3310494866.8499985</v>
      </c>
      <c r="P3142" s="17">
        <v>0</v>
      </c>
      <c r="Q3142" s="17">
        <v>0</v>
      </c>
      <c r="R3142" s="35">
        <v>912688.91181015992</v>
      </c>
      <c r="S3142" s="40">
        <f t="shared" ref="S3142:S3205" si="321">+N3142+O3142+P3142+Q3142+R3142</f>
        <v>912688.91181015992</v>
      </c>
      <c r="T3142" s="52">
        <v>0</v>
      </c>
      <c r="U3142" s="64">
        <f t="shared" ref="U3142:U3205" si="322">+S3142+T3142</f>
        <v>912688.91181015992</v>
      </c>
      <c r="V3142" s="47">
        <v>0</v>
      </c>
      <c r="W3142" s="29">
        <v>0</v>
      </c>
      <c r="X3142" s="31">
        <v>0</v>
      </c>
      <c r="Y3142" s="41">
        <f t="shared" ref="Y3142:Y3205" si="323">+V3142+W3142+X3142</f>
        <v>0</v>
      </c>
      <c r="Z3142" s="42">
        <f t="shared" ref="Z3142:Z3205" si="324">+S3142-Y3142+T3142</f>
        <v>912688.91181015992</v>
      </c>
    </row>
    <row r="3143" spans="1:26" x14ac:dyDescent="0.25">
      <c r="A3143" s="7" t="s">
        <v>2383</v>
      </c>
      <c r="B3143" s="56" t="s">
        <v>756</v>
      </c>
      <c r="C3143" s="6" t="s">
        <v>755</v>
      </c>
      <c r="D3143" s="6" t="s">
        <v>756</v>
      </c>
      <c r="E3143" s="8" t="s">
        <v>755</v>
      </c>
      <c r="F3143" s="5">
        <v>4935664086.499609</v>
      </c>
      <c r="G3143" s="2">
        <v>2434819103.6999998</v>
      </c>
      <c r="H3143" s="2">
        <v>8458373820.8300018</v>
      </c>
      <c r="I3143" s="2">
        <v>-1205536859.091825</v>
      </c>
      <c r="J3143" s="2">
        <v>-10893192924.530001</v>
      </c>
      <c r="K3143" s="2">
        <v>-707080022</v>
      </c>
      <c r="L3143" s="2">
        <v>-952004518</v>
      </c>
      <c r="M3143" s="24">
        <f t="shared" si="320"/>
        <v>2071042687.4077835</v>
      </c>
      <c r="N3143" s="18">
        <f t="shared" si="319"/>
        <v>-8458373820.8300009</v>
      </c>
      <c r="O3143" s="17">
        <f t="shared" si="317"/>
        <v>8458373820.8300018</v>
      </c>
      <c r="P3143" s="17">
        <v>0</v>
      </c>
      <c r="Q3143" s="17">
        <v>0</v>
      </c>
      <c r="R3143" s="35">
        <v>579922272.33312988</v>
      </c>
      <c r="S3143" s="40">
        <f t="shared" si="321"/>
        <v>579922272.33313084</v>
      </c>
      <c r="T3143" s="52">
        <v>0</v>
      </c>
      <c r="U3143" s="64">
        <f t="shared" si="322"/>
        <v>579922272.33313084</v>
      </c>
      <c r="V3143" s="47">
        <v>0</v>
      </c>
      <c r="W3143" s="29">
        <v>0</v>
      </c>
      <c r="X3143" s="31">
        <v>0</v>
      </c>
      <c r="Y3143" s="41">
        <f t="shared" si="323"/>
        <v>0</v>
      </c>
      <c r="Z3143" s="42">
        <f t="shared" si="324"/>
        <v>579922272.33313084</v>
      </c>
    </row>
    <row r="3144" spans="1:26" x14ac:dyDescent="0.25">
      <c r="A3144" s="7" t="s">
        <v>2383</v>
      </c>
      <c r="B3144" s="56" t="s">
        <v>841</v>
      </c>
      <c r="C3144" s="6" t="s">
        <v>840</v>
      </c>
      <c r="D3144" s="6" t="s">
        <v>841</v>
      </c>
      <c r="E3144" s="8" t="s">
        <v>840</v>
      </c>
      <c r="F3144" s="5">
        <v>100150947428.638</v>
      </c>
      <c r="G3144" s="2">
        <v>41451933541.339996</v>
      </c>
      <c r="H3144" s="2">
        <v>10778281010.74</v>
      </c>
      <c r="I3144" s="2">
        <v>-24971833160.200207</v>
      </c>
      <c r="J3144" s="2">
        <v>-52230214552.079987</v>
      </c>
      <c r="K3144" s="2">
        <v>-13514762957</v>
      </c>
      <c r="L3144" s="2">
        <v>-19555308518</v>
      </c>
      <c r="M3144" s="24">
        <f t="shared" si="320"/>
        <v>42109042793.43779</v>
      </c>
      <c r="N3144" s="18">
        <f t="shared" si="319"/>
        <v>-10778281010.73999</v>
      </c>
      <c r="O3144" s="17">
        <f t="shared" si="317"/>
        <v>10778281010.74</v>
      </c>
      <c r="P3144" s="17">
        <v>0</v>
      </c>
      <c r="Q3144" s="17">
        <v>0</v>
      </c>
      <c r="R3144" s="35">
        <v>11114035972.8032</v>
      </c>
      <c r="S3144" s="40">
        <f t="shared" si="321"/>
        <v>11114035972.803209</v>
      </c>
      <c r="T3144" s="52">
        <v>0</v>
      </c>
      <c r="U3144" s="64">
        <f t="shared" si="322"/>
        <v>11114035972.803209</v>
      </c>
      <c r="V3144" s="47">
        <v>0</v>
      </c>
      <c r="W3144" s="29">
        <v>0</v>
      </c>
      <c r="X3144" s="31">
        <v>0</v>
      </c>
      <c r="Y3144" s="41">
        <f t="shared" si="323"/>
        <v>0</v>
      </c>
      <c r="Z3144" s="42">
        <f t="shared" si="324"/>
        <v>11114035972.803209</v>
      </c>
    </row>
    <row r="3145" spans="1:26" x14ac:dyDescent="0.25">
      <c r="A3145" s="7" t="s">
        <v>2383</v>
      </c>
      <c r="B3145" s="56" t="s">
        <v>894</v>
      </c>
      <c r="C3145" s="6" t="s">
        <v>893</v>
      </c>
      <c r="D3145" s="6" t="s">
        <v>894</v>
      </c>
      <c r="E3145" s="8" t="s">
        <v>893</v>
      </c>
      <c r="F3145" s="5">
        <v>151989332452.05902</v>
      </c>
      <c r="G3145" s="2">
        <v>48010028157.020004</v>
      </c>
      <c r="H3145" s="2">
        <v>-7379535498.8600006</v>
      </c>
      <c r="I3145" s="2">
        <v>-37857429913.937355</v>
      </c>
      <c r="J3145" s="2">
        <v>-40630492658.160027</v>
      </c>
      <c r="K3145" s="2">
        <v>-17726499082</v>
      </c>
      <c r="L3145" s="2">
        <v>-31082916350</v>
      </c>
      <c r="M3145" s="24">
        <f t="shared" si="320"/>
        <v>65322487106.121674</v>
      </c>
      <c r="N3145" s="18">
        <f t="shared" si="319"/>
        <v>7379535498.8599777</v>
      </c>
      <c r="O3145" s="17">
        <f t="shared" si="317"/>
        <v>-7379535498.8600006</v>
      </c>
      <c r="P3145" s="17">
        <v>0</v>
      </c>
      <c r="Q3145" s="17">
        <v>0</v>
      </c>
      <c r="R3145" s="35">
        <v>16793011465.927826</v>
      </c>
      <c r="S3145" s="40">
        <f t="shared" si="321"/>
        <v>16793011465.927803</v>
      </c>
      <c r="T3145" s="52">
        <v>0</v>
      </c>
      <c r="U3145" s="64">
        <f t="shared" si="322"/>
        <v>16793011465.927803</v>
      </c>
      <c r="V3145" s="47">
        <v>0</v>
      </c>
      <c r="W3145" s="29">
        <v>0</v>
      </c>
      <c r="X3145" s="31">
        <v>0</v>
      </c>
      <c r="Y3145" s="41">
        <f t="shared" si="323"/>
        <v>0</v>
      </c>
      <c r="Z3145" s="42">
        <f t="shared" si="324"/>
        <v>16793011465.927803</v>
      </c>
    </row>
    <row r="3146" spans="1:26" x14ac:dyDescent="0.25">
      <c r="A3146" s="7" t="s">
        <v>2383</v>
      </c>
      <c r="B3146" s="56" t="s">
        <v>953</v>
      </c>
      <c r="C3146" s="6" t="s">
        <v>952</v>
      </c>
      <c r="D3146" s="6" t="s">
        <v>953</v>
      </c>
      <c r="E3146" s="8" t="s">
        <v>952</v>
      </c>
      <c r="F3146" s="5">
        <v>12280076324.226147</v>
      </c>
      <c r="G3146" s="2">
        <v>4786695760.6700001</v>
      </c>
      <c r="H3146" s="2">
        <v>6522875789.9599991</v>
      </c>
      <c r="I3146" s="2">
        <v>-3040279583.3398809</v>
      </c>
      <c r="J3146" s="2">
        <v>-11309571550.630001</v>
      </c>
      <c r="K3146" s="2">
        <v>-1617267824</v>
      </c>
      <c r="L3146" s="2">
        <v>-2425294947</v>
      </c>
      <c r="M3146" s="24">
        <f t="shared" si="320"/>
        <v>5197233969.8862648</v>
      </c>
      <c r="N3146" s="18">
        <f t="shared" si="319"/>
        <v>-6522875789.960001</v>
      </c>
      <c r="O3146" s="17">
        <f t="shared" si="317"/>
        <v>6522875789.9599991</v>
      </c>
      <c r="P3146" s="17">
        <v>0</v>
      </c>
      <c r="Q3146" s="17">
        <v>0</v>
      </c>
      <c r="R3146" s="35">
        <v>1368785098.3438921</v>
      </c>
      <c r="S3146" s="40">
        <f t="shared" si="321"/>
        <v>1368785098.3438902</v>
      </c>
      <c r="T3146" s="52">
        <v>0</v>
      </c>
      <c r="U3146" s="64">
        <f t="shared" si="322"/>
        <v>1368785098.3438902</v>
      </c>
      <c r="V3146" s="47">
        <v>0</v>
      </c>
      <c r="W3146" s="29">
        <v>0</v>
      </c>
      <c r="X3146" s="31">
        <v>0</v>
      </c>
      <c r="Y3146" s="41">
        <f t="shared" si="323"/>
        <v>0</v>
      </c>
      <c r="Z3146" s="42">
        <f t="shared" si="324"/>
        <v>1368785098.3438902</v>
      </c>
    </row>
    <row r="3147" spans="1:26" x14ac:dyDescent="0.25">
      <c r="A3147" s="7" t="s">
        <v>2383</v>
      </c>
      <c r="B3147" s="56" t="s">
        <v>1188</v>
      </c>
      <c r="C3147" s="6" t="s">
        <v>1187</v>
      </c>
      <c r="D3147" s="6" t="s">
        <v>1188</v>
      </c>
      <c r="E3147" s="8" t="s">
        <v>1187</v>
      </c>
      <c r="F3147" s="5">
        <v>12658745775.355343</v>
      </c>
      <c r="G3147" s="2">
        <v>1140858709.0900002</v>
      </c>
      <c r="H3147" s="2">
        <v>4200214317.6599998</v>
      </c>
      <c r="I3147" s="2">
        <v>-3081090695.2950177</v>
      </c>
      <c r="J3147" s="2">
        <v>-5341073026.75</v>
      </c>
      <c r="K3147" s="2">
        <v>-951144698</v>
      </c>
      <c r="L3147" s="2">
        <v>-2876606928</v>
      </c>
      <c r="M3147" s="24">
        <f t="shared" si="320"/>
        <v>5749903454.0603256</v>
      </c>
      <c r="N3147" s="18">
        <f t="shared" si="319"/>
        <v>-4200214317.6599998</v>
      </c>
      <c r="O3147" s="17">
        <f t="shared" si="317"/>
        <v>4200214317.6599998</v>
      </c>
      <c r="P3147" s="17">
        <v>0</v>
      </c>
      <c r="Q3147" s="17">
        <v>0</v>
      </c>
      <c r="R3147" s="35">
        <v>1422745531.4482107</v>
      </c>
      <c r="S3147" s="40">
        <f t="shared" si="321"/>
        <v>1422745531.4482107</v>
      </c>
      <c r="T3147" s="52">
        <v>0</v>
      </c>
      <c r="U3147" s="64">
        <f t="shared" si="322"/>
        <v>1422745531.4482107</v>
      </c>
      <c r="V3147" s="47">
        <v>0</v>
      </c>
      <c r="W3147" s="29">
        <v>0</v>
      </c>
      <c r="X3147" s="31">
        <v>0</v>
      </c>
      <c r="Y3147" s="41">
        <f t="shared" si="323"/>
        <v>0</v>
      </c>
      <c r="Z3147" s="42">
        <f t="shared" si="324"/>
        <v>1422745531.4482107</v>
      </c>
    </row>
    <row r="3148" spans="1:26" x14ac:dyDescent="0.25">
      <c r="A3148" s="7" t="s">
        <v>2383</v>
      </c>
      <c r="B3148" s="56" t="s">
        <v>1251</v>
      </c>
      <c r="C3148" s="6" t="s">
        <v>1250</v>
      </c>
      <c r="D3148" s="6" t="s">
        <v>1251</v>
      </c>
      <c r="E3148" s="8" t="s">
        <v>1250</v>
      </c>
      <c r="F3148" s="5">
        <v>94608889626.354477</v>
      </c>
      <c r="G3148" s="2">
        <v>39172569744.029999</v>
      </c>
      <c r="H3148" s="2">
        <v>6919121132.7200003</v>
      </c>
      <c r="I3148" s="2">
        <v>-23588318177.828674</v>
      </c>
      <c r="J3148" s="2">
        <v>-46091690876.75</v>
      </c>
      <c r="K3148" s="2">
        <v>-13065206328</v>
      </c>
      <c r="L3148" s="2">
        <v>-18324596842</v>
      </c>
      <c r="M3148" s="24">
        <f t="shared" si="320"/>
        <v>39630768278.525787</v>
      </c>
      <c r="N3148" s="18">
        <f t="shared" si="319"/>
        <v>-6919121132.7200012</v>
      </c>
      <c r="O3148" s="17">
        <f t="shared" si="317"/>
        <v>6919121132.7200003</v>
      </c>
      <c r="P3148" s="17">
        <v>0</v>
      </c>
      <c r="Q3148" s="17">
        <v>0</v>
      </c>
      <c r="R3148" s="35">
        <v>10672104884.709007</v>
      </c>
      <c r="S3148" s="40">
        <f t="shared" si="321"/>
        <v>10672104884.709007</v>
      </c>
      <c r="T3148" s="52">
        <v>0</v>
      </c>
      <c r="U3148" s="64">
        <f t="shared" si="322"/>
        <v>10672104884.709007</v>
      </c>
      <c r="V3148" s="47">
        <v>0</v>
      </c>
      <c r="W3148" s="29">
        <v>0</v>
      </c>
      <c r="X3148" s="31">
        <v>0</v>
      </c>
      <c r="Y3148" s="41">
        <f t="shared" si="323"/>
        <v>0</v>
      </c>
      <c r="Z3148" s="42">
        <f t="shared" si="324"/>
        <v>10672104884.709007</v>
      </c>
    </row>
    <row r="3149" spans="1:26" x14ac:dyDescent="0.25">
      <c r="A3149" s="7" t="s">
        <v>2383</v>
      </c>
      <c r="B3149" s="56" t="s">
        <v>1328</v>
      </c>
      <c r="C3149" s="6" t="s">
        <v>1327</v>
      </c>
      <c r="D3149" s="6" t="s">
        <v>1328</v>
      </c>
      <c r="E3149" s="8" t="s">
        <v>1327</v>
      </c>
      <c r="F3149" s="5">
        <v>112128119925.54776</v>
      </c>
      <c r="G3149" s="2">
        <v>45731218594</v>
      </c>
      <c r="H3149" s="2">
        <v>12435754803.43</v>
      </c>
      <c r="I3149" s="2">
        <v>-27818923539.095497</v>
      </c>
      <c r="J3149" s="2">
        <v>-58166973397.43</v>
      </c>
      <c r="K3149" s="2">
        <v>-15306158746</v>
      </c>
      <c r="L3149" s="2">
        <v>-21855139363</v>
      </c>
      <c r="M3149" s="24">
        <f t="shared" si="320"/>
        <v>47147898277.452271</v>
      </c>
      <c r="N3149" s="18">
        <f t="shared" si="319"/>
        <v>-12435754803.43</v>
      </c>
      <c r="O3149" s="17">
        <f t="shared" si="317"/>
        <v>12435754803.43</v>
      </c>
      <c r="P3149" s="17">
        <v>0</v>
      </c>
      <c r="Q3149" s="17">
        <v>0</v>
      </c>
      <c r="R3149" s="35">
        <v>12612003959.390495</v>
      </c>
      <c r="S3149" s="40">
        <f t="shared" si="321"/>
        <v>12612003959.390495</v>
      </c>
      <c r="T3149" s="52">
        <v>0</v>
      </c>
      <c r="U3149" s="64">
        <f t="shared" si="322"/>
        <v>12612003959.390495</v>
      </c>
      <c r="V3149" s="47">
        <v>0</v>
      </c>
      <c r="W3149" s="29">
        <v>0</v>
      </c>
      <c r="X3149" s="31">
        <v>0</v>
      </c>
      <c r="Y3149" s="41">
        <f t="shared" si="323"/>
        <v>0</v>
      </c>
      <c r="Z3149" s="42">
        <f t="shared" si="324"/>
        <v>12612003959.390495</v>
      </c>
    </row>
    <row r="3150" spans="1:26" x14ac:dyDescent="0.25">
      <c r="A3150" s="7" t="s">
        <v>2383</v>
      </c>
      <c r="B3150" s="56" t="s">
        <v>1361</v>
      </c>
      <c r="C3150" s="6" t="s">
        <v>1360</v>
      </c>
      <c r="D3150" s="6" t="s">
        <v>1361</v>
      </c>
      <c r="E3150" s="8" t="s">
        <v>1360</v>
      </c>
      <c r="F3150" s="5">
        <v>29526995112.59301</v>
      </c>
      <c r="G3150" s="2">
        <v>10185312668.689999</v>
      </c>
      <c r="H3150" s="2">
        <v>7513960247.7000046</v>
      </c>
      <c r="I3150" s="2">
        <v>-7236603326.0357933</v>
      </c>
      <c r="J3150" s="2">
        <v>-17699272916.389999</v>
      </c>
      <c r="K3150" s="2">
        <v>-3605987964</v>
      </c>
      <c r="L3150" s="2">
        <v>-5998643143</v>
      </c>
      <c r="M3150" s="24">
        <f t="shared" si="320"/>
        <v>12685760679.55722</v>
      </c>
      <c r="N3150" s="18">
        <f t="shared" si="319"/>
        <v>-7513960247.7000008</v>
      </c>
      <c r="O3150" s="17">
        <f t="shared" si="317"/>
        <v>7513960247.7000046</v>
      </c>
      <c r="P3150" s="17">
        <v>0</v>
      </c>
      <c r="Q3150" s="17">
        <v>0</v>
      </c>
      <c r="R3150" s="35">
        <v>3317365762.8863983</v>
      </c>
      <c r="S3150" s="40">
        <f t="shared" si="321"/>
        <v>3317365762.8864021</v>
      </c>
      <c r="T3150" s="52">
        <v>0</v>
      </c>
      <c r="U3150" s="64">
        <f t="shared" si="322"/>
        <v>3317365762.8864021</v>
      </c>
      <c r="V3150" s="47">
        <v>0</v>
      </c>
      <c r="W3150" s="29">
        <v>0</v>
      </c>
      <c r="X3150" s="31">
        <v>0</v>
      </c>
      <c r="Y3150" s="41">
        <f t="shared" si="323"/>
        <v>0</v>
      </c>
      <c r="Z3150" s="42">
        <f t="shared" si="324"/>
        <v>3317365762.8864021</v>
      </c>
    </row>
    <row r="3151" spans="1:26" x14ac:dyDescent="0.25">
      <c r="A3151" s="7" t="s">
        <v>2383</v>
      </c>
      <c r="B3151" s="56" t="s">
        <v>1424</v>
      </c>
      <c r="C3151" s="6" t="s">
        <v>1423</v>
      </c>
      <c r="D3151" s="6" t="s">
        <v>1424</v>
      </c>
      <c r="E3151" s="8" t="s">
        <v>1423</v>
      </c>
      <c r="F3151" s="5">
        <v>46419924807.172737</v>
      </c>
      <c r="G3151" s="2">
        <v>20570745485.330002</v>
      </c>
      <c r="H3151" s="2">
        <v>7447783048.0699997</v>
      </c>
      <c r="I3151" s="2">
        <v>-12194187035.134495</v>
      </c>
      <c r="J3151" s="2">
        <v>-28018528533.400005</v>
      </c>
      <c r="K3151" s="2">
        <v>-6550473203</v>
      </c>
      <c r="L3151" s="2">
        <v>-8703771617</v>
      </c>
      <c r="M3151" s="24">
        <f t="shared" si="320"/>
        <v>18971492952.038242</v>
      </c>
      <c r="N3151" s="18">
        <f t="shared" si="319"/>
        <v>-7447783048.0700035</v>
      </c>
      <c r="O3151" s="17">
        <f t="shared" si="317"/>
        <v>7447783048.0699997</v>
      </c>
      <c r="P3151" s="17">
        <v>0</v>
      </c>
      <c r="Q3151" s="17">
        <v>0</v>
      </c>
      <c r="R3151" s="35">
        <v>5035494240.3099098</v>
      </c>
      <c r="S3151" s="40">
        <f t="shared" si="321"/>
        <v>5035494240.309906</v>
      </c>
      <c r="T3151" s="52">
        <v>0</v>
      </c>
      <c r="U3151" s="64">
        <f t="shared" si="322"/>
        <v>5035494240.309906</v>
      </c>
      <c r="V3151" s="47">
        <v>0</v>
      </c>
      <c r="W3151" s="29">
        <v>0</v>
      </c>
      <c r="X3151" s="31">
        <v>0</v>
      </c>
      <c r="Y3151" s="41">
        <f t="shared" si="323"/>
        <v>0</v>
      </c>
      <c r="Z3151" s="42">
        <f t="shared" si="324"/>
        <v>5035494240.309906</v>
      </c>
    </row>
    <row r="3152" spans="1:26" x14ac:dyDescent="0.25">
      <c r="A3152" s="7" t="s">
        <v>2383</v>
      </c>
      <c r="B3152" s="56" t="s">
        <v>1485</v>
      </c>
      <c r="C3152" s="6" t="s">
        <v>1484</v>
      </c>
      <c r="D3152" s="6" t="s">
        <v>1485</v>
      </c>
      <c r="E3152" s="8" t="s">
        <v>1484</v>
      </c>
      <c r="F3152" s="5">
        <v>4543479524.5950747</v>
      </c>
      <c r="G3152" s="2">
        <v>3183964068.25</v>
      </c>
      <c r="H3152" s="2">
        <v>7338775440.1500015</v>
      </c>
      <c r="I3152" s="2">
        <v>-1291522005.5645356</v>
      </c>
      <c r="J3152" s="2">
        <v>-10522739508.400003</v>
      </c>
      <c r="K3152" s="2">
        <v>-869077947</v>
      </c>
      <c r="L3152" s="2">
        <v>-703646158</v>
      </c>
      <c r="M3152" s="24">
        <f t="shared" si="320"/>
        <v>1679233414.0305367</v>
      </c>
      <c r="N3152" s="18">
        <f t="shared" si="319"/>
        <v>-7338775440.1500034</v>
      </c>
      <c r="O3152" s="17">
        <f t="shared" si="317"/>
        <v>7338775440.1500015</v>
      </c>
      <c r="P3152" s="17">
        <v>0</v>
      </c>
      <c r="Q3152" s="17">
        <v>0</v>
      </c>
      <c r="R3152" s="35">
        <v>569425082.16984987</v>
      </c>
      <c r="S3152" s="40">
        <f t="shared" si="321"/>
        <v>569425082.16984797</v>
      </c>
      <c r="T3152" s="52">
        <v>0</v>
      </c>
      <c r="U3152" s="64">
        <f t="shared" si="322"/>
        <v>569425082.16984797</v>
      </c>
      <c r="V3152" s="47">
        <v>0</v>
      </c>
      <c r="W3152" s="29">
        <v>0</v>
      </c>
      <c r="X3152" s="31">
        <v>0</v>
      </c>
      <c r="Y3152" s="41">
        <f t="shared" si="323"/>
        <v>0</v>
      </c>
      <c r="Z3152" s="42">
        <f t="shared" si="324"/>
        <v>569425082.16984797</v>
      </c>
    </row>
    <row r="3153" spans="1:26" x14ac:dyDescent="0.25">
      <c r="A3153" s="7" t="s">
        <v>2383</v>
      </c>
      <c r="B3153" s="56" t="s">
        <v>1614</v>
      </c>
      <c r="C3153" s="6" t="s">
        <v>1613</v>
      </c>
      <c r="D3153" s="6" t="s">
        <v>1614</v>
      </c>
      <c r="E3153" s="8" t="s">
        <v>2369</v>
      </c>
      <c r="F3153" s="5">
        <v>1675201233.7496219</v>
      </c>
      <c r="G3153" s="2">
        <v>6900814458.8799992</v>
      </c>
      <c r="H3153" s="2">
        <v>6690294838.7200012</v>
      </c>
      <c r="I3153" s="2">
        <v>-416956608.07436383</v>
      </c>
      <c r="J3153" s="2">
        <v>-13591109297.6</v>
      </c>
      <c r="K3153" s="2">
        <v>-529951530</v>
      </c>
      <c r="L3153" s="2">
        <v>-175409855</v>
      </c>
      <c r="M3153" s="24">
        <f t="shared" si="320"/>
        <v>552883240.67525864</v>
      </c>
      <c r="N3153" s="18">
        <f t="shared" si="319"/>
        <v>-6690294838.7200012</v>
      </c>
      <c r="O3153" s="17">
        <f t="shared" si="317"/>
        <v>6690294838.7200012</v>
      </c>
      <c r="P3153" s="17">
        <v>0</v>
      </c>
      <c r="Q3153" s="17">
        <v>0</v>
      </c>
      <c r="R3153" s="35">
        <v>1074066447.167047</v>
      </c>
      <c r="S3153" s="40">
        <f t="shared" si="321"/>
        <v>1074066447.167047</v>
      </c>
      <c r="T3153" s="52">
        <v>0</v>
      </c>
      <c r="U3153" s="64">
        <f t="shared" si="322"/>
        <v>1074066447.167047</v>
      </c>
      <c r="V3153" s="47">
        <v>0</v>
      </c>
      <c r="W3153" s="29">
        <v>0</v>
      </c>
      <c r="X3153" s="31">
        <v>0</v>
      </c>
      <c r="Y3153" s="41">
        <f t="shared" si="323"/>
        <v>0</v>
      </c>
      <c r="Z3153" s="42">
        <f t="shared" si="324"/>
        <v>1074066447.167047</v>
      </c>
    </row>
    <row r="3154" spans="1:26" x14ac:dyDescent="0.25">
      <c r="A3154" s="7" t="s">
        <v>2383</v>
      </c>
      <c r="B3154" s="56" t="s">
        <v>1697</v>
      </c>
      <c r="C3154" s="6" t="s">
        <v>1696</v>
      </c>
      <c r="D3154" s="6" t="s">
        <v>1697</v>
      </c>
      <c r="E3154" s="8" t="s">
        <v>2370</v>
      </c>
      <c r="F3154" s="5">
        <v>3325940.4209564636</v>
      </c>
      <c r="G3154" s="2">
        <v>944393.48</v>
      </c>
      <c r="H3154" s="2">
        <v>2544967147.8700008</v>
      </c>
      <c r="I3154" s="2">
        <v>-741760.88196918904</v>
      </c>
      <c r="J3154" s="2">
        <v>-2545911541.3500009</v>
      </c>
      <c r="K3154" s="2">
        <v>-259799</v>
      </c>
      <c r="L3154" s="2">
        <v>-774554</v>
      </c>
      <c r="M3154" s="24">
        <f t="shared" si="320"/>
        <v>1549826.5389876366</v>
      </c>
      <c r="N3154" s="18">
        <f t="shared" si="319"/>
        <v>-2544967147.8700008</v>
      </c>
      <c r="O3154" s="17">
        <f t="shared" si="317"/>
        <v>2544967147.8700008</v>
      </c>
      <c r="P3154" s="17">
        <v>0</v>
      </c>
      <c r="Q3154" s="17">
        <v>0</v>
      </c>
      <c r="R3154" s="35">
        <v>476485.83149607969</v>
      </c>
      <c r="S3154" s="40">
        <f t="shared" si="321"/>
        <v>476485.83149607969</v>
      </c>
      <c r="T3154" s="52">
        <v>0</v>
      </c>
      <c r="U3154" s="64">
        <f t="shared" si="322"/>
        <v>476485.83149607969</v>
      </c>
      <c r="V3154" s="47">
        <v>0</v>
      </c>
      <c r="W3154" s="29">
        <v>0</v>
      </c>
      <c r="X3154" s="31">
        <v>0</v>
      </c>
      <c r="Y3154" s="41">
        <f t="shared" si="323"/>
        <v>0</v>
      </c>
      <c r="Z3154" s="42">
        <f t="shared" si="324"/>
        <v>476485.83149607969</v>
      </c>
    </row>
    <row r="3155" spans="1:26" x14ac:dyDescent="0.25">
      <c r="A3155" s="7" t="s">
        <v>2383</v>
      </c>
      <c r="B3155" s="56" t="s">
        <v>1724</v>
      </c>
      <c r="C3155" s="6" t="s">
        <v>1723</v>
      </c>
      <c r="D3155" s="6" t="s">
        <v>1724</v>
      </c>
      <c r="E3155" s="8" t="s">
        <v>1723</v>
      </c>
      <c r="F3155" s="5">
        <v>1775708.324474924</v>
      </c>
      <c r="G3155" s="2">
        <v>1109405.4099999999</v>
      </c>
      <c r="H3155" s="2">
        <v>3581578644.9000015</v>
      </c>
      <c r="I3155" s="2">
        <v>-437329.40263397654</v>
      </c>
      <c r="J3155" s="2">
        <v>-3582688050.3100014</v>
      </c>
      <c r="K3155" s="2">
        <v>-274316</v>
      </c>
      <c r="L3155" s="2">
        <v>-331275</v>
      </c>
      <c r="M3155" s="24">
        <f t="shared" si="320"/>
        <v>732787.92184114456</v>
      </c>
      <c r="N3155" s="18">
        <f t="shared" si="319"/>
        <v>-3581578644.9000015</v>
      </c>
      <c r="O3155" s="17">
        <f t="shared" si="317"/>
        <v>3581578644.9000015</v>
      </c>
      <c r="P3155" s="17">
        <v>0</v>
      </c>
      <c r="Q3155" s="17">
        <v>0</v>
      </c>
      <c r="R3155" s="35">
        <v>217839.91379665001</v>
      </c>
      <c r="S3155" s="40">
        <f t="shared" si="321"/>
        <v>217839.91379665001</v>
      </c>
      <c r="T3155" s="52">
        <v>0</v>
      </c>
      <c r="U3155" s="64">
        <f t="shared" si="322"/>
        <v>217839.91379665001</v>
      </c>
      <c r="V3155" s="47">
        <v>0</v>
      </c>
      <c r="W3155" s="29">
        <v>0</v>
      </c>
      <c r="X3155" s="31">
        <v>0</v>
      </c>
      <c r="Y3155" s="41">
        <f t="shared" si="323"/>
        <v>0</v>
      </c>
      <c r="Z3155" s="42">
        <f t="shared" si="324"/>
        <v>217839.91379665001</v>
      </c>
    </row>
    <row r="3156" spans="1:26" x14ac:dyDescent="0.25">
      <c r="A3156" s="7" t="s">
        <v>2383</v>
      </c>
      <c r="B3156" s="56" t="s">
        <v>1755</v>
      </c>
      <c r="C3156" s="6" t="s">
        <v>1754</v>
      </c>
      <c r="D3156" s="6" t="s">
        <v>1755</v>
      </c>
      <c r="E3156" s="8" t="s">
        <v>1754</v>
      </c>
      <c r="F3156" s="5">
        <v>114014695758.57721</v>
      </c>
      <c r="G3156" s="2">
        <v>53088544436.690002</v>
      </c>
      <c r="H3156" s="2">
        <v>16022354260.279995</v>
      </c>
      <c r="I3156" s="2">
        <v>-28489253128.886154</v>
      </c>
      <c r="J3156" s="2">
        <v>-69110898696.970001</v>
      </c>
      <c r="K3156" s="2">
        <v>-15118885996</v>
      </c>
      <c r="L3156" s="2">
        <v>-22374461924</v>
      </c>
      <c r="M3156" s="24">
        <f t="shared" si="320"/>
        <v>48032094709.691071</v>
      </c>
      <c r="N3156" s="18">
        <f t="shared" si="319"/>
        <v>-16022354260.279999</v>
      </c>
      <c r="O3156" s="17">
        <f t="shared" si="317"/>
        <v>16022354260.279995</v>
      </c>
      <c r="P3156" s="17">
        <v>0</v>
      </c>
      <c r="Q3156" s="17">
        <v>0</v>
      </c>
      <c r="R3156" s="35">
        <v>12567671183.083504</v>
      </c>
      <c r="S3156" s="40">
        <f t="shared" si="321"/>
        <v>12567671183.0835</v>
      </c>
      <c r="T3156" s="52">
        <v>0</v>
      </c>
      <c r="U3156" s="64">
        <f t="shared" si="322"/>
        <v>12567671183.0835</v>
      </c>
      <c r="V3156" s="47">
        <v>0</v>
      </c>
      <c r="W3156" s="29">
        <v>0</v>
      </c>
      <c r="X3156" s="31">
        <v>0</v>
      </c>
      <c r="Y3156" s="41">
        <f t="shared" si="323"/>
        <v>0</v>
      </c>
      <c r="Z3156" s="42">
        <f t="shared" si="324"/>
        <v>12567671183.0835</v>
      </c>
    </row>
    <row r="3157" spans="1:26" x14ac:dyDescent="0.25">
      <c r="A3157" s="7" t="s">
        <v>2383</v>
      </c>
      <c r="B3157" s="56" t="s">
        <v>1932</v>
      </c>
      <c r="C3157" s="6" t="s">
        <v>1931</v>
      </c>
      <c r="D3157" s="6" t="s">
        <v>1932</v>
      </c>
      <c r="E3157" s="8" t="s">
        <v>1931</v>
      </c>
      <c r="F3157" s="5">
        <v>67459610921.542847</v>
      </c>
      <c r="G3157" s="2">
        <v>20530499817.48</v>
      </c>
      <c r="H3157" s="2">
        <v>5263310952.8000031</v>
      </c>
      <c r="I3157" s="2">
        <v>-16548489869.939445</v>
      </c>
      <c r="J3157" s="2">
        <v>-25793810770.280003</v>
      </c>
      <c r="K3157" s="2">
        <v>-6986675864</v>
      </c>
      <c r="L3157" s="2">
        <v>-14325554433</v>
      </c>
      <c r="M3157" s="24">
        <f t="shared" si="320"/>
        <v>29598890754.603394</v>
      </c>
      <c r="N3157" s="18">
        <f t="shared" si="319"/>
        <v>-5263310952.8000031</v>
      </c>
      <c r="O3157" s="17">
        <f t="shared" si="317"/>
        <v>5263310952.8000031</v>
      </c>
      <c r="P3157" s="17">
        <v>0</v>
      </c>
      <c r="Q3157" s="17">
        <v>0</v>
      </c>
      <c r="R3157" s="35">
        <v>7540119492.0261917</v>
      </c>
      <c r="S3157" s="40">
        <f t="shared" si="321"/>
        <v>7540119492.0261917</v>
      </c>
      <c r="T3157" s="52">
        <v>0</v>
      </c>
      <c r="U3157" s="64">
        <f t="shared" si="322"/>
        <v>7540119492.0261917</v>
      </c>
      <c r="V3157" s="47">
        <v>0</v>
      </c>
      <c r="W3157" s="29">
        <v>0</v>
      </c>
      <c r="X3157" s="31">
        <v>0</v>
      </c>
      <c r="Y3157" s="41">
        <f t="shared" si="323"/>
        <v>0</v>
      </c>
      <c r="Z3157" s="42">
        <f t="shared" si="324"/>
        <v>7540119492.0261917</v>
      </c>
    </row>
    <row r="3158" spans="1:26" x14ac:dyDescent="0.25">
      <c r="A3158" s="7" t="s">
        <v>2383</v>
      </c>
      <c r="B3158" s="56" t="s">
        <v>1987</v>
      </c>
      <c r="C3158" s="6" t="s">
        <v>1986</v>
      </c>
      <c r="D3158" s="6" t="s">
        <v>1987</v>
      </c>
      <c r="E3158" s="8" t="s">
        <v>1986</v>
      </c>
      <c r="F3158" s="5">
        <v>102565245887.85011</v>
      </c>
      <c r="G3158" s="2">
        <v>35905889300.169998</v>
      </c>
      <c r="H3158" s="2">
        <v>21646850119.049999</v>
      </c>
      <c r="I3158" s="2">
        <v>-25643801771.688324</v>
      </c>
      <c r="J3158" s="2">
        <v>-57552739419.219994</v>
      </c>
      <c r="K3158" s="2">
        <v>-12726115197</v>
      </c>
      <c r="L3158" s="2">
        <v>-20559447843</v>
      </c>
      <c r="M3158" s="24">
        <f t="shared" si="320"/>
        <v>43635881076.161774</v>
      </c>
      <c r="N3158" s="18">
        <f t="shared" si="319"/>
        <v>-21646850119.049995</v>
      </c>
      <c r="O3158" s="17">
        <f t="shared" si="317"/>
        <v>21646850119.049999</v>
      </c>
      <c r="P3158" s="17">
        <v>0</v>
      </c>
      <c r="Q3158" s="17">
        <v>0</v>
      </c>
      <c r="R3158" s="35">
        <v>11307545564.722778</v>
      </c>
      <c r="S3158" s="40">
        <f t="shared" si="321"/>
        <v>11307545564.722782</v>
      </c>
      <c r="T3158" s="52">
        <v>0</v>
      </c>
      <c r="U3158" s="64">
        <f t="shared" si="322"/>
        <v>11307545564.722782</v>
      </c>
      <c r="V3158" s="47">
        <v>0</v>
      </c>
      <c r="W3158" s="29">
        <v>0</v>
      </c>
      <c r="X3158" s="31">
        <v>0</v>
      </c>
      <c r="Y3158" s="41">
        <f t="shared" si="323"/>
        <v>0</v>
      </c>
      <c r="Z3158" s="42">
        <f t="shared" si="324"/>
        <v>11307545564.722782</v>
      </c>
    </row>
    <row r="3159" spans="1:26" x14ac:dyDescent="0.25">
      <c r="A3159" s="7" t="s">
        <v>2383</v>
      </c>
      <c r="B3159" s="56" t="s">
        <v>2084</v>
      </c>
      <c r="C3159" s="6" t="s">
        <v>2083</v>
      </c>
      <c r="D3159" s="6" t="s">
        <v>2084</v>
      </c>
      <c r="E3159" s="8" t="s">
        <v>2083</v>
      </c>
      <c r="F3159" s="5">
        <v>620301856.73743856</v>
      </c>
      <c r="G3159" s="2">
        <v>264957602.13</v>
      </c>
      <c r="H3159" s="2">
        <v>8735578658.0599976</v>
      </c>
      <c r="I3159" s="2">
        <v>-152620423.15787753</v>
      </c>
      <c r="J3159" s="2">
        <v>-9000536260.1899986</v>
      </c>
      <c r="K3159" s="2">
        <v>-85822348</v>
      </c>
      <c r="L3159" s="2">
        <v>-120777328</v>
      </c>
      <c r="M3159" s="24">
        <f t="shared" si="320"/>
        <v>261081757.57956123</v>
      </c>
      <c r="N3159" s="18">
        <f t="shared" si="319"/>
        <v>-8735578658.0599995</v>
      </c>
      <c r="O3159" s="17">
        <f t="shared" si="317"/>
        <v>8735578658.0599976</v>
      </c>
      <c r="P3159" s="17">
        <v>0</v>
      </c>
      <c r="Q3159" s="17">
        <v>0</v>
      </c>
      <c r="R3159" s="35">
        <v>70849661.725489914</v>
      </c>
      <c r="S3159" s="40">
        <f t="shared" si="321"/>
        <v>70849661.725488007</v>
      </c>
      <c r="T3159" s="52">
        <v>0</v>
      </c>
      <c r="U3159" s="64">
        <f t="shared" si="322"/>
        <v>70849661.725488007</v>
      </c>
      <c r="V3159" s="47">
        <v>0</v>
      </c>
      <c r="W3159" s="29">
        <v>0</v>
      </c>
      <c r="X3159" s="31">
        <v>0</v>
      </c>
      <c r="Y3159" s="41">
        <f t="shared" si="323"/>
        <v>0</v>
      </c>
      <c r="Z3159" s="42">
        <f t="shared" si="324"/>
        <v>70849661.725488007</v>
      </c>
    </row>
    <row r="3160" spans="1:26" x14ac:dyDescent="0.25">
      <c r="A3160" s="7" t="s">
        <v>2383</v>
      </c>
      <c r="B3160" s="56" t="s">
        <v>2171</v>
      </c>
      <c r="C3160" s="6" t="s">
        <v>2170</v>
      </c>
      <c r="D3160" s="6" t="s">
        <v>2171</v>
      </c>
      <c r="E3160" s="8" t="s">
        <v>2170</v>
      </c>
      <c r="F3160" s="5">
        <v>40387934447.694077</v>
      </c>
      <c r="G3160" s="2">
        <v>16742918289.550003</v>
      </c>
      <c r="H3160" s="2">
        <v>13716476670.940001</v>
      </c>
      <c r="I3160" s="2">
        <v>-10073425686.164854</v>
      </c>
      <c r="J3160" s="2">
        <v>-30459394960.490005</v>
      </c>
      <c r="K3160" s="2">
        <v>-5582560309</v>
      </c>
      <c r="L3160" s="2">
        <v>-7818797912</v>
      </c>
      <c r="M3160" s="24">
        <f t="shared" si="320"/>
        <v>16913150540.529221</v>
      </c>
      <c r="N3160" s="18">
        <f t="shared" si="319"/>
        <v>-13716476670.940002</v>
      </c>
      <c r="O3160" s="17">
        <f t="shared" si="317"/>
        <v>13716476670.940001</v>
      </c>
      <c r="P3160" s="17">
        <v>0</v>
      </c>
      <c r="Q3160" s="17">
        <v>0</v>
      </c>
      <c r="R3160" s="35">
        <v>4556977902.042099</v>
      </c>
      <c r="S3160" s="40">
        <f t="shared" si="321"/>
        <v>4556977902.0420971</v>
      </c>
      <c r="T3160" s="52">
        <v>0</v>
      </c>
      <c r="U3160" s="64">
        <f t="shared" si="322"/>
        <v>4556977902.0420971</v>
      </c>
      <c r="V3160" s="47">
        <v>0</v>
      </c>
      <c r="W3160" s="29">
        <v>0</v>
      </c>
      <c r="X3160" s="31">
        <v>0</v>
      </c>
      <c r="Y3160" s="41">
        <f t="shared" si="323"/>
        <v>0</v>
      </c>
      <c r="Z3160" s="42">
        <f t="shared" si="324"/>
        <v>4556977902.0420971</v>
      </c>
    </row>
    <row r="3161" spans="1:26" x14ac:dyDescent="0.25">
      <c r="A3161" s="7" t="s">
        <v>2383</v>
      </c>
      <c r="B3161" s="56" t="s">
        <v>2188</v>
      </c>
      <c r="C3161" s="6" t="s">
        <v>2187</v>
      </c>
      <c r="D3161" s="6" t="s">
        <v>2188</v>
      </c>
      <c r="E3161" s="8" t="s">
        <v>2187</v>
      </c>
      <c r="F3161" s="5">
        <v>48444786657.823486</v>
      </c>
      <c r="G3161" s="2">
        <v>19956984930.949997</v>
      </c>
      <c r="H3161" s="2">
        <v>17522976225.400002</v>
      </c>
      <c r="I3161" s="2">
        <v>-12059474795.153864</v>
      </c>
      <c r="J3161" s="2">
        <v>-37479961156.349991</v>
      </c>
      <c r="K3161" s="2">
        <v>-6584266220</v>
      </c>
      <c r="L3161" s="2">
        <v>-9442726041</v>
      </c>
      <c r="M3161" s="24">
        <f t="shared" si="320"/>
        <v>20358319601.669632</v>
      </c>
      <c r="N3161" s="18">
        <f t="shared" si="319"/>
        <v>-17522976225.399994</v>
      </c>
      <c r="O3161" s="17">
        <f t="shared" si="317"/>
        <v>17522976225.400002</v>
      </c>
      <c r="P3161" s="17">
        <v>0</v>
      </c>
      <c r="Q3161" s="17">
        <v>0</v>
      </c>
      <c r="R3161" s="35">
        <v>5412792255.998703</v>
      </c>
      <c r="S3161" s="40">
        <f t="shared" si="321"/>
        <v>5412792255.9987106</v>
      </c>
      <c r="T3161" s="52">
        <v>0</v>
      </c>
      <c r="U3161" s="64">
        <f t="shared" si="322"/>
        <v>5412792255.9987106</v>
      </c>
      <c r="V3161" s="47">
        <v>0</v>
      </c>
      <c r="W3161" s="29">
        <v>0</v>
      </c>
      <c r="X3161" s="31">
        <v>0</v>
      </c>
      <c r="Y3161" s="41">
        <f t="shared" si="323"/>
        <v>0</v>
      </c>
      <c r="Z3161" s="42">
        <f t="shared" si="324"/>
        <v>5412792255.9987106</v>
      </c>
    </row>
    <row r="3162" spans="1:26" x14ac:dyDescent="0.25">
      <c r="A3162" s="7" t="s">
        <v>2383</v>
      </c>
      <c r="B3162" s="56" t="s">
        <v>2229</v>
      </c>
      <c r="C3162" s="6" t="s">
        <v>2228</v>
      </c>
      <c r="D3162" s="6" t="s">
        <v>2229</v>
      </c>
      <c r="E3162" s="8" t="s">
        <v>2228</v>
      </c>
      <c r="F3162" s="5">
        <v>32004077120.199993</v>
      </c>
      <c r="G3162" s="2">
        <v>20766043943.220001</v>
      </c>
      <c r="H3162" s="2">
        <v>3270972254.6499996</v>
      </c>
      <c r="I3162" s="2">
        <v>-7155501814.0088453</v>
      </c>
      <c r="J3162" s="2">
        <v>-24037016197.869999</v>
      </c>
      <c r="K3162" s="2">
        <v>-4482644466</v>
      </c>
      <c r="L3162" s="2">
        <v>-6455679125</v>
      </c>
      <c r="M3162" s="24">
        <f t="shared" si="320"/>
        <v>13910251715.191158</v>
      </c>
      <c r="N3162" s="18">
        <f t="shared" si="319"/>
        <v>-3270972254.6499977</v>
      </c>
      <c r="O3162" s="17">
        <f t="shared" si="317"/>
        <v>3270972254.6499996</v>
      </c>
      <c r="P3162" s="17">
        <v>0</v>
      </c>
      <c r="Q3162" s="17">
        <v>0</v>
      </c>
      <c r="R3162" s="35">
        <v>3973861942.9121017</v>
      </c>
      <c r="S3162" s="40">
        <f t="shared" si="321"/>
        <v>3973861942.9121037</v>
      </c>
      <c r="T3162" s="52">
        <v>0</v>
      </c>
      <c r="U3162" s="64">
        <f t="shared" si="322"/>
        <v>3973861942.9121037</v>
      </c>
      <c r="V3162" s="47">
        <v>0</v>
      </c>
      <c r="W3162" s="29">
        <v>0</v>
      </c>
      <c r="X3162" s="31">
        <v>0</v>
      </c>
      <c r="Y3162" s="41">
        <f t="shared" si="323"/>
        <v>0</v>
      </c>
      <c r="Z3162" s="42">
        <f t="shared" si="324"/>
        <v>3973861942.9121037</v>
      </c>
    </row>
    <row r="3163" spans="1:26" x14ac:dyDescent="0.25">
      <c r="A3163" s="7" t="s">
        <v>2383</v>
      </c>
      <c r="B3163" s="56" t="s">
        <v>2258</v>
      </c>
      <c r="C3163" s="6" t="s">
        <v>2257</v>
      </c>
      <c r="D3163" s="6" t="s">
        <v>2258</v>
      </c>
      <c r="E3163" s="8" t="s">
        <v>2259</v>
      </c>
      <c r="F3163" s="5">
        <v>197249411.9847365</v>
      </c>
      <c r="G3163" s="2">
        <v>381709308.25</v>
      </c>
      <c r="H3163" s="2">
        <v>894841924.13000011</v>
      </c>
      <c r="I3163" s="2">
        <v>-50462085.692885809</v>
      </c>
      <c r="J3163" s="2">
        <v>-1276551232.3800001</v>
      </c>
      <c r="K3163" s="2">
        <v>-53878506</v>
      </c>
      <c r="L3163" s="2">
        <v>-24436311</v>
      </c>
      <c r="M3163" s="24">
        <f t="shared" si="320"/>
        <v>68472509.291850567</v>
      </c>
      <c r="N3163" s="18">
        <f t="shared" si="319"/>
        <v>-894841924.13000011</v>
      </c>
      <c r="O3163" s="17">
        <f t="shared" si="317"/>
        <v>894841924.13000011</v>
      </c>
      <c r="P3163" s="17">
        <v>0</v>
      </c>
      <c r="Q3163" s="17">
        <v>0</v>
      </c>
      <c r="R3163" s="35">
        <v>37664060.692749143</v>
      </c>
      <c r="S3163" s="40">
        <f t="shared" si="321"/>
        <v>37664060.692749143</v>
      </c>
      <c r="T3163" s="52">
        <v>0</v>
      </c>
      <c r="U3163" s="64">
        <f t="shared" si="322"/>
        <v>37664060.692749143</v>
      </c>
      <c r="V3163" s="47">
        <v>0</v>
      </c>
      <c r="W3163" s="29">
        <v>0</v>
      </c>
      <c r="X3163" s="31">
        <v>0</v>
      </c>
      <c r="Y3163" s="41">
        <f t="shared" si="323"/>
        <v>0</v>
      </c>
      <c r="Z3163" s="42">
        <f t="shared" si="324"/>
        <v>37664060.692749143</v>
      </c>
    </row>
    <row r="3164" spans="1:26" x14ac:dyDescent="0.25">
      <c r="A3164" s="7" t="s">
        <v>2383</v>
      </c>
      <c r="B3164" s="56" t="s">
        <v>2263</v>
      </c>
      <c r="C3164" s="6" t="s">
        <v>2262</v>
      </c>
      <c r="D3164" s="6" t="s">
        <v>2263</v>
      </c>
      <c r="E3164" s="8" t="s">
        <v>2262</v>
      </c>
      <c r="F3164" s="5">
        <v>57237.153897347118</v>
      </c>
      <c r="G3164" s="2">
        <v>27355.42</v>
      </c>
      <c r="H3164" s="2">
        <v>1132383650.1499996</v>
      </c>
      <c r="I3164" s="2">
        <v>-14097.821156982049</v>
      </c>
      <c r="J3164" s="2">
        <v>-1132411005.5699997</v>
      </c>
      <c r="K3164" s="2">
        <v>3278</v>
      </c>
      <c r="L3164" s="2">
        <v>-15516</v>
      </c>
      <c r="M3164" s="24">
        <f t="shared" si="320"/>
        <v>30901.332740306854</v>
      </c>
      <c r="N3164" s="18">
        <f t="shared" si="319"/>
        <v>-1132383650.1499996</v>
      </c>
      <c r="O3164" s="17">
        <f t="shared" si="317"/>
        <v>1132383650.1499996</v>
      </c>
      <c r="P3164" s="17">
        <v>0</v>
      </c>
      <c r="Q3164" s="17">
        <v>0</v>
      </c>
      <c r="R3164" s="35">
        <v>18365.398036997103</v>
      </c>
      <c r="S3164" s="40">
        <f t="shared" si="321"/>
        <v>18365.398036997103</v>
      </c>
      <c r="T3164" s="52">
        <v>0</v>
      </c>
      <c r="U3164" s="64">
        <f t="shared" si="322"/>
        <v>18365.398036997103</v>
      </c>
      <c r="V3164" s="47">
        <v>0</v>
      </c>
      <c r="W3164" s="29">
        <v>0</v>
      </c>
      <c r="X3164" s="31">
        <v>0</v>
      </c>
      <c r="Y3164" s="41">
        <f t="shared" si="323"/>
        <v>0</v>
      </c>
      <c r="Z3164" s="42">
        <f t="shared" si="324"/>
        <v>18365.398036997103</v>
      </c>
    </row>
    <row r="3165" spans="1:26" x14ac:dyDescent="0.25">
      <c r="A3165" s="7" t="s">
        <v>2383</v>
      </c>
      <c r="B3165" s="56" t="s">
        <v>2270</v>
      </c>
      <c r="C3165" s="6" t="s">
        <v>2269</v>
      </c>
      <c r="D3165" s="6" t="s">
        <v>2270</v>
      </c>
      <c r="E3165" s="8" t="s">
        <v>2269</v>
      </c>
      <c r="F3165" s="5">
        <v>0</v>
      </c>
      <c r="G3165" s="2">
        <v>0</v>
      </c>
      <c r="H3165" s="2">
        <v>883121175.25999928</v>
      </c>
      <c r="I3165" s="2">
        <v>0</v>
      </c>
      <c r="J3165" s="2">
        <v>-883121175.25999928</v>
      </c>
      <c r="K3165" s="2">
        <v>0</v>
      </c>
      <c r="L3165" s="2">
        <v>0</v>
      </c>
      <c r="M3165" s="24">
        <f t="shared" si="320"/>
        <v>0</v>
      </c>
      <c r="N3165" s="18">
        <f t="shared" si="319"/>
        <v>-883121175.25999928</v>
      </c>
      <c r="O3165" s="17">
        <f t="shared" si="317"/>
        <v>883121175.25999928</v>
      </c>
      <c r="P3165" s="17">
        <v>0</v>
      </c>
      <c r="Q3165" s="17">
        <v>0</v>
      </c>
      <c r="R3165" s="35">
        <v>0</v>
      </c>
      <c r="S3165" s="40">
        <f t="shared" si="321"/>
        <v>0</v>
      </c>
      <c r="T3165" s="52">
        <v>0</v>
      </c>
      <c r="U3165" s="64">
        <f t="shared" si="322"/>
        <v>0</v>
      </c>
      <c r="V3165" s="47">
        <v>0</v>
      </c>
      <c r="W3165" s="29">
        <v>0</v>
      </c>
      <c r="X3165" s="31">
        <v>0</v>
      </c>
      <c r="Y3165" s="41">
        <f t="shared" si="323"/>
        <v>0</v>
      </c>
      <c r="Z3165" s="42">
        <f t="shared" si="324"/>
        <v>0</v>
      </c>
    </row>
    <row r="3166" spans="1:26" x14ac:dyDescent="0.25">
      <c r="A3166" s="7" t="s">
        <v>2383</v>
      </c>
      <c r="B3166" s="56" t="s">
        <v>2275</v>
      </c>
      <c r="C3166" s="6" t="s">
        <v>2274</v>
      </c>
      <c r="D3166" s="6" t="s">
        <v>2275</v>
      </c>
      <c r="E3166" s="8" t="s">
        <v>2274</v>
      </c>
      <c r="F3166" s="5">
        <v>0</v>
      </c>
      <c r="G3166" s="2">
        <v>0</v>
      </c>
      <c r="H3166" s="2">
        <v>0</v>
      </c>
      <c r="I3166" s="2">
        <v>0</v>
      </c>
      <c r="J3166" s="2">
        <v>0</v>
      </c>
      <c r="K3166" s="2">
        <v>0</v>
      </c>
      <c r="L3166" s="2">
        <v>0</v>
      </c>
      <c r="M3166" s="24">
        <f t="shared" si="320"/>
        <v>0</v>
      </c>
      <c r="N3166" s="18">
        <f t="shared" si="319"/>
        <v>0</v>
      </c>
      <c r="O3166" s="17">
        <f t="shared" si="317"/>
        <v>0</v>
      </c>
      <c r="P3166" s="17">
        <v>0</v>
      </c>
      <c r="Q3166" s="17">
        <v>0</v>
      </c>
      <c r="R3166" s="35">
        <v>0</v>
      </c>
      <c r="S3166" s="40">
        <f t="shared" si="321"/>
        <v>0</v>
      </c>
      <c r="T3166" s="52">
        <v>0</v>
      </c>
      <c r="U3166" s="64">
        <f t="shared" si="322"/>
        <v>0</v>
      </c>
      <c r="V3166" s="47">
        <v>0</v>
      </c>
      <c r="W3166" s="29">
        <v>0</v>
      </c>
      <c r="X3166" s="31">
        <v>0</v>
      </c>
      <c r="Y3166" s="41">
        <f t="shared" si="323"/>
        <v>0</v>
      </c>
      <c r="Z3166" s="42">
        <f t="shared" si="324"/>
        <v>0</v>
      </c>
    </row>
    <row r="3167" spans="1:26" x14ac:dyDescent="0.25">
      <c r="A3167" s="7" t="s">
        <v>2383</v>
      </c>
      <c r="B3167" s="56" t="s">
        <v>2286</v>
      </c>
      <c r="C3167" s="6" t="s">
        <v>2285</v>
      </c>
      <c r="D3167" s="6" t="s">
        <v>2286</v>
      </c>
      <c r="E3167" s="8" t="s">
        <v>2285</v>
      </c>
      <c r="F3167" s="5">
        <v>6438514.7945698686</v>
      </c>
      <c r="G3167" s="2">
        <v>713751.11</v>
      </c>
      <c r="H3167" s="2">
        <v>880412845.14000034</v>
      </c>
      <c r="I3167" s="2">
        <v>-1585760.0331278071</v>
      </c>
      <c r="J3167" s="2">
        <v>-881126596.25000036</v>
      </c>
      <c r="K3167" s="2">
        <v>-498366</v>
      </c>
      <c r="L3167" s="2">
        <v>-1449281</v>
      </c>
      <c r="M3167" s="24">
        <f t="shared" si="320"/>
        <v>2905107.7614420652</v>
      </c>
      <c r="N3167" s="18">
        <f t="shared" si="319"/>
        <v>-880412845.14000034</v>
      </c>
      <c r="O3167" s="17">
        <f t="shared" si="317"/>
        <v>880412845.14000034</v>
      </c>
      <c r="P3167" s="17">
        <v>0</v>
      </c>
      <c r="Q3167" s="17">
        <v>0</v>
      </c>
      <c r="R3167" s="35">
        <v>715008.37115067011</v>
      </c>
      <c r="S3167" s="40">
        <f t="shared" si="321"/>
        <v>715008.37115067011</v>
      </c>
      <c r="T3167" s="52">
        <v>0</v>
      </c>
      <c r="U3167" s="64">
        <f t="shared" si="322"/>
        <v>715008.37115067011</v>
      </c>
      <c r="V3167" s="47">
        <v>0</v>
      </c>
      <c r="W3167" s="29">
        <v>0</v>
      </c>
      <c r="X3167" s="31">
        <v>0</v>
      </c>
      <c r="Y3167" s="41">
        <f t="shared" si="323"/>
        <v>0</v>
      </c>
      <c r="Z3167" s="42">
        <f t="shared" si="324"/>
        <v>715008.37115067011</v>
      </c>
    </row>
    <row r="3168" spans="1:26" x14ac:dyDescent="0.25">
      <c r="A3168" s="7" t="s">
        <v>2383</v>
      </c>
      <c r="B3168" s="56" t="s">
        <v>2293</v>
      </c>
      <c r="C3168" s="6" t="s">
        <v>2292</v>
      </c>
      <c r="D3168" s="6" t="s">
        <v>2293</v>
      </c>
      <c r="E3168" s="8" t="s">
        <v>2292</v>
      </c>
      <c r="F3168" s="5">
        <v>297034133.89786583</v>
      </c>
      <c r="G3168" s="2">
        <v>187329.86</v>
      </c>
      <c r="H3168" s="2">
        <v>1259266994.9499998</v>
      </c>
      <c r="I3168" s="2">
        <v>-73155210.34795174</v>
      </c>
      <c r="J3168" s="2">
        <v>-1259454324.8099999</v>
      </c>
      <c r="K3168" s="2">
        <v>-17572296</v>
      </c>
      <c r="L3168" s="2">
        <v>-69571478</v>
      </c>
      <c r="M3168" s="24">
        <f t="shared" si="320"/>
        <v>136735149.54991412</v>
      </c>
      <c r="N3168" s="18">
        <f t="shared" ref="N3168:N3202" si="325">+G3168+J3168</f>
        <v>-1259266994.95</v>
      </c>
      <c r="O3168" s="17">
        <f t="shared" si="317"/>
        <v>1259266994.9499998</v>
      </c>
      <c r="P3168" s="17">
        <v>0</v>
      </c>
      <c r="Q3168" s="17">
        <v>0</v>
      </c>
      <c r="R3168" s="35">
        <v>32942483.572894126</v>
      </c>
      <c r="S3168" s="40">
        <f t="shared" si="321"/>
        <v>32942483.572893888</v>
      </c>
      <c r="T3168" s="52">
        <v>0</v>
      </c>
      <c r="U3168" s="64">
        <f t="shared" si="322"/>
        <v>32942483.572893888</v>
      </c>
      <c r="V3168" s="47">
        <v>0</v>
      </c>
      <c r="W3168" s="29">
        <v>0</v>
      </c>
      <c r="X3168" s="31">
        <v>0</v>
      </c>
      <c r="Y3168" s="41">
        <f t="shared" si="323"/>
        <v>0</v>
      </c>
      <c r="Z3168" s="42">
        <f t="shared" si="324"/>
        <v>32942483.572893888</v>
      </c>
    </row>
    <row r="3169" spans="1:26" x14ac:dyDescent="0.25">
      <c r="A3169" s="7" t="s">
        <v>2383</v>
      </c>
      <c r="B3169" s="56" t="s">
        <v>2293</v>
      </c>
      <c r="C3169" s="6"/>
      <c r="D3169" s="6" t="s">
        <v>2357</v>
      </c>
      <c r="E3169" s="8" t="s">
        <v>2384</v>
      </c>
      <c r="F3169" s="5">
        <v>0</v>
      </c>
      <c r="G3169" s="2">
        <v>459000392.74000001</v>
      </c>
      <c r="H3169" s="2">
        <v>0</v>
      </c>
      <c r="I3169" s="2">
        <v>0</v>
      </c>
      <c r="J3169" s="2">
        <v>-459000392.74000001</v>
      </c>
      <c r="K3169" s="2">
        <v>0</v>
      </c>
      <c r="L3169" s="2">
        <v>0</v>
      </c>
      <c r="M3169" s="24">
        <f t="shared" si="320"/>
        <v>0</v>
      </c>
      <c r="N3169" s="18">
        <f t="shared" si="325"/>
        <v>0</v>
      </c>
      <c r="O3169" s="17">
        <f t="shared" ref="O3169:O3232" si="326">+H3169</f>
        <v>0</v>
      </c>
      <c r="P3169" s="17">
        <v>0</v>
      </c>
      <c r="Q3169" s="17">
        <v>0</v>
      </c>
      <c r="R3169" s="35">
        <v>2655450343.6700001</v>
      </c>
      <c r="S3169" s="40">
        <f t="shared" si="321"/>
        <v>2655450343.6700001</v>
      </c>
      <c r="T3169" s="52">
        <v>0</v>
      </c>
      <c r="U3169" s="64">
        <f t="shared" si="322"/>
        <v>2655450343.6700001</v>
      </c>
      <c r="V3169" s="47">
        <v>0</v>
      </c>
      <c r="W3169" s="29">
        <v>0</v>
      </c>
      <c r="X3169" s="31">
        <v>0</v>
      </c>
      <c r="Y3169" s="41">
        <f t="shared" si="323"/>
        <v>0</v>
      </c>
      <c r="Z3169" s="42">
        <f t="shared" si="324"/>
        <v>2655450343.6700001</v>
      </c>
    </row>
    <row r="3170" spans="1:26" x14ac:dyDescent="0.25">
      <c r="A3170" s="7" t="s">
        <v>2385</v>
      </c>
      <c r="B3170" s="56" t="s">
        <v>17</v>
      </c>
      <c r="C3170" s="6" t="s">
        <v>16</v>
      </c>
      <c r="D3170" s="6" t="s">
        <v>17</v>
      </c>
      <c r="E3170" s="8" t="s">
        <v>16</v>
      </c>
      <c r="F3170" s="5">
        <v>170760110532.49811</v>
      </c>
      <c r="G3170" s="2">
        <v>41121650836.170013</v>
      </c>
      <c r="H3170" s="2">
        <v>0</v>
      </c>
      <c r="I3170" s="2">
        <v>0</v>
      </c>
      <c r="J3170" s="2">
        <v>0</v>
      </c>
      <c r="K3170" s="2">
        <v>0</v>
      </c>
      <c r="L3170" s="2">
        <v>0</v>
      </c>
      <c r="M3170" s="24">
        <f t="shared" si="320"/>
        <v>211881761368.66812</v>
      </c>
      <c r="N3170" s="18">
        <f t="shared" si="325"/>
        <v>41121650836.170013</v>
      </c>
      <c r="O3170" s="17">
        <f t="shared" si="326"/>
        <v>0</v>
      </c>
      <c r="P3170" s="17">
        <v>0</v>
      </c>
      <c r="Q3170" s="17">
        <v>0</v>
      </c>
      <c r="R3170" s="35">
        <v>120124076399.99384</v>
      </c>
      <c r="S3170" s="40">
        <f t="shared" si="321"/>
        <v>161245727236.16385</v>
      </c>
      <c r="T3170" s="52">
        <v>193499535</v>
      </c>
      <c r="U3170" s="64">
        <f t="shared" si="322"/>
        <v>161439226771.16385</v>
      </c>
      <c r="V3170" s="47">
        <v>0</v>
      </c>
      <c r="W3170" s="29">
        <v>0</v>
      </c>
      <c r="X3170" s="36">
        <v>99245178645</v>
      </c>
      <c r="Y3170" s="41">
        <f t="shared" si="323"/>
        <v>99245178645</v>
      </c>
      <c r="Z3170" s="42">
        <f t="shared" si="324"/>
        <v>62194048126.163849</v>
      </c>
    </row>
    <row r="3171" spans="1:26" x14ac:dyDescent="0.25">
      <c r="A3171" s="7" t="s">
        <v>2385</v>
      </c>
      <c r="B3171" s="56" t="s">
        <v>270</v>
      </c>
      <c r="C3171" s="6" t="s">
        <v>269</v>
      </c>
      <c r="D3171" s="6" t="s">
        <v>270</v>
      </c>
      <c r="E3171" s="8" t="s">
        <v>269</v>
      </c>
      <c r="F3171" s="5">
        <v>133192281197.53691</v>
      </c>
      <c r="G3171" s="2">
        <v>36337579110.730011</v>
      </c>
      <c r="H3171" s="2">
        <v>0</v>
      </c>
      <c r="I3171" s="2">
        <v>0</v>
      </c>
      <c r="J3171" s="2">
        <v>7200712095.8268509</v>
      </c>
      <c r="K3171" s="2">
        <v>0</v>
      </c>
      <c r="L3171" s="2">
        <v>0</v>
      </c>
      <c r="M3171" s="24">
        <f t="shared" si="320"/>
        <v>176730572404.09375</v>
      </c>
      <c r="N3171" s="18">
        <f t="shared" si="325"/>
        <v>43538291206.556862</v>
      </c>
      <c r="O3171" s="17">
        <f t="shared" si="326"/>
        <v>0</v>
      </c>
      <c r="P3171" s="17">
        <v>0</v>
      </c>
      <c r="Q3171" s="17">
        <v>0</v>
      </c>
      <c r="R3171" s="35">
        <v>93064655504.622009</v>
      </c>
      <c r="S3171" s="40">
        <f t="shared" si="321"/>
        <v>136602946711.17886</v>
      </c>
      <c r="T3171" s="52">
        <v>177.12</v>
      </c>
      <c r="U3171" s="64">
        <f t="shared" si="322"/>
        <v>136602946888.29886</v>
      </c>
      <c r="V3171" s="47">
        <v>0</v>
      </c>
      <c r="W3171" s="29">
        <v>0</v>
      </c>
      <c r="X3171" s="36">
        <v>88836992812.839996</v>
      </c>
      <c r="Y3171" s="41">
        <f t="shared" si="323"/>
        <v>88836992812.839996</v>
      </c>
      <c r="Z3171" s="42">
        <f t="shared" si="324"/>
        <v>47765954075.45887</v>
      </c>
    </row>
    <row r="3172" spans="1:26" x14ac:dyDescent="0.25">
      <c r="A3172" s="7" t="s">
        <v>2385</v>
      </c>
      <c r="B3172" s="56" t="s">
        <v>319</v>
      </c>
      <c r="C3172" s="6" t="s">
        <v>318</v>
      </c>
      <c r="D3172" s="6" t="s">
        <v>319</v>
      </c>
      <c r="E3172" s="8" t="s">
        <v>2366</v>
      </c>
      <c r="F3172" s="5">
        <v>180535050426.45718</v>
      </c>
      <c r="G3172" s="2">
        <v>129761971363.51001</v>
      </c>
      <c r="H3172" s="2">
        <v>9718572129.2799988</v>
      </c>
      <c r="I3172" s="2">
        <v>0</v>
      </c>
      <c r="J3172" s="2">
        <v>0</v>
      </c>
      <c r="K3172" s="2">
        <v>0</v>
      </c>
      <c r="L3172" s="2">
        <v>0</v>
      </c>
      <c r="M3172" s="24">
        <f t="shared" si="320"/>
        <v>320015593919.24719</v>
      </c>
      <c r="N3172" s="18">
        <f t="shared" si="325"/>
        <v>129761971363.51001</v>
      </c>
      <c r="O3172" s="17">
        <f t="shared" si="326"/>
        <v>9718572129.2799988</v>
      </c>
      <c r="P3172" s="17">
        <v>0</v>
      </c>
      <c r="Q3172" s="17">
        <v>0</v>
      </c>
      <c r="R3172" s="35">
        <v>126121586022.16061</v>
      </c>
      <c r="S3172" s="40">
        <f t="shared" si="321"/>
        <v>265602129514.95062</v>
      </c>
      <c r="T3172" s="52">
        <v>0</v>
      </c>
      <c r="U3172" s="64">
        <f t="shared" si="322"/>
        <v>265602129514.95062</v>
      </c>
      <c r="V3172" s="47">
        <v>0</v>
      </c>
      <c r="W3172" s="29">
        <v>0</v>
      </c>
      <c r="X3172" s="36">
        <v>1799979921</v>
      </c>
      <c r="Y3172" s="41">
        <f t="shared" si="323"/>
        <v>1799979921</v>
      </c>
      <c r="Z3172" s="42">
        <f t="shared" si="324"/>
        <v>263802149593.95062</v>
      </c>
    </row>
    <row r="3173" spans="1:26" x14ac:dyDescent="0.25">
      <c r="A3173" s="7" t="s">
        <v>2385</v>
      </c>
      <c r="B3173" s="56" t="s">
        <v>322</v>
      </c>
      <c r="C3173" s="6" t="s">
        <v>321</v>
      </c>
      <c r="D3173" s="6" t="s">
        <v>322</v>
      </c>
      <c r="E3173" s="8" t="s">
        <v>321</v>
      </c>
      <c r="F3173" s="5">
        <v>82195596497.093903</v>
      </c>
      <c r="G3173" s="2">
        <v>47019984865.869995</v>
      </c>
      <c r="H3173" s="2">
        <v>0</v>
      </c>
      <c r="I3173" s="2">
        <v>0</v>
      </c>
      <c r="J3173" s="2">
        <v>0</v>
      </c>
      <c r="K3173" s="2">
        <v>0</v>
      </c>
      <c r="L3173" s="2">
        <v>0</v>
      </c>
      <c r="M3173" s="24">
        <f t="shared" si="320"/>
        <v>129215581362.9639</v>
      </c>
      <c r="N3173" s="18">
        <f t="shared" si="325"/>
        <v>47019984865.869995</v>
      </c>
      <c r="O3173" s="17">
        <f t="shared" si="326"/>
        <v>0</v>
      </c>
      <c r="P3173" s="17">
        <v>0</v>
      </c>
      <c r="Q3173" s="17">
        <v>0</v>
      </c>
      <c r="R3173" s="35">
        <v>58764291458.345047</v>
      </c>
      <c r="S3173" s="40">
        <f t="shared" si="321"/>
        <v>105784276324.21504</v>
      </c>
      <c r="T3173" s="52">
        <v>34112996</v>
      </c>
      <c r="U3173" s="64">
        <f t="shared" si="322"/>
        <v>105818389320.21504</v>
      </c>
      <c r="V3173" s="47">
        <v>0</v>
      </c>
      <c r="W3173" s="29">
        <v>0</v>
      </c>
      <c r="X3173" s="36">
        <v>12423243889</v>
      </c>
      <c r="Y3173" s="41">
        <f t="shared" si="323"/>
        <v>12423243889</v>
      </c>
      <c r="Z3173" s="42">
        <f t="shared" si="324"/>
        <v>93395145431.215042</v>
      </c>
    </row>
    <row r="3174" spans="1:26" x14ac:dyDescent="0.25">
      <c r="A3174" s="7" t="s">
        <v>2385</v>
      </c>
      <c r="B3174" s="56" t="s">
        <v>415</v>
      </c>
      <c r="C3174" s="6" t="s">
        <v>414</v>
      </c>
      <c r="D3174" s="6" t="s">
        <v>415</v>
      </c>
      <c r="E3174" s="8" t="s">
        <v>414</v>
      </c>
      <c r="F3174" s="5">
        <v>17282535413.744888</v>
      </c>
      <c r="G3174" s="2">
        <v>39077836758.170013</v>
      </c>
      <c r="H3174" s="2">
        <v>0</v>
      </c>
      <c r="I3174" s="2">
        <v>0</v>
      </c>
      <c r="J3174" s="2">
        <v>0</v>
      </c>
      <c r="K3174" s="2">
        <v>0</v>
      </c>
      <c r="L3174" s="2">
        <v>0</v>
      </c>
      <c r="M3174" s="24">
        <f t="shared" si="320"/>
        <v>56360372171.914902</v>
      </c>
      <c r="N3174" s="18">
        <f t="shared" si="325"/>
        <v>39077836758.170013</v>
      </c>
      <c r="O3174" s="17">
        <f t="shared" si="326"/>
        <v>0</v>
      </c>
      <c r="P3174" s="17">
        <v>0</v>
      </c>
      <c r="Q3174" s="17">
        <v>0</v>
      </c>
      <c r="R3174" s="35">
        <v>13966032597.251545</v>
      </c>
      <c r="S3174" s="40">
        <f t="shared" si="321"/>
        <v>53043869355.421555</v>
      </c>
      <c r="T3174" s="52">
        <v>4861846400</v>
      </c>
      <c r="U3174" s="64">
        <f t="shared" si="322"/>
        <v>57905715755.421555</v>
      </c>
      <c r="V3174" s="47">
        <v>0</v>
      </c>
      <c r="W3174" s="29">
        <v>0</v>
      </c>
      <c r="X3174" s="36">
        <v>36886685578.120003</v>
      </c>
      <c r="Y3174" s="41">
        <f t="shared" si="323"/>
        <v>36886685578.120003</v>
      </c>
      <c r="Z3174" s="42">
        <f t="shared" si="324"/>
        <v>21019030177.301552</v>
      </c>
    </row>
    <row r="3175" spans="1:26" x14ac:dyDescent="0.25">
      <c r="A3175" s="7" t="s">
        <v>2385</v>
      </c>
      <c r="B3175" s="56" t="s">
        <v>664</v>
      </c>
      <c r="C3175" s="6" t="s">
        <v>663</v>
      </c>
      <c r="D3175" s="6" t="s">
        <v>664</v>
      </c>
      <c r="E3175" s="8" t="s">
        <v>663</v>
      </c>
      <c r="F3175" s="5">
        <v>66215222017.71933</v>
      </c>
      <c r="G3175" s="2">
        <v>68470868.369995117</v>
      </c>
      <c r="H3175" s="2">
        <v>0</v>
      </c>
      <c r="I3175" s="2">
        <v>0</v>
      </c>
      <c r="J3175" s="2">
        <v>3445333347.1775465</v>
      </c>
      <c r="K3175" s="2">
        <v>0</v>
      </c>
      <c r="L3175" s="2">
        <v>0</v>
      </c>
      <c r="M3175" s="24">
        <f t="shared" si="320"/>
        <v>69729026233.266876</v>
      </c>
      <c r="N3175" s="18">
        <f t="shared" si="325"/>
        <v>3513804215.5475416</v>
      </c>
      <c r="O3175" s="17">
        <f t="shared" si="326"/>
        <v>0</v>
      </c>
      <c r="P3175" s="17">
        <v>0</v>
      </c>
      <c r="Q3175" s="17">
        <v>0</v>
      </c>
      <c r="R3175" s="35">
        <v>46385193246.145515</v>
      </c>
      <c r="S3175" s="40">
        <f t="shared" si="321"/>
        <v>49898997461.693054</v>
      </c>
      <c r="T3175" s="52">
        <v>584617733</v>
      </c>
      <c r="U3175" s="64">
        <f t="shared" si="322"/>
        <v>50483615194.693054</v>
      </c>
      <c r="V3175" s="47">
        <v>0</v>
      </c>
      <c r="W3175" s="29">
        <v>0</v>
      </c>
      <c r="X3175" s="36">
        <v>18734055041.599998</v>
      </c>
      <c r="Y3175" s="41">
        <f t="shared" si="323"/>
        <v>18734055041.599998</v>
      </c>
      <c r="Z3175" s="42">
        <f t="shared" si="324"/>
        <v>31749560153.093056</v>
      </c>
    </row>
    <row r="3176" spans="1:26" x14ac:dyDescent="0.25">
      <c r="A3176" s="7" t="s">
        <v>2385</v>
      </c>
      <c r="B3176" s="56" t="s">
        <v>721</v>
      </c>
      <c r="C3176" s="6" t="s">
        <v>720</v>
      </c>
      <c r="D3176" s="6" t="s">
        <v>721</v>
      </c>
      <c r="E3176" s="8" t="s">
        <v>720</v>
      </c>
      <c r="F3176" s="5">
        <v>61479751420.440849</v>
      </c>
      <c r="G3176" s="2">
        <v>28871583275.810005</v>
      </c>
      <c r="H3176" s="2">
        <v>0</v>
      </c>
      <c r="I3176" s="2">
        <v>0</v>
      </c>
      <c r="J3176" s="2">
        <v>3309299685.7696681</v>
      </c>
      <c r="K3176" s="2">
        <v>0</v>
      </c>
      <c r="L3176" s="2">
        <v>0</v>
      </c>
      <c r="M3176" s="24">
        <f t="shared" si="320"/>
        <v>93660634382.020523</v>
      </c>
      <c r="N3176" s="18">
        <f t="shared" si="325"/>
        <v>32180882961.579674</v>
      </c>
      <c r="O3176" s="17">
        <f t="shared" si="326"/>
        <v>0</v>
      </c>
      <c r="P3176" s="17">
        <v>0</v>
      </c>
      <c r="Q3176" s="17">
        <v>0</v>
      </c>
      <c r="R3176" s="35">
        <v>42950172935.23497</v>
      </c>
      <c r="S3176" s="40">
        <f t="shared" si="321"/>
        <v>75131055896.814636</v>
      </c>
      <c r="T3176" s="52">
        <v>0</v>
      </c>
      <c r="U3176" s="64">
        <f t="shared" si="322"/>
        <v>75131055896.814636</v>
      </c>
      <c r="V3176" s="47">
        <v>0</v>
      </c>
      <c r="W3176" s="29">
        <v>0</v>
      </c>
      <c r="X3176" s="36">
        <v>43267645413.669998</v>
      </c>
      <c r="Y3176" s="41">
        <f t="shared" si="323"/>
        <v>43267645413.669998</v>
      </c>
      <c r="Z3176" s="42">
        <f t="shared" si="324"/>
        <v>31863410483.144638</v>
      </c>
    </row>
    <row r="3177" spans="1:26" x14ac:dyDescent="0.25">
      <c r="A3177" s="7" t="s">
        <v>2385</v>
      </c>
      <c r="B3177" s="56" t="s">
        <v>756</v>
      </c>
      <c r="C3177" s="6" t="s">
        <v>755</v>
      </c>
      <c r="D3177" s="6" t="s">
        <v>756</v>
      </c>
      <c r="E3177" s="8" t="s">
        <v>755</v>
      </c>
      <c r="F3177" s="5">
        <v>116353568341.03159</v>
      </c>
      <c r="G3177" s="2">
        <v>18428172801.160004</v>
      </c>
      <c r="H3177" s="2">
        <v>0</v>
      </c>
      <c r="I3177" s="2">
        <v>0</v>
      </c>
      <c r="J3177" s="2">
        <v>8238242152.1582394</v>
      </c>
      <c r="K3177" s="2">
        <v>0</v>
      </c>
      <c r="L3177" s="2">
        <v>0</v>
      </c>
      <c r="M3177" s="24">
        <f t="shared" si="320"/>
        <v>143019983294.34982</v>
      </c>
      <c r="N3177" s="18">
        <f t="shared" si="325"/>
        <v>26666414953.318245</v>
      </c>
      <c r="O3177" s="17">
        <f t="shared" si="326"/>
        <v>0</v>
      </c>
      <c r="P3177" s="17">
        <v>0</v>
      </c>
      <c r="Q3177" s="17">
        <v>0</v>
      </c>
      <c r="R3177" s="35">
        <v>81310797379.45079</v>
      </c>
      <c r="S3177" s="40">
        <f t="shared" si="321"/>
        <v>107977212332.76904</v>
      </c>
      <c r="T3177" s="52">
        <v>11309457</v>
      </c>
      <c r="U3177" s="64">
        <f t="shared" si="322"/>
        <v>107988521789.76904</v>
      </c>
      <c r="V3177" s="47">
        <v>0</v>
      </c>
      <c r="W3177" s="29">
        <v>0</v>
      </c>
      <c r="X3177" s="36">
        <v>27732150773.200001</v>
      </c>
      <c r="Y3177" s="41">
        <f t="shared" si="323"/>
        <v>27732150773.200001</v>
      </c>
      <c r="Z3177" s="42">
        <f t="shared" si="324"/>
        <v>80256371016.569046</v>
      </c>
    </row>
    <row r="3178" spans="1:26" x14ac:dyDescent="0.25">
      <c r="A3178" s="7" t="s">
        <v>2385</v>
      </c>
      <c r="B3178" s="56" t="s">
        <v>841</v>
      </c>
      <c r="C3178" s="6" t="s">
        <v>840</v>
      </c>
      <c r="D3178" s="6" t="s">
        <v>841</v>
      </c>
      <c r="E3178" s="8" t="s">
        <v>840</v>
      </c>
      <c r="F3178" s="5">
        <v>0</v>
      </c>
      <c r="G3178" s="2">
        <v>11509065093.300003</v>
      </c>
      <c r="H3178" s="2">
        <v>0</v>
      </c>
      <c r="I3178" s="2">
        <v>0</v>
      </c>
      <c r="J3178" s="2">
        <v>0</v>
      </c>
      <c r="K3178" s="2">
        <v>0</v>
      </c>
      <c r="L3178" s="2">
        <v>0</v>
      </c>
      <c r="M3178" s="24">
        <f t="shared" si="320"/>
        <v>11509065093.300003</v>
      </c>
      <c r="N3178" s="18">
        <f t="shared" si="325"/>
        <v>11509065093.300003</v>
      </c>
      <c r="O3178" s="17">
        <f t="shared" si="326"/>
        <v>0</v>
      </c>
      <c r="P3178" s="17">
        <v>0</v>
      </c>
      <c r="Q3178" s="17">
        <v>0</v>
      </c>
      <c r="R3178" s="35">
        <v>598749794.82613528</v>
      </c>
      <c r="S3178" s="40">
        <f t="shared" si="321"/>
        <v>12107814888.126139</v>
      </c>
      <c r="T3178" s="52">
        <v>0</v>
      </c>
      <c r="U3178" s="64">
        <f t="shared" si="322"/>
        <v>12107814888.126139</v>
      </c>
      <c r="V3178" s="47">
        <v>0</v>
      </c>
      <c r="W3178" s="29">
        <v>0</v>
      </c>
      <c r="X3178" s="36">
        <v>8678514709</v>
      </c>
      <c r="Y3178" s="41">
        <f t="shared" si="323"/>
        <v>8678514709</v>
      </c>
      <c r="Z3178" s="42">
        <f t="shared" si="324"/>
        <v>3429300179.1261387</v>
      </c>
    </row>
    <row r="3179" spans="1:26" x14ac:dyDescent="0.25">
      <c r="A3179" s="7" t="s">
        <v>2385</v>
      </c>
      <c r="B3179" s="56" t="s">
        <v>894</v>
      </c>
      <c r="C3179" s="6" t="s">
        <v>893</v>
      </c>
      <c r="D3179" s="6" t="s">
        <v>894</v>
      </c>
      <c r="E3179" s="8" t="s">
        <v>893</v>
      </c>
      <c r="F3179" s="5">
        <v>0</v>
      </c>
      <c r="G3179" s="2">
        <v>25185771378.910004</v>
      </c>
      <c r="H3179" s="2">
        <v>0</v>
      </c>
      <c r="I3179" s="2">
        <v>0</v>
      </c>
      <c r="J3179" s="2">
        <v>0</v>
      </c>
      <c r="K3179" s="2">
        <v>0</v>
      </c>
      <c r="L3179" s="2">
        <v>0</v>
      </c>
      <c r="M3179" s="24">
        <f t="shared" si="320"/>
        <v>25185771378.910004</v>
      </c>
      <c r="N3179" s="18">
        <f t="shared" si="325"/>
        <v>25185771378.910004</v>
      </c>
      <c r="O3179" s="17">
        <f t="shared" si="326"/>
        <v>0</v>
      </c>
      <c r="P3179" s="17">
        <v>0</v>
      </c>
      <c r="Q3179" s="17">
        <v>0</v>
      </c>
      <c r="R3179" s="35">
        <v>3813507675.1862092</v>
      </c>
      <c r="S3179" s="40">
        <f t="shared" si="321"/>
        <v>28999279054.096214</v>
      </c>
      <c r="T3179" s="52">
        <v>0</v>
      </c>
      <c r="U3179" s="64">
        <f t="shared" si="322"/>
        <v>28999279054.096214</v>
      </c>
      <c r="V3179" s="47">
        <v>0</v>
      </c>
      <c r="W3179" s="29">
        <v>0</v>
      </c>
      <c r="X3179" s="36">
        <v>24497242546.779999</v>
      </c>
      <c r="Y3179" s="41">
        <f t="shared" si="323"/>
        <v>24497242546.779999</v>
      </c>
      <c r="Z3179" s="42">
        <f t="shared" si="324"/>
        <v>4502036507.3162155</v>
      </c>
    </row>
    <row r="3180" spans="1:26" x14ac:dyDescent="0.25">
      <c r="A3180" s="7" t="s">
        <v>2385</v>
      </c>
      <c r="B3180" s="56" t="s">
        <v>953</v>
      </c>
      <c r="C3180" s="6" t="s">
        <v>952</v>
      </c>
      <c r="D3180" s="6" t="s">
        <v>953</v>
      </c>
      <c r="E3180" s="8" t="s">
        <v>952</v>
      </c>
      <c r="F3180" s="5">
        <v>120061347406.50633</v>
      </c>
      <c r="G3180" s="2">
        <v>83328043079.849976</v>
      </c>
      <c r="H3180" s="2">
        <v>0</v>
      </c>
      <c r="I3180" s="2">
        <v>0</v>
      </c>
      <c r="J3180" s="2">
        <v>3685659601.6189346</v>
      </c>
      <c r="K3180" s="2">
        <v>0</v>
      </c>
      <c r="L3180" s="2">
        <v>0</v>
      </c>
      <c r="M3180" s="24">
        <f t="shared" si="320"/>
        <v>207075050087.97525</v>
      </c>
      <c r="N3180" s="18">
        <f t="shared" si="325"/>
        <v>87013702681.468903</v>
      </c>
      <c r="O3180" s="17">
        <f t="shared" si="326"/>
        <v>0</v>
      </c>
      <c r="P3180" s="17">
        <v>0</v>
      </c>
      <c r="Q3180" s="17">
        <v>0</v>
      </c>
      <c r="R3180" s="35">
        <v>83952927751.356369</v>
      </c>
      <c r="S3180" s="40">
        <f t="shared" si="321"/>
        <v>170966630432.82526</v>
      </c>
      <c r="T3180" s="52">
        <v>1092534463</v>
      </c>
      <c r="U3180" s="64">
        <f t="shared" si="322"/>
        <v>172059164895.82526</v>
      </c>
      <c r="V3180" s="47">
        <v>0</v>
      </c>
      <c r="W3180" s="29">
        <v>0</v>
      </c>
      <c r="X3180" s="36">
        <v>100718466791.23001</v>
      </c>
      <c r="Y3180" s="41">
        <f t="shared" si="323"/>
        <v>100718466791.23001</v>
      </c>
      <c r="Z3180" s="42">
        <f t="shared" si="324"/>
        <v>71340698104.595245</v>
      </c>
    </row>
    <row r="3181" spans="1:26" x14ac:dyDescent="0.25">
      <c r="A3181" s="7" t="s">
        <v>2385</v>
      </c>
      <c r="B3181" s="56" t="s">
        <v>1188</v>
      </c>
      <c r="C3181" s="6" t="s">
        <v>1187</v>
      </c>
      <c r="D3181" s="6" t="s">
        <v>1188</v>
      </c>
      <c r="E3181" s="8" t="s">
        <v>1187</v>
      </c>
      <c r="F3181" s="5">
        <v>68929140785.632965</v>
      </c>
      <c r="G3181" s="2">
        <v>34119767842.459991</v>
      </c>
      <c r="H3181" s="2">
        <v>0</v>
      </c>
      <c r="I3181" s="2">
        <v>0</v>
      </c>
      <c r="J3181" s="2">
        <v>0</v>
      </c>
      <c r="K3181" s="2">
        <v>0</v>
      </c>
      <c r="L3181" s="2">
        <v>0</v>
      </c>
      <c r="M3181" s="24">
        <f t="shared" si="320"/>
        <v>103048908628.09296</v>
      </c>
      <c r="N3181" s="18">
        <f t="shared" si="325"/>
        <v>34119767842.459991</v>
      </c>
      <c r="O3181" s="17">
        <f t="shared" si="326"/>
        <v>0</v>
      </c>
      <c r="P3181" s="17">
        <v>0</v>
      </c>
      <c r="Q3181" s="17">
        <v>0</v>
      </c>
      <c r="R3181" s="35">
        <v>49048007894.424652</v>
      </c>
      <c r="S3181" s="40">
        <f t="shared" si="321"/>
        <v>83167775736.884644</v>
      </c>
      <c r="T3181" s="52">
        <v>0</v>
      </c>
      <c r="U3181" s="64">
        <f t="shared" si="322"/>
        <v>83167775736.884644</v>
      </c>
      <c r="V3181" s="47">
        <v>0</v>
      </c>
      <c r="W3181" s="29">
        <v>0</v>
      </c>
      <c r="X3181" s="36">
        <v>45701643777</v>
      </c>
      <c r="Y3181" s="41">
        <f t="shared" si="323"/>
        <v>45701643777</v>
      </c>
      <c r="Z3181" s="42">
        <f t="shared" si="324"/>
        <v>37466131959.884644</v>
      </c>
    </row>
    <row r="3182" spans="1:26" x14ac:dyDescent="0.25">
      <c r="A3182" s="7" t="s">
        <v>2385</v>
      </c>
      <c r="B3182" s="56" t="s">
        <v>1251</v>
      </c>
      <c r="C3182" s="6" t="s">
        <v>1250</v>
      </c>
      <c r="D3182" s="6" t="s">
        <v>1251</v>
      </c>
      <c r="E3182" s="8" t="s">
        <v>1250</v>
      </c>
      <c r="F3182" s="5">
        <v>0</v>
      </c>
      <c r="G3182" s="2">
        <v>0</v>
      </c>
      <c r="H3182" s="2">
        <v>0</v>
      </c>
      <c r="I3182" s="2">
        <v>0</v>
      </c>
      <c r="J3182" s="2">
        <v>0</v>
      </c>
      <c r="K3182" s="2">
        <v>0</v>
      </c>
      <c r="L3182" s="2">
        <v>0</v>
      </c>
      <c r="M3182" s="24">
        <f t="shared" si="320"/>
        <v>0</v>
      </c>
      <c r="N3182" s="18">
        <f t="shared" si="325"/>
        <v>0</v>
      </c>
      <c r="O3182" s="17">
        <f t="shared" si="326"/>
        <v>0</v>
      </c>
      <c r="P3182" s="17">
        <v>0</v>
      </c>
      <c r="Q3182" s="17">
        <v>0</v>
      </c>
      <c r="R3182" s="35">
        <v>0</v>
      </c>
      <c r="S3182" s="40">
        <f t="shared" si="321"/>
        <v>0</v>
      </c>
      <c r="T3182" s="52">
        <v>6452011524.1199999</v>
      </c>
      <c r="U3182" s="64">
        <f t="shared" si="322"/>
        <v>6452011524.1199999</v>
      </c>
      <c r="V3182" s="47">
        <v>0</v>
      </c>
      <c r="W3182" s="29">
        <v>0</v>
      </c>
      <c r="X3182" s="36">
        <v>0</v>
      </c>
      <c r="Y3182" s="41">
        <f t="shared" si="323"/>
        <v>0</v>
      </c>
      <c r="Z3182" s="42">
        <f t="shared" si="324"/>
        <v>6452011524.1199999</v>
      </c>
    </row>
    <row r="3183" spans="1:26" x14ac:dyDescent="0.25">
      <c r="A3183" s="7" t="s">
        <v>2385</v>
      </c>
      <c r="B3183" s="56" t="s">
        <v>1328</v>
      </c>
      <c r="C3183" s="6" t="s">
        <v>1327</v>
      </c>
      <c r="D3183" s="6" t="s">
        <v>1328</v>
      </c>
      <c r="E3183" s="8" t="s">
        <v>1327</v>
      </c>
      <c r="F3183" s="5">
        <v>0</v>
      </c>
      <c r="G3183" s="2">
        <v>56313596.88999939</v>
      </c>
      <c r="H3183" s="2">
        <v>0</v>
      </c>
      <c r="I3183" s="2">
        <v>0</v>
      </c>
      <c r="J3183" s="2">
        <v>0</v>
      </c>
      <c r="K3183" s="2">
        <v>0</v>
      </c>
      <c r="L3183" s="2">
        <v>0</v>
      </c>
      <c r="M3183" s="24">
        <f t="shared" si="320"/>
        <v>56313596.88999939</v>
      </c>
      <c r="N3183" s="18">
        <f t="shared" si="325"/>
        <v>56313596.88999939</v>
      </c>
      <c r="O3183" s="17">
        <f t="shared" si="326"/>
        <v>0</v>
      </c>
      <c r="P3183" s="17">
        <v>0</v>
      </c>
      <c r="Q3183" s="17">
        <v>0</v>
      </c>
      <c r="R3183" s="35">
        <v>325072557.53840137</v>
      </c>
      <c r="S3183" s="40">
        <f t="shared" si="321"/>
        <v>381386154.42840075</v>
      </c>
      <c r="T3183" s="52">
        <v>0</v>
      </c>
      <c r="U3183" s="64">
        <f t="shared" si="322"/>
        <v>381386154.42840075</v>
      </c>
      <c r="V3183" s="47">
        <v>0</v>
      </c>
      <c r="W3183" s="29">
        <v>0</v>
      </c>
      <c r="X3183" s="36">
        <v>0</v>
      </c>
      <c r="Y3183" s="41">
        <f t="shared" si="323"/>
        <v>0</v>
      </c>
      <c r="Z3183" s="42">
        <f t="shared" si="324"/>
        <v>381386154.42840075</v>
      </c>
    </row>
    <row r="3184" spans="1:26" x14ac:dyDescent="0.25">
      <c r="A3184" s="7" t="s">
        <v>2385</v>
      </c>
      <c r="B3184" s="56" t="s">
        <v>1361</v>
      </c>
      <c r="C3184" s="6" t="s">
        <v>1360</v>
      </c>
      <c r="D3184" s="6" t="s">
        <v>1361</v>
      </c>
      <c r="E3184" s="8" t="s">
        <v>1360</v>
      </c>
      <c r="F3184" s="5">
        <v>86425572735.689087</v>
      </c>
      <c r="G3184" s="2">
        <v>60603106475.409996</v>
      </c>
      <c r="H3184" s="2">
        <v>0</v>
      </c>
      <c r="I3184" s="2">
        <v>0</v>
      </c>
      <c r="J3184" s="2">
        <v>0</v>
      </c>
      <c r="K3184" s="2">
        <v>0</v>
      </c>
      <c r="L3184" s="2">
        <v>0</v>
      </c>
      <c r="M3184" s="24">
        <f t="shared" si="320"/>
        <v>147028679211.09909</v>
      </c>
      <c r="N3184" s="18">
        <f t="shared" si="325"/>
        <v>60603106475.409996</v>
      </c>
      <c r="O3184" s="17">
        <f t="shared" si="326"/>
        <v>0</v>
      </c>
      <c r="P3184" s="17">
        <v>0</v>
      </c>
      <c r="Q3184" s="17">
        <v>0</v>
      </c>
      <c r="R3184" s="35">
        <v>61054217271.59613</v>
      </c>
      <c r="S3184" s="40">
        <f t="shared" si="321"/>
        <v>121657323747.00613</v>
      </c>
      <c r="T3184" s="52">
        <v>0</v>
      </c>
      <c r="U3184" s="64">
        <f t="shared" si="322"/>
        <v>121657323747.00613</v>
      </c>
      <c r="V3184" s="47">
        <v>0</v>
      </c>
      <c r="W3184" s="29">
        <v>0</v>
      </c>
      <c r="X3184" s="36">
        <v>111396240152.55</v>
      </c>
      <c r="Y3184" s="41">
        <f t="shared" si="323"/>
        <v>111396240152.55</v>
      </c>
      <c r="Z3184" s="42">
        <f t="shared" si="324"/>
        <v>10261083594.456131</v>
      </c>
    </row>
    <row r="3185" spans="1:26" x14ac:dyDescent="0.25">
      <c r="A3185" s="7" t="s">
        <v>2385</v>
      </c>
      <c r="B3185" s="56" t="s">
        <v>1424</v>
      </c>
      <c r="C3185" s="6" t="s">
        <v>1423</v>
      </c>
      <c r="D3185" s="6" t="s">
        <v>1424</v>
      </c>
      <c r="E3185" s="8" t="s">
        <v>1423</v>
      </c>
      <c r="F3185" s="5">
        <v>29971431477.375214</v>
      </c>
      <c r="G3185" s="2">
        <v>48537254511.110001</v>
      </c>
      <c r="H3185" s="2">
        <v>0</v>
      </c>
      <c r="I3185" s="2">
        <v>0</v>
      </c>
      <c r="J3185" s="2">
        <v>0</v>
      </c>
      <c r="K3185" s="2">
        <v>0</v>
      </c>
      <c r="L3185" s="2">
        <v>0</v>
      </c>
      <c r="M3185" s="24">
        <f t="shared" si="320"/>
        <v>78508685988.485214</v>
      </c>
      <c r="N3185" s="18">
        <f t="shared" si="325"/>
        <v>48537254511.110001</v>
      </c>
      <c r="O3185" s="17">
        <f t="shared" si="326"/>
        <v>0</v>
      </c>
      <c r="P3185" s="17">
        <v>0</v>
      </c>
      <c r="Q3185" s="17">
        <v>0</v>
      </c>
      <c r="R3185" s="35">
        <v>20716992991.297993</v>
      </c>
      <c r="S3185" s="40">
        <f t="shared" si="321"/>
        <v>69254247502.40799</v>
      </c>
      <c r="T3185" s="52">
        <v>0</v>
      </c>
      <c r="U3185" s="64">
        <f t="shared" si="322"/>
        <v>69254247502.40799</v>
      </c>
      <c r="V3185" s="47">
        <v>0</v>
      </c>
      <c r="W3185" s="29">
        <v>0</v>
      </c>
      <c r="X3185" s="36">
        <v>54026505637</v>
      </c>
      <c r="Y3185" s="41">
        <f t="shared" si="323"/>
        <v>54026505637</v>
      </c>
      <c r="Z3185" s="42">
        <f t="shared" si="324"/>
        <v>15227741865.40799</v>
      </c>
    </row>
    <row r="3186" spans="1:26" x14ac:dyDescent="0.25">
      <c r="A3186" s="7" t="s">
        <v>2385</v>
      </c>
      <c r="B3186" s="56" t="s">
        <v>1485</v>
      </c>
      <c r="C3186" s="6" t="s">
        <v>1484</v>
      </c>
      <c r="D3186" s="6" t="s">
        <v>1485</v>
      </c>
      <c r="E3186" s="8" t="s">
        <v>1484</v>
      </c>
      <c r="F3186" s="5">
        <v>131779877973.00685</v>
      </c>
      <c r="G3186" s="2">
        <v>46349756118.12999</v>
      </c>
      <c r="H3186" s="2">
        <v>0</v>
      </c>
      <c r="I3186" s="2">
        <v>0</v>
      </c>
      <c r="J3186" s="2">
        <v>5325709798.166398</v>
      </c>
      <c r="K3186" s="2">
        <v>0</v>
      </c>
      <c r="L3186" s="2">
        <v>0</v>
      </c>
      <c r="M3186" s="24">
        <f t="shared" si="320"/>
        <v>183455343889.30325</v>
      </c>
      <c r="N3186" s="18">
        <f t="shared" si="325"/>
        <v>51675465916.296387</v>
      </c>
      <c r="O3186" s="17">
        <f t="shared" si="326"/>
        <v>0</v>
      </c>
      <c r="P3186" s="17">
        <v>0</v>
      </c>
      <c r="Q3186" s="17">
        <v>0</v>
      </c>
      <c r="R3186" s="35">
        <v>91811972312.95195</v>
      </c>
      <c r="S3186" s="40">
        <f t="shared" si="321"/>
        <v>143487438229.24835</v>
      </c>
      <c r="T3186" s="52">
        <v>529600000</v>
      </c>
      <c r="U3186" s="64">
        <f t="shared" si="322"/>
        <v>144017038229.24835</v>
      </c>
      <c r="V3186" s="47">
        <v>0</v>
      </c>
      <c r="W3186" s="29">
        <v>0</v>
      </c>
      <c r="X3186" s="36">
        <v>43297305357.949997</v>
      </c>
      <c r="Y3186" s="41">
        <f t="shared" si="323"/>
        <v>43297305357.949997</v>
      </c>
      <c r="Z3186" s="42">
        <f t="shared" si="324"/>
        <v>100719732871.29836</v>
      </c>
    </row>
    <row r="3187" spans="1:26" x14ac:dyDescent="0.25">
      <c r="A3187" s="7" t="s">
        <v>2385</v>
      </c>
      <c r="B3187" s="56" t="s">
        <v>1614</v>
      </c>
      <c r="C3187" s="6" t="s">
        <v>1613</v>
      </c>
      <c r="D3187" s="6" t="s">
        <v>1614</v>
      </c>
      <c r="E3187" s="8" t="s">
        <v>2369</v>
      </c>
      <c r="F3187" s="5">
        <v>99532730539.238327</v>
      </c>
      <c r="G3187" s="2">
        <v>37657535295.209991</v>
      </c>
      <c r="H3187" s="2">
        <v>0</v>
      </c>
      <c r="I3187" s="2">
        <v>0</v>
      </c>
      <c r="J3187" s="2">
        <v>1456185075.7270145</v>
      </c>
      <c r="K3187" s="2">
        <v>0</v>
      </c>
      <c r="L3187" s="2">
        <v>0</v>
      </c>
      <c r="M3187" s="24">
        <f t="shared" si="320"/>
        <v>138646450910.17532</v>
      </c>
      <c r="N3187" s="18">
        <f t="shared" si="325"/>
        <v>39113720370.937004</v>
      </c>
      <c r="O3187" s="17">
        <f t="shared" si="326"/>
        <v>0</v>
      </c>
      <c r="P3187" s="17">
        <v>0</v>
      </c>
      <c r="Q3187" s="17">
        <v>0</v>
      </c>
      <c r="R3187" s="35">
        <v>68422866349.094482</v>
      </c>
      <c r="S3187" s="40">
        <f t="shared" si="321"/>
        <v>107536586720.03149</v>
      </c>
      <c r="T3187" s="52">
        <v>0</v>
      </c>
      <c r="U3187" s="64">
        <f t="shared" si="322"/>
        <v>107536586720.03149</v>
      </c>
      <c r="V3187" s="47">
        <v>0</v>
      </c>
      <c r="W3187" s="29">
        <v>0</v>
      </c>
      <c r="X3187" s="36">
        <v>64258508594.790001</v>
      </c>
      <c r="Y3187" s="41">
        <f t="shared" si="323"/>
        <v>64258508594.790001</v>
      </c>
      <c r="Z3187" s="42">
        <f t="shared" si="324"/>
        <v>43278078125.241493</v>
      </c>
    </row>
    <row r="3188" spans="1:26" x14ac:dyDescent="0.25">
      <c r="A3188" s="7" t="s">
        <v>2385</v>
      </c>
      <c r="B3188" s="56" t="s">
        <v>1697</v>
      </c>
      <c r="C3188" s="6" t="s">
        <v>1696</v>
      </c>
      <c r="D3188" s="6" t="s">
        <v>1697</v>
      </c>
      <c r="E3188" s="8" t="s">
        <v>2370</v>
      </c>
      <c r="F3188" s="5">
        <v>46489581288.377907</v>
      </c>
      <c r="G3188" s="2">
        <v>14579341292.040009</v>
      </c>
      <c r="H3188" s="2">
        <v>0</v>
      </c>
      <c r="I3188" s="2">
        <v>0</v>
      </c>
      <c r="J3188" s="2">
        <v>2544343119.0602612</v>
      </c>
      <c r="K3188" s="2">
        <v>0</v>
      </c>
      <c r="L3188" s="2">
        <v>0</v>
      </c>
      <c r="M3188" s="24">
        <f t="shared" si="320"/>
        <v>63613265699.47818</v>
      </c>
      <c r="N3188" s="18">
        <f t="shared" si="325"/>
        <v>17123684411.100269</v>
      </c>
      <c r="O3188" s="17">
        <f t="shared" si="326"/>
        <v>0</v>
      </c>
      <c r="P3188" s="17">
        <v>0</v>
      </c>
      <c r="Q3188" s="17">
        <v>0</v>
      </c>
      <c r="R3188" s="35">
        <v>32520318106.727585</v>
      </c>
      <c r="S3188" s="40">
        <f t="shared" si="321"/>
        <v>49644002517.82785</v>
      </c>
      <c r="T3188" s="52">
        <v>3918954717</v>
      </c>
      <c r="U3188" s="64">
        <f t="shared" si="322"/>
        <v>53562957234.82785</v>
      </c>
      <c r="V3188" s="47">
        <v>0</v>
      </c>
      <c r="W3188" s="29">
        <v>0</v>
      </c>
      <c r="X3188" s="36">
        <v>34561617702.419998</v>
      </c>
      <c r="Y3188" s="41">
        <f t="shared" si="323"/>
        <v>34561617702.419998</v>
      </c>
      <c r="Z3188" s="42">
        <f t="shared" si="324"/>
        <v>19001339532.407852</v>
      </c>
    </row>
    <row r="3189" spans="1:26" x14ac:dyDescent="0.25">
      <c r="A3189" s="7" t="s">
        <v>2385</v>
      </c>
      <c r="B3189" s="56" t="s">
        <v>1724</v>
      </c>
      <c r="C3189" s="6" t="s">
        <v>1723</v>
      </c>
      <c r="D3189" s="6" t="s">
        <v>1724</v>
      </c>
      <c r="E3189" s="8" t="s">
        <v>1723</v>
      </c>
      <c r="F3189" s="5">
        <v>65496762394.657661</v>
      </c>
      <c r="G3189" s="2">
        <v>21369990873.069992</v>
      </c>
      <c r="H3189" s="2">
        <v>0</v>
      </c>
      <c r="I3189" s="2">
        <v>0</v>
      </c>
      <c r="J3189" s="2">
        <v>3581594922.6094112</v>
      </c>
      <c r="K3189" s="2">
        <v>0</v>
      </c>
      <c r="L3189" s="2">
        <v>0</v>
      </c>
      <c r="M3189" s="24">
        <f t="shared" si="320"/>
        <v>90448348190.337067</v>
      </c>
      <c r="N3189" s="18">
        <f t="shared" si="325"/>
        <v>24951585795.679405</v>
      </c>
      <c r="O3189" s="17">
        <f t="shared" si="326"/>
        <v>0</v>
      </c>
      <c r="P3189" s="17">
        <v>0</v>
      </c>
      <c r="Q3189" s="17">
        <v>0</v>
      </c>
      <c r="R3189" s="35">
        <v>45816491381.353088</v>
      </c>
      <c r="S3189" s="40">
        <f t="shared" si="321"/>
        <v>70768077177.032501</v>
      </c>
      <c r="T3189" s="52">
        <v>3492760431.5999999</v>
      </c>
      <c r="U3189" s="64">
        <f t="shared" si="322"/>
        <v>74260837608.632507</v>
      </c>
      <c r="V3189" s="47">
        <v>0</v>
      </c>
      <c r="W3189" s="29">
        <v>0</v>
      </c>
      <c r="X3189" s="36">
        <v>43244857731.5</v>
      </c>
      <c r="Y3189" s="41">
        <f t="shared" si="323"/>
        <v>43244857731.5</v>
      </c>
      <c r="Z3189" s="42">
        <f t="shared" si="324"/>
        <v>31015979877.1325</v>
      </c>
    </row>
    <row r="3190" spans="1:26" x14ac:dyDescent="0.25">
      <c r="A3190" s="7" t="s">
        <v>2385</v>
      </c>
      <c r="B3190" s="56" t="s">
        <v>1755</v>
      </c>
      <c r="C3190" s="6" t="s">
        <v>1754</v>
      </c>
      <c r="D3190" s="6" t="s">
        <v>1755</v>
      </c>
      <c r="E3190" s="8" t="s">
        <v>1754</v>
      </c>
      <c r="F3190" s="5">
        <v>0</v>
      </c>
      <c r="G3190" s="2">
        <v>6257696219.510006</v>
      </c>
      <c r="H3190" s="2">
        <v>0</v>
      </c>
      <c r="I3190" s="2">
        <v>0</v>
      </c>
      <c r="J3190" s="2">
        <v>5596147273.1164169</v>
      </c>
      <c r="K3190" s="2">
        <v>0</v>
      </c>
      <c r="L3190" s="2">
        <v>0</v>
      </c>
      <c r="M3190" s="24">
        <f t="shared" si="320"/>
        <v>11853843492.626423</v>
      </c>
      <c r="N3190" s="18">
        <f t="shared" si="325"/>
        <v>11853843492.626423</v>
      </c>
      <c r="O3190" s="17">
        <f t="shared" si="326"/>
        <v>0</v>
      </c>
      <c r="P3190" s="17">
        <v>0</v>
      </c>
      <c r="Q3190" s="17">
        <v>0</v>
      </c>
      <c r="R3190" s="35">
        <v>1138583850.9192255</v>
      </c>
      <c r="S3190" s="40">
        <f t="shared" si="321"/>
        <v>12992427343.545649</v>
      </c>
      <c r="T3190" s="52">
        <v>0</v>
      </c>
      <c r="U3190" s="64">
        <f t="shared" si="322"/>
        <v>12992427343.545649</v>
      </c>
      <c r="V3190" s="47">
        <v>0</v>
      </c>
      <c r="W3190" s="29">
        <v>0</v>
      </c>
      <c r="X3190" s="36">
        <v>10507670208.639999</v>
      </c>
      <c r="Y3190" s="41">
        <f t="shared" si="323"/>
        <v>10507670208.639999</v>
      </c>
      <c r="Z3190" s="42">
        <f t="shared" si="324"/>
        <v>2484757134.9056492</v>
      </c>
    </row>
    <row r="3191" spans="1:26" x14ac:dyDescent="0.25">
      <c r="A3191" s="7" t="s">
        <v>2385</v>
      </c>
      <c r="B3191" s="56" t="s">
        <v>1932</v>
      </c>
      <c r="C3191" s="6" t="s">
        <v>1931</v>
      </c>
      <c r="D3191" s="6" t="s">
        <v>1932</v>
      </c>
      <c r="E3191" s="8" t="s">
        <v>1931</v>
      </c>
      <c r="F3191" s="5">
        <v>29487535281.156651</v>
      </c>
      <c r="G3191" s="2">
        <v>17777904457.759995</v>
      </c>
      <c r="H3191" s="2">
        <v>0</v>
      </c>
      <c r="I3191" s="2">
        <v>0</v>
      </c>
      <c r="J3191" s="2">
        <v>921969464.34857559</v>
      </c>
      <c r="K3191" s="2">
        <v>0</v>
      </c>
      <c r="L3191" s="2">
        <v>0</v>
      </c>
      <c r="M3191" s="24">
        <f t="shared" si="320"/>
        <v>48187409203.265213</v>
      </c>
      <c r="N3191" s="18">
        <f t="shared" si="325"/>
        <v>18699873922.10857</v>
      </c>
      <c r="O3191" s="17">
        <f t="shared" si="326"/>
        <v>0</v>
      </c>
      <c r="P3191" s="17">
        <v>0</v>
      </c>
      <c r="Q3191" s="17">
        <v>0</v>
      </c>
      <c r="R3191" s="35">
        <v>23411475048.4217</v>
      </c>
      <c r="S3191" s="40">
        <f t="shared" si="321"/>
        <v>42111348970.530273</v>
      </c>
      <c r="T3191" s="52">
        <v>64251227</v>
      </c>
      <c r="U3191" s="64">
        <f t="shared" si="322"/>
        <v>42175600197.530273</v>
      </c>
      <c r="V3191" s="47">
        <v>0</v>
      </c>
      <c r="W3191" s="29">
        <v>0</v>
      </c>
      <c r="X3191" s="36">
        <v>28737538762.350002</v>
      </c>
      <c r="Y3191" s="41">
        <f t="shared" si="323"/>
        <v>28737538762.350002</v>
      </c>
      <c r="Z3191" s="42">
        <f t="shared" si="324"/>
        <v>13438061435.180271</v>
      </c>
    </row>
    <row r="3192" spans="1:26" x14ac:dyDescent="0.25">
      <c r="A3192" s="7" t="s">
        <v>2385</v>
      </c>
      <c r="B3192" s="56" t="s">
        <v>1987</v>
      </c>
      <c r="C3192" s="6" t="s">
        <v>1986</v>
      </c>
      <c r="D3192" s="6" t="s">
        <v>1987</v>
      </c>
      <c r="E3192" s="8" t="s">
        <v>1986</v>
      </c>
      <c r="F3192" s="5">
        <v>0</v>
      </c>
      <c r="G3192" s="2">
        <v>4465011299.0300026</v>
      </c>
      <c r="H3192" s="2">
        <v>0</v>
      </c>
      <c r="I3192" s="2">
        <v>0</v>
      </c>
      <c r="J3192" s="2">
        <v>0</v>
      </c>
      <c r="K3192" s="2">
        <v>0</v>
      </c>
      <c r="L3192" s="2">
        <v>0</v>
      </c>
      <c r="M3192" s="24">
        <f t="shared" si="320"/>
        <v>4465011299.0300026</v>
      </c>
      <c r="N3192" s="18">
        <f t="shared" si="325"/>
        <v>4465011299.0300026</v>
      </c>
      <c r="O3192" s="17">
        <f t="shared" si="326"/>
        <v>0</v>
      </c>
      <c r="P3192" s="17">
        <v>0</v>
      </c>
      <c r="Q3192" s="17">
        <v>0</v>
      </c>
      <c r="R3192" s="35">
        <v>1693509089.0394623</v>
      </c>
      <c r="S3192" s="40">
        <f t="shared" si="321"/>
        <v>6158520388.0694647</v>
      </c>
      <c r="T3192" s="52">
        <v>0</v>
      </c>
      <c r="U3192" s="64">
        <f t="shared" si="322"/>
        <v>6158520388.0694647</v>
      </c>
      <c r="V3192" s="47">
        <v>0</v>
      </c>
      <c r="W3192" s="29">
        <v>0</v>
      </c>
      <c r="X3192" s="36">
        <v>3393437547.75</v>
      </c>
      <c r="Y3192" s="41">
        <f t="shared" si="323"/>
        <v>3393437547.75</v>
      </c>
      <c r="Z3192" s="42">
        <f t="shared" si="324"/>
        <v>2765082840.3194647</v>
      </c>
    </row>
    <row r="3193" spans="1:26" x14ac:dyDescent="0.25">
      <c r="A3193" s="7" t="s">
        <v>2385</v>
      </c>
      <c r="B3193" s="56" t="s">
        <v>2084</v>
      </c>
      <c r="C3193" s="6" t="s">
        <v>2083</v>
      </c>
      <c r="D3193" s="6" t="s">
        <v>2084</v>
      </c>
      <c r="E3193" s="8" t="s">
        <v>2083</v>
      </c>
      <c r="F3193" s="5">
        <v>161295867836.51331</v>
      </c>
      <c r="G3193" s="2">
        <v>69258996210.890015</v>
      </c>
      <c r="H3193" s="2">
        <v>0</v>
      </c>
      <c r="I3193" s="2">
        <v>0</v>
      </c>
      <c r="J3193" s="2">
        <v>8641413468.565361</v>
      </c>
      <c r="K3193" s="2">
        <v>0</v>
      </c>
      <c r="L3193" s="2">
        <v>0</v>
      </c>
      <c r="M3193" s="24">
        <f t="shared" si="320"/>
        <v>239196277515.96869</v>
      </c>
      <c r="N3193" s="18">
        <f t="shared" si="325"/>
        <v>77900409679.455383</v>
      </c>
      <c r="O3193" s="17">
        <f t="shared" si="326"/>
        <v>0</v>
      </c>
      <c r="P3193" s="17">
        <v>0</v>
      </c>
      <c r="Q3193" s="17">
        <v>0</v>
      </c>
      <c r="R3193" s="35">
        <v>112738019068.32614</v>
      </c>
      <c r="S3193" s="40">
        <f t="shared" si="321"/>
        <v>190638428747.78152</v>
      </c>
      <c r="T3193" s="52">
        <v>190187383</v>
      </c>
      <c r="U3193" s="64">
        <f t="shared" si="322"/>
        <v>190828616130.78152</v>
      </c>
      <c r="V3193" s="47">
        <v>0</v>
      </c>
      <c r="W3193" s="29">
        <v>0</v>
      </c>
      <c r="X3193" s="36">
        <v>100275223544</v>
      </c>
      <c r="Y3193" s="41">
        <f t="shared" si="323"/>
        <v>100275223544</v>
      </c>
      <c r="Z3193" s="42">
        <f t="shared" si="324"/>
        <v>90553392586.781525</v>
      </c>
    </row>
    <row r="3194" spans="1:26" x14ac:dyDescent="0.25">
      <c r="A3194" s="7" t="s">
        <v>2385</v>
      </c>
      <c r="B3194" s="56" t="s">
        <v>2171</v>
      </c>
      <c r="C3194" s="6" t="s">
        <v>2170</v>
      </c>
      <c r="D3194" s="6" t="s">
        <v>2171</v>
      </c>
      <c r="E3194" s="8" t="s">
        <v>2170</v>
      </c>
      <c r="F3194" s="5">
        <v>0</v>
      </c>
      <c r="G3194" s="2">
        <v>0</v>
      </c>
      <c r="H3194" s="2">
        <v>0</v>
      </c>
      <c r="I3194" s="2">
        <v>0</v>
      </c>
      <c r="J3194" s="2">
        <v>0</v>
      </c>
      <c r="K3194" s="2">
        <v>0</v>
      </c>
      <c r="L3194" s="2">
        <v>0</v>
      </c>
      <c r="M3194" s="24">
        <f t="shared" si="320"/>
        <v>0</v>
      </c>
      <c r="N3194" s="18">
        <f t="shared" si="325"/>
        <v>0</v>
      </c>
      <c r="O3194" s="17">
        <f t="shared" si="326"/>
        <v>0</v>
      </c>
      <c r="P3194" s="17">
        <v>0</v>
      </c>
      <c r="Q3194" s="17">
        <v>0</v>
      </c>
      <c r="R3194" s="35">
        <v>0</v>
      </c>
      <c r="S3194" s="40">
        <f t="shared" si="321"/>
        <v>0</v>
      </c>
      <c r="T3194" s="52">
        <v>0</v>
      </c>
      <c r="U3194" s="64">
        <f t="shared" si="322"/>
        <v>0</v>
      </c>
      <c r="V3194" s="47">
        <v>0</v>
      </c>
      <c r="W3194" s="29">
        <v>0</v>
      </c>
      <c r="X3194" s="36">
        <v>0</v>
      </c>
      <c r="Y3194" s="41">
        <f t="shared" si="323"/>
        <v>0</v>
      </c>
      <c r="Z3194" s="42">
        <f t="shared" si="324"/>
        <v>0</v>
      </c>
    </row>
    <row r="3195" spans="1:26" x14ac:dyDescent="0.25">
      <c r="A3195" s="7" t="s">
        <v>2385</v>
      </c>
      <c r="B3195" s="56" t="s">
        <v>2188</v>
      </c>
      <c r="C3195" s="6" t="s">
        <v>2187</v>
      </c>
      <c r="D3195" s="6" t="s">
        <v>2188</v>
      </c>
      <c r="E3195" s="8" t="s">
        <v>2187</v>
      </c>
      <c r="F3195" s="5">
        <v>0</v>
      </c>
      <c r="G3195" s="2">
        <v>2934828493.4799995</v>
      </c>
      <c r="H3195" s="2">
        <v>0</v>
      </c>
      <c r="I3195" s="2">
        <v>0</v>
      </c>
      <c r="J3195" s="2">
        <v>0</v>
      </c>
      <c r="K3195" s="2">
        <v>0</v>
      </c>
      <c r="L3195" s="2">
        <v>0</v>
      </c>
      <c r="M3195" s="24">
        <f t="shared" si="320"/>
        <v>2934828493.4799995</v>
      </c>
      <c r="N3195" s="18">
        <f t="shared" si="325"/>
        <v>2934828493.4799995</v>
      </c>
      <c r="O3195" s="17">
        <f t="shared" si="326"/>
        <v>0</v>
      </c>
      <c r="P3195" s="17">
        <v>0</v>
      </c>
      <c r="Q3195" s="17">
        <v>0</v>
      </c>
      <c r="R3195" s="35">
        <v>87825692.790220007</v>
      </c>
      <c r="S3195" s="40">
        <f t="shared" si="321"/>
        <v>3022654186.2702193</v>
      </c>
      <c r="T3195" s="52">
        <v>0</v>
      </c>
      <c r="U3195" s="64">
        <f t="shared" si="322"/>
        <v>3022654186.2702193</v>
      </c>
      <c r="V3195" s="47">
        <v>0</v>
      </c>
      <c r="W3195" s="29">
        <v>0</v>
      </c>
      <c r="X3195" s="36">
        <v>2271156879.3599997</v>
      </c>
      <c r="Y3195" s="41">
        <f t="shared" si="323"/>
        <v>2271156879.3599997</v>
      </c>
      <c r="Z3195" s="42">
        <f t="shared" si="324"/>
        <v>751497306.91021967</v>
      </c>
    </row>
    <row r="3196" spans="1:26" x14ac:dyDescent="0.25">
      <c r="A3196" s="7" t="s">
        <v>2385</v>
      </c>
      <c r="B3196" s="56" t="s">
        <v>2229</v>
      </c>
      <c r="C3196" s="6" t="s">
        <v>2228</v>
      </c>
      <c r="D3196" s="6" t="s">
        <v>2229</v>
      </c>
      <c r="E3196" s="8" t="s">
        <v>2228</v>
      </c>
      <c r="F3196" s="5">
        <v>15692005233.833244</v>
      </c>
      <c r="G3196" s="2">
        <v>5559111267.3599987</v>
      </c>
      <c r="H3196" s="2">
        <v>0</v>
      </c>
      <c r="I3196" s="2">
        <v>0</v>
      </c>
      <c r="J3196" s="2">
        <v>9177593634.6122093</v>
      </c>
      <c r="K3196" s="2">
        <v>0</v>
      </c>
      <c r="L3196" s="2">
        <v>0</v>
      </c>
      <c r="M3196" s="24">
        <f t="shared" si="320"/>
        <v>30428710135.805454</v>
      </c>
      <c r="N3196" s="18">
        <f t="shared" si="325"/>
        <v>14736704901.972208</v>
      </c>
      <c r="O3196" s="17">
        <f t="shared" si="326"/>
        <v>0</v>
      </c>
      <c r="P3196" s="17">
        <v>0</v>
      </c>
      <c r="Q3196" s="17">
        <v>0</v>
      </c>
      <c r="R3196" s="35">
        <v>11208264348.832821</v>
      </c>
      <c r="S3196" s="40">
        <f t="shared" si="321"/>
        <v>25944969250.805031</v>
      </c>
      <c r="T3196" s="52">
        <v>1797439292</v>
      </c>
      <c r="U3196" s="64">
        <f t="shared" si="322"/>
        <v>27742408542.805031</v>
      </c>
      <c r="V3196" s="47">
        <v>0</v>
      </c>
      <c r="W3196" s="29">
        <v>0</v>
      </c>
      <c r="X3196" s="36">
        <v>12567097618.440001</v>
      </c>
      <c r="Y3196" s="41">
        <f t="shared" si="323"/>
        <v>12567097618.440001</v>
      </c>
      <c r="Z3196" s="42">
        <f t="shared" si="324"/>
        <v>15175310924.36503</v>
      </c>
    </row>
    <row r="3197" spans="1:26" x14ac:dyDescent="0.25">
      <c r="A3197" s="7" t="s">
        <v>2385</v>
      </c>
      <c r="B3197" s="56" t="s">
        <v>2258</v>
      </c>
      <c r="C3197" s="6" t="s">
        <v>2257</v>
      </c>
      <c r="D3197" s="6" t="s">
        <v>2258</v>
      </c>
      <c r="E3197" s="8" t="s">
        <v>2259</v>
      </c>
      <c r="F3197" s="5">
        <v>20080341711.411133</v>
      </c>
      <c r="G3197" s="2">
        <v>10919500049.07</v>
      </c>
      <c r="H3197" s="2">
        <v>0</v>
      </c>
      <c r="I3197" s="2">
        <v>0</v>
      </c>
      <c r="J3197" s="2">
        <v>1094219100.8432369</v>
      </c>
      <c r="K3197" s="2">
        <v>0</v>
      </c>
      <c r="L3197" s="2">
        <v>0</v>
      </c>
      <c r="M3197" s="24">
        <f t="shared" si="320"/>
        <v>32094060861.324371</v>
      </c>
      <c r="N3197" s="18">
        <f t="shared" si="325"/>
        <v>12013719149.913237</v>
      </c>
      <c r="O3197" s="17">
        <f t="shared" si="326"/>
        <v>0</v>
      </c>
      <c r="P3197" s="17">
        <v>0</v>
      </c>
      <c r="Q3197" s="17">
        <v>0</v>
      </c>
      <c r="R3197" s="35">
        <v>14010766490.506617</v>
      </c>
      <c r="S3197" s="40">
        <f t="shared" si="321"/>
        <v>26024485640.419853</v>
      </c>
      <c r="T3197" s="52">
        <v>0</v>
      </c>
      <c r="U3197" s="64">
        <f t="shared" si="322"/>
        <v>26024485640.419853</v>
      </c>
      <c r="V3197" s="47">
        <v>0</v>
      </c>
      <c r="W3197" s="29">
        <v>0</v>
      </c>
      <c r="X3197" s="36">
        <v>2603184112</v>
      </c>
      <c r="Y3197" s="41">
        <f t="shared" si="323"/>
        <v>2603184112</v>
      </c>
      <c r="Z3197" s="42">
        <f t="shared" si="324"/>
        <v>23421301528.419853</v>
      </c>
    </row>
    <row r="3198" spans="1:26" x14ac:dyDescent="0.25">
      <c r="A3198" s="7" t="s">
        <v>2385</v>
      </c>
      <c r="B3198" s="56" t="s">
        <v>2263</v>
      </c>
      <c r="C3198" s="6" t="s">
        <v>2262</v>
      </c>
      <c r="D3198" s="6" t="s">
        <v>2263</v>
      </c>
      <c r="E3198" s="8" t="s">
        <v>2262</v>
      </c>
      <c r="F3198" s="5">
        <v>20950592052.19688</v>
      </c>
      <c r="G3198" s="2">
        <v>24562026960.34</v>
      </c>
      <c r="H3198" s="2">
        <v>0</v>
      </c>
      <c r="I3198" s="2">
        <v>0</v>
      </c>
      <c r="J3198" s="2">
        <v>1132376601.5659163</v>
      </c>
      <c r="K3198" s="2">
        <v>0</v>
      </c>
      <c r="L3198" s="2">
        <v>0</v>
      </c>
      <c r="M3198" s="24">
        <f t="shared" si="320"/>
        <v>46644995614.102798</v>
      </c>
      <c r="N3198" s="18">
        <f t="shared" si="325"/>
        <v>25694403561.905918</v>
      </c>
      <c r="O3198" s="17">
        <f t="shared" si="326"/>
        <v>0</v>
      </c>
      <c r="P3198" s="17">
        <v>0</v>
      </c>
      <c r="Q3198" s="17">
        <v>0</v>
      </c>
      <c r="R3198" s="35">
        <v>14640725978.736444</v>
      </c>
      <c r="S3198" s="40">
        <f t="shared" si="321"/>
        <v>40335129540.642365</v>
      </c>
      <c r="T3198" s="52">
        <v>0</v>
      </c>
      <c r="U3198" s="64">
        <f t="shared" si="322"/>
        <v>40335129540.642365</v>
      </c>
      <c r="V3198" s="47">
        <v>0</v>
      </c>
      <c r="W3198" s="29">
        <v>0</v>
      </c>
      <c r="X3198" s="36">
        <v>31452875281.759998</v>
      </c>
      <c r="Y3198" s="41">
        <f t="shared" si="323"/>
        <v>31452875281.759998</v>
      </c>
      <c r="Z3198" s="42">
        <f t="shared" si="324"/>
        <v>8882254258.8823662</v>
      </c>
    </row>
    <row r="3199" spans="1:26" x14ac:dyDescent="0.25">
      <c r="A3199" s="7" t="s">
        <v>2385</v>
      </c>
      <c r="B3199" s="56" t="s">
        <v>2270</v>
      </c>
      <c r="C3199" s="6" t="s">
        <v>2269</v>
      </c>
      <c r="D3199" s="6" t="s">
        <v>2270</v>
      </c>
      <c r="E3199" s="8" t="s">
        <v>2269</v>
      </c>
      <c r="F3199" s="5">
        <v>16489723964.436775</v>
      </c>
      <c r="G3199" s="2">
        <v>19210176941.040001</v>
      </c>
      <c r="H3199" s="2">
        <v>0</v>
      </c>
      <c r="I3199" s="2">
        <v>0</v>
      </c>
      <c r="J3199" s="2">
        <v>883121175.25999928</v>
      </c>
      <c r="K3199" s="2">
        <v>0</v>
      </c>
      <c r="L3199" s="2">
        <v>0</v>
      </c>
      <c r="M3199" s="24">
        <f t="shared" si="320"/>
        <v>36583022080.736778</v>
      </c>
      <c r="N3199" s="18">
        <f t="shared" si="325"/>
        <v>20093298116.299999</v>
      </c>
      <c r="O3199" s="17">
        <f t="shared" si="326"/>
        <v>0</v>
      </c>
      <c r="P3199" s="17">
        <v>0</v>
      </c>
      <c r="Q3199" s="17">
        <v>0</v>
      </c>
      <c r="R3199" s="35">
        <v>11514402199.221043</v>
      </c>
      <c r="S3199" s="40">
        <f t="shared" si="321"/>
        <v>31607700315.521042</v>
      </c>
      <c r="T3199" s="52">
        <v>0</v>
      </c>
      <c r="U3199" s="64">
        <f t="shared" si="322"/>
        <v>31607700315.521042</v>
      </c>
      <c r="V3199" s="47">
        <v>0</v>
      </c>
      <c r="W3199" s="29">
        <v>0</v>
      </c>
      <c r="X3199" s="36">
        <v>22770720594</v>
      </c>
      <c r="Y3199" s="41">
        <f t="shared" si="323"/>
        <v>22770720594</v>
      </c>
      <c r="Z3199" s="42">
        <f t="shared" si="324"/>
        <v>8836979721.5210419</v>
      </c>
    </row>
    <row r="3200" spans="1:26" x14ac:dyDescent="0.25">
      <c r="A3200" s="7" t="s">
        <v>2385</v>
      </c>
      <c r="B3200" s="56" t="s">
        <v>2275</v>
      </c>
      <c r="C3200" s="6" t="s">
        <v>2274</v>
      </c>
      <c r="D3200" s="6" t="s">
        <v>2275</v>
      </c>
      <c r="E3200" s="8" t="s">
        <v>2274</v>
      </c>
      <c r="F3200" s="5">
        <v>25173360966.814018</v>
      </c>
      <c r="G3200" s="2">
        <v>20835073683</v>
      </c>
      <c r="H3200" s="2">
        <v>1352053990.4200001</v>
      </c>
      <c r="I3200" s="2">
        <v>0</v>
      </c>
      <c r="J3200" s="2">
        <v>0</v>
      </c>
      <c r="K3200" s="2">
        <v>0</v>
      </c>
      <c r="L3200" s="2">
        <v>0</v>
      </c>
      <c r="M3200" s="24">
        <f t="shared" si="320"/>
        <v>47360488640.234016</v>
      </c>
      <c r="N3200" s="18">
        <f t="shared" si="325"/>
        <v>20835073683</v>
      </c>
      <c r="O3200" s="17">
        <f t="shared" si="326"/>
        <v>1352053990.4200001</v>
      </c>
      <c r="P3200" s="17">
        <v>0</v>
      </c>
      <c r="Q3200" s="17">
        <v>0</v>
      </c>
      <c r="R3200" s="35">
        <v>17582343582.877026</v>
      </c>
      <c r="S3200" s="40">
        <f t="shared" si="321"/>
        <v>39769471256.297028</v>
      </c>
      <c r="T3200" s="52">
        <v>0</v>
      </c>
      <c r="U3200" s="64">
        <f t="shared" si="322"/>
        <v>39769471256.297028</v>
      </c>
      <c r="V3200" s="47">
        <v>0</v>
      </c>
      <c r="W3200" s="29">
        <v>0</v>
      </c>
      <c r="X3200" s="36">
        <v>28785480145.66</v>
      </c>
      <c r="Y3200" s="41">
        <f t="shared" si="323"/>
        <v>28785480145.66</v>
      </c>
      <c r="Z3200" s="42">
        <f t="shared" si="324"/>
        <v>10983991110.637028</v>
      </c>
    </row>
    <row r="3201" spans="1:26" x14ac:dyDescent="0.25">
      <c r="A3201" s="7" t="s">
        <v>2385</v>
      </c>
      <c r="B3201" s="56" t="s">
        <v>2286</v>
      </c>
      <c r="C3201" s="6" t="s">
        <v>2285</v>
      </c>
      <c r="D3201" s="6" t="s">
        <v>2286</v>
      </c>
      <c r="E3201" s="8" t="s">
        <v>2285</v>
      </c>
      <c r="F3201" s="5">
        <v>16292774025.252197</v>
      </c>
      <c r="G3201" s="2">
        <v>18351987347.330002</v>
      </c>
      <c r="H3201" s="2">
        <v>0</v>
      </c>
      <c r="I3201" s="2">
        <v>0</v>
      </c>
      <c r="J3201" s="2">
        <v>877243154.659657</v>
      </c>
      <c r="K3201" s="2">
        <v>0</v>
      </c>
      <c r="L3201" s="2">
        <v>0</v>
      </c>
      <c r="M3201" s="24">
        <f t="shared" si="320"/>
        <v>35522004527.241859</v>
      </c>
      <c r="N3201" s="18">
        <f t="shared" si="325"/>
        <v>19229230501.989658</v>
      </c>
      <c r="O3201" s="17">
        <f t="shared" si="326"/>
        <v>0</v>
      </c>
      <c r="P3201" s="17">
        <v>0</v>
      </c>
      <c r="Q3201" s="17">
        <v>0</v>
      </c>
      <c r="R3201" s="35">
        <v>11389325792.062229</v>
      </c>
      <c r="S3201" s="40">
        <f t="shared" si="321"/>
        <v>30618556294.051888</v>
      </c>
      <c r="T3201" s="52">
        <v>0</v>
      </c>
      <c r="U3201" s="64">
        <f t="shared" si="322"/>
        <v>30618556294.051888</v>
      </c>
      <c r="V3201" s="47">
        <v>0</v>
      </c>
      <c r="W3201" s="29">
        <v>0</v>
      </c>
      <c r="X3201" s="36">
        <v>12853784538.33</v>
      </c>
      <c r="Y3201" s="41">
        <f t="shared" si="323"/>
        <v>12853784538.33</v>
      </c>
      <c r="Z3201" s="42">
        <f t="shared" si="324"/>
        <v>17764771755.721886</v>
      </c>
    </row>
    <row r="3202" spans="1:26" x14ac:dyDescent="0.25">
      <c r="A3202" s="7" t="s">
        <v>2385</v>
      </c>
      <c r="B3202" s="56" t="s">
        <v>2293</v>
      </c>
      <c r="C3202" s="6" t="s">
        <v>2292</v>
      </c>
      <c r="D3202" s="6" t="s">
        <v>2293</v>
      </c>
      <c r="E3202" s="8" t="s">
        <v>2292</v>
      </c>
      <c r="F3202" s="5">
        <v>23644720145.437725</v>
      </c>
      <c r="G3202" s="2">
        <v>7613544787.2399979</v>
      </c>
      <c r="H3202" s="2">
        <v>0</v>
      </c>
      <c r="I3202" s="2">
        <v>0</v>
      </c>
      <c r="J3202" s="2">
        <v>1159410775.2707427</v>
      </c>
      <c r="K3202" s="2">
        <v>0</v>
      </c>
      <c r="L3202" s="2">
        <v>0</v>
      </c>
      <c r="M3202" s="24">
        <f t="shared" si="320"/>
        <v>32417675707.948467</v>
      </c>
      <c r="N3202" s="18">
        <f t="shared" si="325"/>
        <v>8772955562.5107403</v>
      </c>
      <c r="O3202" s="17">
        <f t="shared" si="326"/>
        <v>0</v>
      </c>
      <c r="P3202" s="17">
        <v>0</v>
      </c>
      <c r="Q3202" s="17">
        <v>0</v>
      </c>
      <c r="R3202" s="35">
        <v>16510711011.165117</v>
      </c>
      <c r="S3202" s="40">
        <f t="shared" si="321"/>
        <v>25283666573.675858</v>
      </c>
      <c r="T3202" s="52">
        <v>0</v>
      </c>
      <c r="U3202" s="64">
        <f t="shared" si="322"/>
        <v>25283666573.675858</v>
      </c>
      <c r="V3202" s="47">
        <v>0</v>
      </c>
      <c r="W3202" s="29">
        <v>0</v>
      </c>
      <c r="X3202" s="36">
        <v>13315399261.120001</v>
      </c>
      <c r="Y3202" s="41">
        <f t="shared" si="323"/>
        <v>13315399261.120001</v>
      </c>
      <c r="Z3202" s="42">
        <f t="shared" si="324"/>
        <v>11968267312.555857</v>
      </c>
    </row>
    <row r="3203" spans="1:26" x14ac:dyDescent="0.25">
      <c r="A3203" s="7" t="s">
        <v>2386</v>
      </c>
      <c r="B3203" s="56" t="s">
        <v>2442</v>
      </c>
      <c r="C3203" s="6" t="s">
        <v>2386</v>
      </c>
      <c r="D3203" s="6">
        <v>24010</v>
      </c>
      <c r="E3203" s="8" t="s">
        <v>2387</v>
      </c>
      <c r="F3203" s="5">
        <v>87351014110.138672</v>
      </c>
      <c r="G3203" s="2">
        <v>23075366237.539993</v>
      </c>
      <c r="H3203" s="2">
        <v>7709884156.5500031</v>
      </c>
      <c r="I3203" s="2">
        <v>0</v>
      </c>
      <c r="J3203" s="2">
        <v>0</v>
      </c>
      <c r="K3203" s="2">
        <v>0</v>
      </c>
      <c r="L3203" s="2">
        <v>0</v>
      </c>
      <c r="M3203" s="24">
        <f t="shared" si="320"/>
        <v>118136264504.22867</v>
      </c>
      <c r="N3203" s="18">
        <f>+G3203</f>
        <v>23075366237.539993</v>
      </c>
      <c r="O3203" s="17">
        <f t="shared" si="326"/>
        <v>7709884156.5500031</v>
      </c>
      <c r="P3203" s="17">
        <v>0</v>
      </c>
      <c r="Q3203" s="17">
        <v>0</v>
      </c>
      <c r="R3203" s="35">
        <v>61911594407.926437</v>
      </c>
      <c r="S3203" s="40">
        <f t="shared" si="321"/>
        <v>92696844802.016434</v>
      </c>
      <c r="T3203" s="52">
        <v>0</v>
      </c>
      <c r="U3203" s="64">
        <f t="shared" si="322"/>
        <v>92696844802.016434</v>
      </c>
      <c r="V3203" s="47">
        <v>0</v>
      </c>
      <c r="W3203" s="29">
        <v>0</v>
      </c>
      <c r="X3203" s="31">
        <v>42147116353.279999</v>
      </c>
      <c r="Y3203" s="41">
        <f t="shared" si="323"/>
        <v>42147116353.279999</v>
      </c>
      <c r="Z3203" s="42">
        <f t="shared" si="324"/>
        <v>50549728448.736435</v>
      </c>
    </row>
    <row r="3204" spans="1:26" x14ac:dyDescent="0.25">
      <c r="A3204" s="7" t="s">
        <v>2388</v>
      </c>
      <c r="B3204" s="56" t="s">
        <v>17</v>
      </c>
      <c r="C3204" s="6" t="s">
        <v>16</v>
      </c>
      <c r="D3204" s="6" t="s">
        <v>17</v>
      </c>
      <c r="E3204" s="8" t="s">
        <v>2304</v>
      </c>
      <c r="F3204" s="5">
        <v>0</v>
      </c>
      <c r="G3204" s="2">
        <v>0</v>
      </c>
      <c r="H3204" s="2">
        <v>0</v>
      </c>
      <c r="I3204" s="2">
        <v>5152389029.1129494</v>
      </c>
      <c r="J3204" s="2">
        <v>14541121598.518726</v>
      </c>
      <c r="K3204" s="2">
        <v>5044913446</v>
      </c>
      <c r="L3204" s="2">
        <v>5456443039</v>
      </c>
      <c r="M3204" s="24">
        <f t="shared" si="320"/>
        <v>30194867112.631676</v>
      </c>
      <c r="N3204" s="18">
        <f t="shared" ref="N3204:N3267" si="327">+G3204+J3204</f>
        <v>14541121598.518726</v>
      </c>
      <c r="O3204" s="17">
        <f t="shared" si="326"/>
        <v>0</v>
      </c>
      <c r="P3204" s="17">
        <v>0</v>
      </c>
      <c r="Q3204" s="17">
        <v>0</v>
      </c>
      <c r="R3204" s="35">
        <v>15618650832.660463</v>
      </c>
      <c r="S3204" s="40">
        <f t="shared" si="321"/>
        <v>30159772431.179192</v>
      </c>
      <c r="T3204" s="52">
        <v>0</v>
      </c>
      <c r="U3204" s="64">
        <f t="shared" si="322"/>
        <v>30159772431.179192</v>
      </c>
      <c r="V3204" s="47">
        <v>0</v>
      </c>
      <c r="W3204" s="29">
        <v>0</v>
      </c>
      <c r="X3204" s="36">
        <v>30159772431.18</v>
      </c>
      <c r="Y3204" s="41">
        <f t="shared" si="323"/>
        <v>30159772431.18</v>
      </c>
      <c r="Z3204" s="42">
        <f t="shared" si="324"/>
        <v>-8.087158203125E-4</v>
      </c>
    </row>
    <row r="3205" spans="1:26" x14ac:dyDescent="0.25">
      <c r="A3205" s="7" t="s">
        <v>2388</v>
      </c>
      <c r="B3205" s="56" t="s">
        <v>17</v>
      </c>
      <c r="C3205" s="6" t="s">
        <v>16</v>
      </c>
      <c r="D3205" s="6" t="s">
        <v>19</v>
      </c>
      <c r="E3205" s="8" t="s">
        <v>20</v>
      </c>
      <c r="F3205" s="5">
        <v>0</v>
      </c>
      <c r="G3205" s="2">
        <v>0</v>
      </c>
      <c r="H3205" s="2">
        <v>0</v>
      </c>
      <c r="I3205" s="2">
        <v>6405765.9046030305</v>
      </c>
      <c r="J3205" s="2">
        <v>19188507.051234622</v>
      </c>
      <c r="K3205" s="2">
        <v>2565599</v>
      </c>
      <c r="L3205" s="2">
        <v>4192810</v>
      </c>
      <c r="M3205" s="24">
        <f t="shared" ref="M3205:M3268" si="328">+F3205+G3205+H3205+I3205+J3205+K3205+L3205</f>
        <v>32352681.955837652</v>
      </c>
      <c r="N3205" s="18">
        <f t="shared" si="327"/>
        <v>19188507.051234622</v>
      </c>
      <c r="O3205" s="17">
        <f t="shared" si="326"/>
        <v>0</v>
      </c>
      <c r="P3205" s="17">
        <v>0</v>
      </c>
      <c r="Q3205" s="17">
        <v>0</v>
      </c>
      <c r="R3205" s="35">
        <v>13137207.527036417</v>
      </c>
      <c r="S3205" s="40">
        <f t="shared" si="321"/>
        <v>32325714.578271039</v>
      </c>
      <c r="T3205" s="52">
        <v>0</v>
      </c>
      <c r="U3205" s="64">
        <f t="shared" si="322"/>
        <v>32325714.578271039</v>
      </c>
      <c r="V3205" s="47">
        <v>0</v>
      </c>
      <c r="W3205" s="29">
        <v>0</v>
      </c>
      <c r="X3205" s="36">
        <v>0</v>
      </c>
      <c r="Y3205" s="41">
        <f t="shared" si="323"/>
        <v>0</v>
      </c>
      <c r="Z3205" s="42">
        <f t="shared" si="324"/>
        <v>32325714.578271039</v>
      </c>
    </row>
    <row r="3206" spans="1:26" x14ac:dyDescent="0.25">
      <c r="A3206" s="7" t="s">
        <v>2388</v>
      </c>
      <c r="B3206" s="56" t="s">
        <v>17</v>
      </c>
      <c r="C3206" s="6" t="s">
        <v>16</v>
      </c>
      <c r="D3206" s="6" t="s">
        <v>21</v>
      </c>
      <c r="E3206" s="8" t="s">
        <v>22</v>
      </c>
      <c r="F3206" s="5">
        <v>0</v>
      </c>
      <c r="G3206" s="2">
        <v>0</v>
      </c>
      <c r="H3206" s="2">
        <v>0</v>
      </c>
      <c r="I3206" s="2">
        <v>0</v>
      </c>
      <c r="J3206" s="2">
        <v>0</v>
      </c>
      <c r="K3206" s="2">
        <v>0</v>
      </c>
      <c r="L3206" s="2">
        <v>0</v>
      </c>
      <c r="M3206" s="24">
        <f t="shared" si="328"/>
        <v>0</v>
      </c>
      <c r="N3206" s="18">
        <f t="shared" si="327"/>
        <v>0</v>
      </c>
      <c r="O3206" s="17">
        <f t="shared" si="326"/>
        <v>0</v>
      </c>
      <c r="P3206" s="17">
        <v>0</v>
      </c>
      <c r="Q3206" s="17">
        <v>0</v>
      </c>
      <c r="R3206" s="35">
        <v>0</v>
      </c>
      <c r="S3206" s="40">
        <f t="shared" ref="S3206:S3269" si="329">+N3206+O3206+P3206+Q3206+R3206</f>
        <v>0</v>
      </c>
      <c r="T3206" s="52">
        <v>0</v>
      </c>
      <c r="U3206" s="64">
        <f t="shared" ref="U3206:U3269" si="330">+S3206+T3206</f>
        <v>0</v>
      </c>
      <c r="V3206" s="47">
        <v>0</v>
      </c>
      <c r="W3206" s="29">
        <v>0</v>
      </c>
      <c r="X3206" s="36">
        <v>0</v>
      </c>
      <c r="Y3206" s="41">
        <f t="shared" ref="Y3206:Y3269" si="331">+V3206+W3206+X3206</f>
        <v>0</v>
      </c>
      <c r="Z3206" s="42">
        <f t="shared" ref="Z3206:Z3269" si="332">+S3206-Y3206+T3206</f>
        <v>0</v>
      </c>
    </row>
    <row r="3207" spans="1:26" x14ac:dyDescent="0.25">
      <c r="A3207" s="7" t="s">
        <v>2388</v>
      </c>
      <c r="B3207" s="56" t="s">
        <v>17</v>
      </c>
      <c r="C3207" s="6" t="s">
        <v>16</v>
      </c>
      <c r="D3207" s="6" t="s">
        <v>23</v>
      </c>
      <c r="E3207" s="8" t="s">
        <v>24</v>
      </c>
      <c r="F3207" s="5">
        <v>0</v>
      </c>
      <c r="G3207" s="2">
        <v>0</v>
      </c>
      <c r="H3207" s="2">
        <v>0</v>
      </c>
      <c r="I3207" s="2">
        <v>869845.82973279641</v>
      </c>
      <c r="J3207" s="2">
        <v>2977292.7549931528</v>
      </c>
      <c r="K3207" s="2">
        <v>283336</v>
      </c>
      <c r="L3207" s="2">
        <v>585285</v>
      </c>
      <c r="M3207" s="24">
        <f t="shared" si="328"/>
        <v>4715759.584725949</v>
      </c>
      <c r="N3207" s="18">
        <f t="shared" si="327"/>
        <v>2977292.7549931528</v>
      </c>
      <c r="O3207" s="17">
        <f t="shared" si="326"/>
        <v>0</v>
      </c>
      <c r="P3207" s="17">
        <v>0</v>
      </c>
      <c r="Q3207" s="17">
        <v>0</v>
      </c>
      <c r="R3207" s="35">
        <v>1734703.0394540187</v>
      </c>
      <c r="S3207" s="40">
        <f t="shared" si="329"/>
        <v>4711995.7944471715</v>
      </c>
      <c r="T3207" s="52">
        <v>0</v>
      </c>
      <c r="U3207" s="64">
        <f t="shared" si="330"/>
        <v>4711995.7944471715</v>
      </c>
      <c r="V3207" s="47">
        <v>0</v>
      </c>
      <c r="W3207" s="29">
        <v>0</v>
      </c>
      <c r="X3207" s="36">
        <v>4711995.79</v>
      </c>
      <c r="Y3207" s="41">
        <f t="shared" si="331"/>
        <v>4711995.79</v>
      </c>
      <c r="Z3207" s="42">
        <f t="shared" si="332"/>
        <v>4.4471714645624161E-3</v>
      </c>
    </row>
    <row r="3208" spans="1:26" x14ac:dyDescent="0.25">
      <c r="A3208" s="7" t="s">
        <v>2388</v>
      </c>
      <c r="B3208" s="56" t="s">
        <v>17</v>
      </c>
      <c r="C3208" s="6" t="s">
        <v>16</v>
      </c>
      <c r="D3208" s="6" t="s">
        <v>25</v>
      </c>
      <c r="E3208" s="8" t="s">
        <v>26</v>
      </c>
      <c r="F3208" s="5">
        <v>0</v>
      </c>
      <c r="G3208" s="2">
        <v>0</v>
      </c>
      <c r="H3208" s="2">
        <v>0</v>
      </c>
      <c r="I3208" s="2">
        <v>843725.39346883935</v>
      </c>
      <c r="J3208" s="2">
        <v>2389775.9980470585</v>
      </c>
      <c r="K3208" s="2">
        <v>278878</v>
      </c>
      <c r="L3208" s="2">
        <v>543739</v>
      </c>
      <c r="M3208" s="24">
        <f t="shared" si="328"/>
        <v>4056118.3915158976</v>
      </c>
      <c r="N3208" s="18">
        <f t="shared" si="327"/>
        <v>2389775.9980470585</v>
      </c>
      <c r="O3208" s="17">
        <f t="shared" si="326"/>
        <v>0</v>
      </c>
      <c r="P3208" s="17">
        <v>0</v>
      </c>
      <c r="Q3208" s="17">
        <v>0</v>
      </c>
      <c r="R3208" s="35">
        <v>1662844.3502028412</v>
      </c>
      <c r="S3208" s="40">
        <f t="shared" si="329"/>
        <v>4052620.3482498997</v>
      </c>
      <c r="T3208" s="52">
        <v>0</v>
      </c>
      <c r="U3208" s="64">
        <f t="shared" si="330"/>
        <v>4052620.3482498997</v>
      </c>
      <c r="V3208" s="47">
        <v>0</v>
      </c>
      <c r="W3208" s="29">
        <v>0</v>
      </c>
      <c r="X3208" s="36">
        <v>2900166.56</v>
      </c>
      <c r="Y3208" s="41">
        <f t="shared" si="331"/>
        <v>2900166.56</v>
      </c>
      <c r="Z3208" s="42">
        <f t="shared" si="332"/>
        <v>1152453.7882498996</v>
      </c>
    </row>
    <row r="3209" spans="1:26" x14ac:dyDescent="0.25">
      <c r="A3209" s="7" t="s">
        <v>2388</v>
      </c>
      <c r="B3209" s="56" t="s">
        <v>17</v>
      </c>
      <c r="C3209" s="6" t="s">
        <v>16</v>
      </c>
      <c r="D3209" s="6" t="s">
        <v>27</v>
      </c>
      <c r="E3209" s="8" t="s">
        <v>28</v>
      </c>
      <c r="F3209" s="5">
        <v>0</v>
      </c>
      <c r="G3209" s="2">
        <v>0</v>
      </c>
      <c r="H3209" s="2">
        <v>0</v>
      </c>
      <c r="I3209" s="2">
        <v>79539556.773840353</v>
      </c>
      <c r="J3209" s="2">
        <v>155618639.97496247</v>
      </c>
      <c r="K3209" s="2">
        <v>16888866</v>
      </c>
      <c r="L3209" s="2">
        <v>50181596</v>
      </c>
      <c r="M3209" s="24">
        <f t="shared" si="328"/>
        <v>302228658.74880284</v>
      </c>
      <c r="N3209" s="18">
        <f t="shared" si="327"/>
        <v>155618639.97496247</v>
      </c>
      <c r="O3209" s="17">
        <f t="shared" si="326"/>
        <v>0</v>
      </c>
      <c r="P3209" s="17">
        <v>0</v>
      </c>
      <c r="Q3209" s="17">
        <v>0</v>
      </c>
      <c r="R3209" s="35">
        <v>146287261.15886569</v>
      </c>
      <c r="S3209" s="40">
        <f t="shared" si="329"/>
        <v>301905901.13382816</v>
      </c>
      <c r="T3209" s="52">
        <v>0</v>
      </c>
      <c r="U3209" s="64">
        <f t="shared" si="330"/>
        <v>301905901.13382816</v>
      </c>
      <c r="V3209" s="47">
        <v>0</v>
      </c>
      <c r="W3209" s="29">
        <v>0</v>
      </c>
      <c r="X3209" s="36">
        <v>301905901.13</v>
      </c>
      <c r="Y3209" s="41">
        <f t="shared" si="331"/>
        <v>301905901.13</v>
      </c>
      <c r="Z3209" s="42">
        <f t="shared" si="332"/>
        <v>3.8281679153442383E-3</v>
      </c>
    </row>
    <row r="3210" spans="1:26" x14ac:dyDescent="0.25">
      <c r="A3210" s="7" t="s">
        <v>2388</v>
      </c>
      <c r="B3210" s="56" t="s">
        <v>17</v>
      </c>
      <c r="C3210" s="6" t="s">
        <v>16</v>
      </c>
      <c r="D3210" s="6" t="s">
        <v>29</v>
      </c>
      <c r="E3210" s="8" t="s">
        <v>30</v>
      </c>
      <c r="F3210" s="5">
        <v>0</v>
      </c>
      <c r="G3210" s="2">
        <v>0</v>
      </c>
      <c r="H3210" s="2">
        <v>0</v>
      </c>
      <c r="I3210" s="2">
        <v>0</v>
      </c>
      <c r="J3210" s="2">
        <v>0</v>
      </c>
      <c r="K3210" s="2">
        <v>12733478</v>
      </c>
      <c r="L3210" s="2">
        <v>3757748</v>
      </c>
      <c r="M3210" s="24">
        <f t="shared" si="328"/>
        <v>16491226</v>
      </c>
      <c r="N3210" s="18">
        <f t="shared" si="327"/>
        <v>0</v>
      </c>
      <c r="O3210" s="17">
        <f t="shared" si="326"/>
        <v>0</v>
      </c>
      <c r="P3210" s="17">
        <v>0</v>
      </c>
      <c r="Q3210" s="17">
        <v>0</v>
      </c>
      <c r="R3210" s="35">
        <v>16467056.96319247</v>
      </c>
      <c r="S3210" s="40">
        <f t="shared" si="329"/>
        <v>16467056.96319247</v>
      </c>
      <c r="T3210" s="52">
        <v>0</v>
      </c>
      <c r="U3210" s="64">
        <f t="shared" si="330"/>
        <v>16467056.96319247</v>
      </c>
      <c r="V3210" s="47">
        <v>0</v>
      </c>
      <c r="W3210" s="29">
        <v>0</v>
      </c>
      <c r="X3210" s="36">
        <v>16467056.960000001</v>
      </c>
      <c r="Y3210" s="41">
        <f t="shared" si="331"/>
        <v>16467056.960000001</v>
      </c>
      <c r="Z3210" s="42">
        <f t="shared" si="332"/>
        <v>3.1924694776535034E-3</v>
      </c>
    </row>
    <row r="3211" spans="1:26" x14ac:dyDescent="0.25">
      <c r="A3211" s="7" t="s">
        <v>2388</v>
      </c>
      <c r="B3211" s="56" t="s">
        <v>17</v>
      </c>
      <c r="C3211" s="6" t="s">
        <v>16</v>
      </c>
      <c r="D3211" s="6" t="s">
        <v>31</v>
      </c>
      <c r="E3211" s="8" t="s">
        <v>32</v>
      </c>
      <c r="F3211" s="5">
        <v>0</v>
      </c>
      <c r="G3211" s="2">
        <v>0</v>
      </c>
      <c r="H3211" s="2">
        <v>0</v>
      </c>
      <c r="I3211" s="2">
        <v>0</v>
      </c>
      <c r="J3211" s="2">
        <v>2445787.6026100279</v>
      </c>
      <c r="K3211" s="2">
        <v>0</v>
      </c>
      <c r="L3211" s="2">
        <v>0</v>
      </c>
      <c r="M3211" s="24">
        <f t="shared" si="328"/>
        <v>2445787.6026100279</v>
      </c>
      <c r="N3211" s="18">
        <f t="shared" si="327"/>
        <v>2445787.6026100279</v>
      </c>
      <c r="O3211" s="17">
        <f t="shared" si="326"/>
        <v>0</v>
      </c>
      <c r="P3211" s="17">
        <v>0</v>
      </c>
      <c r="Q3211" s="17">
        <v>0</v>
      </c>
      <c r="R3211" s="35">
        <v>0</v>
      </c>
      <c r="S3211" s="40">
        <f t="shared" si="329"/>
        <v>2445787.6026100279</v>
      </c>
      <c r="T3211" s="52">
        <v>0</v>
      </c>
      <c r="U3211" s="64">
        <f t="shared" si="330"/>
        <v>2445787.6026100279</v>
      </c>
      <c r="V3211" s="47">
        <v>0</v>
      </c>
      <c r="W3211" s="29">
        <v>0</v>
      </c>
      <c r="X3211" s="36">
        <v>2445787.6</v>
      </c>
      <c r="Y3211" s="41">
        <f t="shared" si="331"/>
        <v>2445787.6</v>
      </c>
      <c r="Z3211" s="42">
        <f t="shared" si="332"/>
        <v>2.6100277900695801E-3</v>
      </c>
    </row>
    <row r="3212" spans="1:26" x14ac:dyDescent="0.25">
      <c r="A3212" s="7" t="s">
        <v>2388</v>
      </c>
      <c r="B3212" s="56" t="s">
        <v>17</v>
      </c>
      <c r="C3212" s="6" t="s">
        <v>16</v>
      </c>
      <c r="D3212" s="6" t="s">
        <v>33</v>
      </c>
      <c r="E3212" s="8" t="s">
        <v>34</v>
      </c>
      <c r="F3212" s="5">
        <v>0</v>
      </c>
      <c r="G3212" s="2">
        <v>0</v>
      </c>
      <c r="H3212" s="2">
        <v>0</v>
      </c>
      <c r="I3212" s="2">
        <v>3084877.3571665538</v>
      </c>
      <c r="J3212" s="2">
        <v>4482942.4126005247</v>
      </c>
      <c r="K3212" s="2">
        <v>64859</v>
      </c>
      <c r="L3212" s="2">
        <v>1949132</v>
      </c>
      <c r="M3212" s="24">
        <f t="shared" si="328"/>
        <v>9581810.7697670795</v>
      </c>
      <c r="N3212" s="18">
        <f t="shared" si="327"/>
        <v>4482942.4126005247</v>
      </c>
      <c r="O3212" s="17">
        <f t="shared" si="326"/>
        <v>0</v>
      </c>
      <c r="P3212" s="17">
        <v>0</v>
      </c>
      <c r="Q3212" s="17">
        <v>0</v>
      </c>
      <c r="R3212" s="35">
        <v>5086331.9602859216</v>
      </c>
      <c r="S3212" s="40">
        <f t="shared" si="329"/>
        <v>9569274.3728864454</v>
      </c>
      <c r="T3212" s="52">
        <v>0</v>
      </c>
      <c r="U3212" s="64">
        <f t="shared" si="330"/>
        <v>9569274.3728864454</v>
      </c>
      <c r="V3212" s="47">
        <v>0</v>
      </c>
      <c r="W3212" s="29">
        <v>0</v>
      </c>
      <c r="X3212" s="36">
        <v>9569274.370000001</v>
      </c>
      <c r="Y3212" s="41">
        <f t="shared" si="331"/>
        <v>9569274.370000001</v>
      </c>
      <c r="Z3212" s="42">
        <f t="shared" si="332"/>
        <v>2.8864443302154541E-3</v>
      </c>
    </row>
    <row r="3213" spans="1:26" x14ac:dyDescent="0.25">
      <c r="A3213" s="7" t="s">
        <v>2388</v>
      </c>
      <c r="B3213" s="56" t="s">
        <v>17</v>
      </c>
      <c r="C3213" s="6" t="s">
        <v>16</v>
      </c>
      <c r="D3213" s="6" t="s">
        <v>35</v>
      </c>
      <c r="E3213" s="8" t="s">
        <v>36</v>
      </c>
      <c r="F3213" s="5">
        <v>0</v>
      </c>
      <c r="G3213" s="2">
        <v>0</v>
      </c>
      <c r="H3213" s="2">
        <v>0</v>
      </c>
      <c r="I3213" s="2">
        <v>0</v>
      </c>
      <c r="J3213" s="2">
        <v>48883885.760044605</v>
      </c>
      <c r="K3213" s="2">
        <v>22963312</v>
      </c>
      <c r="L3213" s="2">
        <v>0</v>
      </c>
      <c r="M3213" s="24">
        <f t="shared" si="328"/>
        <v>71847197.760044605</v>
      </c>
      <c r="N3213" s="18">
        <f t="shared" si="327"/>
        <v>48883885.760044605</v>
      </c>
      <c r="O3213" s="17">
        <f t="shared" si="326"/>
        <v>0</v>
      </c>
      <c r="P3213" s="17">
        <v>0</v>
      </c>
      <c r="Q3213" s="17">
        <v>0</v>
      </c>
      <c r="R3213" s="35">
        <v>22963312</v>
      </c>
      <c r="S3213" s="40">
        <f t="shared" si="329"/>
        <v>71847197.760044605</v>
      </c>
      <c r="T3213" s="52">
        <v>0</v>
      </c>
      <c r="U3213" s="64">
        <f t="shared" si="330"/>
        <v>71847197.760044605</v>
      </c>
      <c r="V3213" s="47">
        <v>0</v>
      </c>
      <c r="W3213" s="29">
        <v>0</v>
      </c>
      <c r="X3213" s="36">
        <v>71847197.75999999</v>
      </c>
      <c r="Y3213" s="41">
        <f t="shared" si="331"/>
        <v>71847197.75999999</v>
      </c>
      <c r="Z3213" s="42">
        <f t="shared" si="332"/>
        <v>4.4614076614379883E-5</v>
      </c>
    </row>
    <row r="3214" spans="1:26" x14ac:dyDescent="0.25">
      <c r="A3214" s="7" t="s">
        <v>2388</v>
      </c>
      <c r="B3214" s="56" t="s">
        <v>17</v>
      </c>
      <c r="C3214" s="6" t="s">
        <v>16</v>
      </c>
      <c r="D3214" s="6" t="s">
        <v>37</v>
      </c>
      <c r="E3214" s="8" t="s">
        <v>38</v>
      </c>
      <c r="F3214" s="5">
        <v>0</v>
      </c>
      <c r="G3214" s="2">
        <v>0</v>
      </c>
      <c r="H3214" s="2">
        <v>0</v>
      </c>
      <c r="I3214" s="2">
        <v>0</v>
      </c>
      <c r="J3214" s="2">
        <v>0</v>
      </c>
      <c r="K3214" s="2">
        <v>0</v>
      </c>
      <c r="L3214" s="2">
        <v>0</v>
      </c>
      <c r="M3214" s="24">
        <f t="shared" si="328"/>
        <v>0</v>
      </c>
      <c r="N3214" s="18">
        <f t="shared" si="327"/>
        <v>0</v>
      </c>
      <c r="O3214" s="17">
        <f t="shared" si="326"/>
        <v>0</v>
      </c>
      <c r="P3214" s="17">
        <v>0</v>
      </c>
      <c r="Q3214" s="17">
        <v>0</v>
      </c>
      <c r="R3214" s="35">
        <v>0</v>
      </c>
      <c r="S3214" s="40">
        <f t="shared" si="329"/>
        <v>0</v>
      </c>
      <c r="T3214" s="52">
        <v>0</v>
      </c>
      <c r="U3214" s="64">
        <f t="shared" si="330"/>
        <v>0</v>
      </c>
      <c r="V3214" s="47">
        <v>0</v>
      </c>
      <c r="W3214" s="29">
        <v>0</v>
      </c>
      <c r="X3214" s="36">
        <v>0</v>
      </c>
      <c r="Y3214" s="41">
        <f t="shared" si="331"/>
        <v>0</v>
      </c>
      <c r="Z3214" s="42">
        <f t="shared" si="332"/>
        <v>0</v>
      </c>
    </row>
    <row r="3215" spans="1:26" x14ac:dyDescent="0.25">
      <c r="A3215" s="7" t="s">
        <v>2388</v>
      </c>
      <c r="B3215" s="56" t="s">
        <v>17</v>
      </c>
      <c r="C3215" s="6" t="s">
        <v>16</v>
      </c>
      <c r="D3215" s="6" t="s">
        <v>39</v>
      </c>
      <c r="E3215" s="8" t="s">
        <v>40</v>
      </c>
      <c r="F3215" s="5">
        <v>0</v>
      </c>
      <c r="G3215" s="2">
        <v>0</v>
      </c>
      <c r="H3215" s="2">
        <v>0</v>
      </c>
      <c r="I3215" s="2">
        <v>0</v>
      </c>
      <c r="J3215" s="2">
        <v>0</v>
      </c>
      <c r="K3215" s="2">
        <v>2273961</v>
      </c>
      <c r="L3215" s="2">
        <v>0</v>
      </c>
      <c r="M3215" s="24">
        <f t="shared" si="328"/>
        <v>2273961</v>
      </c>
      <c r="N3215" s="18">
        <f t="shared" si="327"/>
        <v>0</v>
      </c>
      <c r="O3215" s="17">
        <f t="shared" si="326"/>
        <v>0</v>
      </c>
      <c r="P3215" s="17">
        <v>0</v>
      </c>
      <c r="Q3215" s="17">
        <v>0</v>
      </c>
      <c r="R3215" s="35">
        <v>2273961</v>
      </c>
      <c r="S3215" s="40">
        <f t="shared" si="329"/>
        <v>2273961</v>
      </c>
      <c r="T3215" s="52">
        <v>0</v>
      </c>
      <c r="U3215" s="64">
        <f t="shared" si="330"/>
        <v>2273961</v>
      </c>
      <c r="V3215" s="47">
        <v>0</v>
      </c>
      <c r="W3215" s="29">
        <v>0</v>
      </c>
      <c r="X3215" s="36">
        <v>0</v>
      </c>
      <c r="Y3215" s="41">
        <f t="shared" si="331"/>
        <v>0</v>
      </c>
      <c r="Z3215" s="42">
        <f t="shared" si="332"/>
        <v>2273961</v>
      </c>
    </row>
    <row r="3216" spans="1:26" x14ac:dyDescent="0.25">
      <c r="A3216" s="7" t="s">
        <v>2388</v>
      </c>
      <c r="B3216" s="56" t="s">
        <v>17</v>
      </c>
      <c r="C3216" s="6" t="s">
        <v>16</v>
      </c>
      <c r="D3216" s="6" t="s">
        <v>41</v>
      </c>
      <c r="E3216" s="8" t="s">
        <v>42</v>
      </c>
      <c r="F3216" s="5">
        <v>0</v>
      </c>
      <c r="G3216" s="2">
        <v>0</v>
      </c>
      <c r="H3216" s="2">
        <v>0</v>
      </c>
      <c r="I3216" s="2">
        <v>13834170.029167658</v>
      </c>
      <c r="J3216" s="2">
        <v>32199054.211297099</v>
      </c>
      <c r="K3216" s="2">
        <v>1525897</v>
      </c>
      <c r="L3216" s="2">
        <v>8749024</v>
      </c>
      <c r="M3216" s="24">
        <f t="shared" si="328"/>
        <v>56308145.240464754</v>
      </c>
      <c r="N3216" s="18">
        <f t="shared" si="327"/>
        <v>32199054.211297099</v>
      </c>
      <c r="O3216" s="17">
        <f t="shared" si="326"/>
        <v>0</v>
      </c>
      <c r="P3216" s="17">
        <v>0</v>
      </c>
      <c r="Q3216" s="17">
        <v>0</v>
      </c>
      <c r="R3216" s="35">
        <v>24052819.118070375</v>
      </c>
      <c r="S3216" s="40">
        <f t="shared" si="329"/>
        <v>56251873.329367474</v>
      </c>
      <c r="T3216" s="52">
        <v>0</v>
      </c>
      <c r="U3216" s="64">
        <f t="shared" si="330"/>
        <v>56251873.329367474</v>
      </c>
      <c r="V3216" s="47">
        <v>0</v>
      </c>
      <c r="W3216" s="29">
        <v>0</v>
      </c>
      <c r="X3216" s="36">
        <v>56251873.329999998</v>
      </c>
      <c r="Y3216" s="41">
        <f t="shared" si="331"/>
        <v>56251873.329999998</v>
      </c>
      <c r="Z3216" s="42">
        <f t="shared" si="332"/>
        <v>-6.3252449035644531E-4</v>
      </c>
    </row>
    <row r="3217" spans="1:26" x14ac:dyDescent="0.25">
      <c r="A3217" s="7" t="s">
        <v>2388</v>
      </c>
      <c r="B3217" s="56" t="s">
        <v>17</v>
      </c>
      <c r="C3217" s="6" t="s">
        <v>16</v>
      </c>
      <c r="D3217" s="6" t="s">
        <v>43</v>
      </c>
      <c r="E3217" s="8" t="s">
        <v>44</v>
      </c>
      <c r="F3217" s="5">
        <v>0</v>
      </c>
      <c r="G3217" s="2">
        <v>0</v>
      </c>
      <c r="H3217" s="2">
        <v>0</v>
      </c>
      <c r="I3217" s="2">
        <v>151730.63319474083</v>
      </c>
      <c r="J3217" s="2">
        <v>48978.66910126921</v>
      </c>
      <c r="K3217" s="2">
        <v>-10294</v>
      </c>
      <c r="L3217" s="2">
        <v>95722</v>
      </c>
      <c r="M3217" s="24">
        <f t="shared" si="328"/>
        <v>286137.30229601008</v>
      </c>
      <c r="N3217" s="18">
        <f t="shared" si="327"/>
        <v>48978.66910126921</v>
      </c>
      <c r="O3217" s="17">
        <f t="shared" si="326"/>
        <v>0</v>
      </c>
      <c r="P3217" s="17">
        <v>0</v>
      </c>
      <c r="Q3217" s="17">
        <v>0</v>
      </c>
      <c r="R3217" s="35">
        <v>236542.98617282297</v>
      </c>
      <c r="S3217" s="40">
        <f t="shared" si="329"/>
        <v>285521.65527409216</v>
      </c>
      <c r="T3217" s="52">
        <v>0</v>
      </c>
      <c r="U3217" s="64">
        <f t="shared" si="330"/>
        <v>285521.65527409216</v>
      </c>
      <c r="V3217" s="47">
        <v>0</v>
      </c>
      <c r="W3217" s="29">
        <v>0</v>
      </c>
      <c r="X3217" s="36">
        <v>285521.66000000003</v>
      </c>
      <c r="Y3217" s="41">
        <f t="shared" si="331"/>
        <v>285521.66000000003</v>
      </c>
      <c r="Z3217" s="42">
        <f t="shared" si="332"/>
        <v>-4.7259078710339963E-3</v>
      </c>
    </row>
    <row r="3218" spans="1:26" x14ac:dyDescent="0.25">
      <c r="A3218" s="7" t="s">
        <v>2388</v>
      </c>
      <c r="B3218" s="56" t="s">
        <v>17</v>
      </c>
      <c r="C3218" s="6" t="s">
        <v>16</v>
      </c>
      <c r="D3218" s="6" t="s">
        <v>47</v>
      </c>
      <c r="E3218" s="8" t="s">
        <v>48</v>
      </c>
      <c r="F3218" s="5">
        <v>0</v>
      </c>
      <c r="G3218" s="2">
        <v>0</v>
      </c>
      <c r="H3218" s="2">
        <v>0</v>
      </c>
      <c r="I3218" s="2">
        <v>0</v>
      </c>
      <c r="J3218" s="2">
        <v>0</v>
      </c>
      <c r="K3218" s="2">
        <v>66307</v>
      </c>
      <c r="L3218" s="2">
        <v>0</v>
      </c>
      <c r="M3218" s="24">
        <f t="shared" si="328"/>
        <v>66307</v>
      </c>
      <c r="N3218" s="18">
        <f t="shared" si="327"/>
        <v>0</v>
      </c>
      <c r="O3218" s="17">
        <f t="shared" si="326"/>
        <v>0</v>
      </c>
      <c r="P3218" s="17">
        <v>0</v>
      </c>
      <c r="Q3218" s="17">
        <v>0</v>
      </c>
      <c r="R3218" s="35">
        <v>66307</v>
      </c>
      <c r="S3218" s="40">
        <f t="shared" si="329"/>
        <v>66307</v>
      </c>
      <c r="T3218" s="52">
        <v>0</v>
      </c>
      <c r="U3218" s="64">
        <f t="shared" si="330"/>
        <v>66307</v>
      </c>
      <c r="V3218" s="47">
        <v>0</v>
      </c>
      <c r="W3218" s="29">
        <v>0</v>
      </c>
      <c r="X3218" s="36">
        <v>66307</v>
      </c>
      <c r="Y3218" s="41">
        <f t="shared" si="331"/>
        <v>66307</v>
      </c>
      <c r="Z3218" s="42">
        <f t="shared" si="332"/>
        <v>0</v>
      </c>
    </row>
    <row r="3219" spans="1:26" x14ac:dyDescent="0.25">
      <c r="A3219" s="7" t="s">
        <v>2388</v>
      </c>
      <c r="B3219" s="56" t="s">
        <v>17</v>
      </c>
      <c r="C3219" s="6" t="s">
        <v>16</v>
      </c>
      <c r="D3219" s="6" t="s">
        <v>51</v>
      </c>
      <c r="E3219" s="8" t="s">
        <v>52</v>
      </c>
      <c r="F3219" s="5">
        <v>0</v>
      </c>
      <c r="G3219" s="2">
        <v>0</v>
      </c>
      <c r="H3219" s="2">
        <v>0</v>
      </c>
      <c r="I3219" s="2">
        <v>0</v>
      </c>
      <c r="J3219" s="2">
        <v>0</v>
      </c>
      <c r="K3219" s="2">
        <v>1648569</v>
      </c>
      <c r="L3219" s="2">
        <v>0</v>
      </c>
      <c r="M3219" s="24">
        <f t="shared" si="328"/>
        <v>1648569</v>
      </c>
      <c r="N3219" s="18">
        <f t="shared" si="327"/>
        <v>0</v>
      </c>
      <c r="O3219" s="17">
        <f t="shared" si="326"/>
        <v>0</v>
      </c>
      <c r="P3219" s="17">
        <v>0</v>
      </c>
      <c r="Q3219" s="17">
        <v>0</v>
      </c>
      <c r="R3219" s="35">
        <v>1648569</v>
      </c>
      <c r="S3219" s="40">
        <f t="shared" si="329"/>
        <v>1648569</v>
      </c>
      <c r="T3219" s="52">
        <v>0</v>
      </c>
      <c r="U3219" s="64">
        <f t="shared" si="330"/>
        <v>1648569</v>
      </c>
      <c r="V3219" s="47">
        <v>0</v>
      </c>
      <c r="W3219" s="29">
        <v>0</v>
      </c>
      <c r="X3219" s="36">
        <v>1648569</v>
      </c>
      <c r="Y3219" s="41">
        <f t="shared" si="331"/>
        <v>1648569</v>
      </c>
      <c r="Z3219" s="42">
        <f t="shared" si="332"/>
        <v>0</v>
      </c>
    </row>
    <row r="3220" spans="1:26" x14ac:dyDescent="0.25">
      <c r="A3220" s="7" t="s">
        <v>2388</v>
      </c>
      <c r="B3220" s="56" t="s">
        <v>17</v>
      </c>
      <c r="C3220" s="6" t="s">
        <v>16</v>
      </c>
      <c r="D3220" s="6" t="s">
        <v>53</v>
      </c>
      <c r="E3220" s="8" t="s">
        <v>54</v>
      </c>
      <c r="F3220" s="5">
        <v>0</v>
      </c>
      <c r="G3220" s="2">
        <v>0</v>
      </c>
      <c r="H3220" s="2">
        <v>0</v>
      </c>
      <c r="I3220" s="2">
        <v>1157281.328027393</v>
      </c>
      <c r="J3220" s="2">
        <v>2579608.7893728483</v>
      </c>
      <c r="K3220" s="2">
        <v>297752</v>
      </c>
      <c r="L3220" s="2">
        <v>743058</v>
      </c>
      <c r="M3220" s="24">
        <f t="shared" si="328"/>
        <v>4777700.1174002411</v>
      </c>
      <c r="N3220" s="18">
        <f t="shared" si="327"/>
        <v>2579608.7893728483</v>
      </c>
      <c r="O3220" s="17">
        <f t="shared" si="326"/>
        <v>0</v>
      </c>
      <c r="P3220" s="17">
        <v>0</v>
      </c>
      <c r="Q3220" s="17">
        <v>0</v>
      </c>
      <c r="R3220" s="35">
        <v>2193312.1891278788</v>
      </c>
      <c r="S3220" s="40">
        <f t="shared" si="329"/>
        <v>4772920.9785007276</v>
      </c>
      <c r="T3220" s="52">
        <v>0</v>
      </c>
      <c r="U3220" s="64">
        <f t="shared" si="330"/>
        <v>4772920.9785007276</v>
      </c>
      <c r="V3220" s="47">
        <v>0</v>
      </c>
      <c r="W3220" s="29">
        <v>0</v>
      </c>
      <c r="X3220" s="36">
        <v>4772920.9800000004</v>
      </c>
      <c r="Y3220" s="41">
        <f t="shared" si="331"/>
        <v>4772920.9800000004</v>
      </c>
      <c r="Z3220" s="42">
        <f t="shared" si="332"/>
        <v>-1.499272882938385E-3</v>
      </c>
    </row>
    <row r="3221" spans="1:26" x14ac:dyDescent="0.25">
      <c r="A3221" s="7" t="s">
        <v>2388</v>
      </c>
      <c r="B3221" s="56" t="s">
        <v>17</v>
      </c>
      <c r="C3221" s="6" t="s">
        <v>16</v>
      </c>
      <c r="D3221" s="6" t="s">
        <v>55</v>
      </c>
      <c r="E3221" s="8" t="s">
        <v>56</v>
      </c>
      <c r="F3221" s="5">
        <v>0</v>
      </c>
      <c r="G3221" s="2">
        <v>0</v>
      </c>
      <c r="H3221" s="2">
        <v>0</v>
      </c>
      <c r="I3221" s="2">
        <v>2110038.0526252496</v>
      </c>
      <c r="J3221" s="2">
        <v>4879913.7666209377</v>
      </c>
      <c r="K3221" s="2">
        <v>1017804</v>
      </c>
      <c r="L3221" s="2">
        <v>1373546</v>
      </c>
      <c r="M3221" s="24">
        <f t="shared" si="328"/>
        <v>9381301.8192461878</v>
      </c>
      <c r="N3221" s="18">
        <f t="shared" si="327"/>
        <v>4879913.7666209377</v>
      </c>
      <c r="O3221" s="17">
        <f t="shared" si="326"/>
        <v>0</v>
      </c>
      <c r="P3221" s="17">
        <v>0</v>
      </c>
      <c r="Q3221" s="17">
        <v>0</v>
      </c>
      <c r="R3221" s="35">
        <v>4492553.3636286138</v>
      </c>
      <c r="S3221" s="40">
        <f t="shared" si="329"/>
        <v>9372467.1302495524</v>
      </c>
      <c r="T3221" s="52">
        <v>0</v>
      </c>
      <c r="U3221" s="64">
        <f t="shared" si="330"/>
        <v>9372467.1302495524</v>
      </c>
      <c r="V3221" s="47">
        <v>0</v>
      </c>
      <c r="W3221" s="29">
        <v>0</v>
      </c>
      <c r="X3221" s="36">
        <v>9372467.129999999</v>
      </c>
      <c r="Y3221" s="41">
        <f t="shared" si="331"/>
        <v>9372467.129999999</v>
      </c>
      <c r="Z3221" s="42">
        <f t="shared" si="332"/>
        <v>2.4955347180366516E-4</v>
      </c>
    </row>
    <row r="3222" spans="1:26" x14ac:dyDescent="0.25">
      <c r="A3222" s="7" t="s">
        <v>2388</v>
      </c>
      <c r="B3222" s="56" t="s">
        <v>17</v>
      </c>
      <c r="C3222" s="6" t="s">
        <v>16</v>
      </c>
      <c r="D3222" s="6" t="s">
        <v>57</v>
      </c>
      <c r="E3222" s="8" t="s">
        <v>58</v>
      </c>
      <c r="F3222" s="5">
        <v>0</v>
      </c>
      <c r="G3222" s="2">
        <v>0</v>
      </c>
      <c r="H3222" s="2">
        <v>0</v>
      </c>
      <c r="I3222" s="2">
        <v>0</v>
      </c>
      <c r="J3222" s="2">
        <v>0</v>
      </c>
      <c r="K3222" s="2">
        <v>0</v>
      </c>
      <c r="L3222" s="2">
        <v>0</v>
      </c>
      <c r="M3222" s="24">
        <f t="shared" si="328"/>
        <v>0</v>
      </c>
      <c r="N3222" s="18">
        <f t="shared" si="327"/>
        <v>0</v>
      </c>
      <c r="O3222" s="17">
        <f t="shared" si="326"/>
        <v>0</v>
      </c>
      <c r="P3222" s="17">
        <v>0</v>
      </c>
      <c r="Q3222" s="17">
        <v>0</v>
      </c>
      <c r="R3222" s="35">
        <v>0</v>
      </c>
      <c r="S3222" s="40">
        <f t="shared" si="329"/>
        <v>0</v>
      </c>
      <c r="T3222" s="52">
        <v>0</v>
      </c>
      <c r="U3222" s="64">
        <f t="shared" si="330"/>
        <v>0</v>
      </c>
      <c r="V3222" s="47">
        <v>0</v>
      </c>
      <c r="W3222" s="29">
        <v>0</v>
      </c>
      <c r="X3222" s="36">
        <v>0</v>
      </c>
      <c r="Y3222" s="41">
        <f t="shared" si="331"/>
        <v>0</v>
      </c>
      <c r="Z3222" s="42">
        <f t="shared" si="332"/>
        <v>0</v>
      </c>
    </row>
    <row r="3223" spans="1:26" x14ac:dyDescent="0.25">
      <c r="A3223" s="7" t="s">
        <v>2388</v>
      </c>
      <c r="B3223" s="56" t="s">
        <v>17</v>
      </c>
      <c r="C3223" s="6" t="s">
        <v>16</v>
      </c>
      <c r="D3223" s="6" t="s">
        <v>61</v>
      </c>
      <c r="E3223" s="8" t="s">
        <v>2305</v>
      </c>
      <c r="F3223" s="5">
        <v>0</v>
      </c>
      <c r="G3223" s="2">
        <v>1788</v>
      </c>
      <c r="H3223" s="2">
        <v>0</v>
      </c>
      <c r="I3223" s="2">
        <v>795.28361158743348</v>
      </c>
      <c r="J3223" s="2">
        <v>1831.5141279001357</v>
      </c>
      <c r="K3223" s="2">
        <v>65</v>
      </c>
      <c r="L3223" s="2">
        <v>502</v>
      </c>
      <c r="M3223" s="24">
        <f t="shared" si="328"/>
        <v>4981.7977394875688</v>
      </c>
      <c r="N3223" s="18">
        <f t="shared" si="327"/>
        <v>3619.5141279001355</v>
      </c>
      <c r="O3223" s="17">
        <f t="shared" si="326"/>
        <v>0</v>
      </c>
      <c r="P3223" s="17">
        <v>0</v>
      </c>
      <c r="Q3223" s="17">
        <v>0</v>
      </c>
      <c r="R3223" s="35">
        <v>1358.8581628104657</v>
      </c>
      <c r="S3223" s="40">
        <f t="shared" si="329"/>
        <v>4978.3722907106012</v>
      </c>
      <c r="T3223" s="52">
        <v>0</v>
      </c>
      <c r="U3223" s="64">
        <f t="shared" si="330"/>
        <v>4978.3722907106012</v>
      </c>
      <c r="V3223" s="47">
        <v>0</v>
      </c>
      <c r="W3223" s="29">
        <v>0</v>
      </c>
      <c r="X3223" s="36">
        <v>0</v>
      </c>
      <c r="Y3223" s="41">
        <f t="shared" si="331"/>
        <v>0</v>
      </c>
      <c r="Z3223" s="42">
        <f t="shared" si="332"/>
        <v>4978.3722907106012</v>
      </c>
    </row>
    <row r="3224" spans="1:26" x14ac:dyDescent="0.25">
      <c r="A3224" s="7" t="s">
        <v>2388</v>
      </c>
      <c r="B3224" s="56" t="s">
        <v>17</v>
      </c>
      <c r="C3224" s="6" t="s">
        <v>16</v>
      </c>
      <c r="D3224" s="6" t="s">
        <v>63</v>
      </c>
      <c r="E3224" s="8" t="s">
        <v>64</v>
      </c>
      <c r="F3224" s="5">
        <v>0</v>
      </c>
      <c r="G3224" s="2">
        <v>0</v>
      </c>
      <c r="H3224" s="2">
        <v>0</v>
      </c>
      <c r="I3224" s="2">
        <v>0</v>
      </c>
      <c r="J3224" s="2">
        <v>3919180.5505024684</v>
      </c>
      <c r="K3224" s="2">
        <v>1710720</v>
      </c>
      <c r="L3224" s="2">
        <v>0</v>
      </c>
      <c r="M3224" s="24">
        <f t="shared" si="328"/>
        <v>5629900.5505024679</v>
      </c>
      <c r="N3224" s="18">
        <f t="shared" si="327"/>
        <v>3919180.5505024684</v>
      </c>
      <c r="O3224" s="17">
        <f t="shared" si="326"/>
        <v>0</v>
      </c>
      <c r="P3224" s="17">
        <v>0</v>
      </c>
      <c r="Q3224" s="17">
        <v>0</v>
      </c>
      <c r="R3224" s="35">
        <v>1710720</v>
      </c>
      <c r="S3224" s="40">
        <f t="shared" si="329"/>
        <v>5629900.5505024679</v>
      </c>
      <c r="T3224" s="52">
        <v>0</v>
      </c>
      <c r="U3224" s="64">
        <f t="shared" si="330"/>
        <v>5629900.5505024679</v>
      </c>
      <c r="V3224" s="47">
        <v>0</v>
      </c>
      <c r="W3224" s="29">
        <v>0</v>
      </c>
      <c r="X3224" s="36">
        <v>5629900.5499999998</v>
      </c>
      <c r="Y3224" s="41">
        <f t="shared" si="331"/>
        <v>5629900.5499999998</v>
      </c>
      <c r="Z3224" s="42">
        <f t="shared" si="332"/>
        <v>5.0246808677911758E-4</v>
      </c>
    </row>
    <row r="3225" spans="1:26" x14ac:dyDescent="0.25">
      <c r="A3225" s="7" t="s">
        <v>2388</v>
      </c>
      <c r="B3225" s="56" t="s">
        <v>17</v>
      </c>
      <c r="C3225" s="6" t="s">
        <v>16</v>
      </c>
      <c r="D3225" s="6" t="s">
        <v>65</v>
      </c>
      <c r="E3225" s="8" t="s">
        <v>66</v>
      </c>
      <c r="F3225" s="5">
        <v>0</v>
      </c>
      <c r="G3225" s="2">
        <v>0</v>
      </c>
      <c r="H3225" s="2">
        <v>0</v>
      </c>
      <c r="I3225" s="2">
        <v>0</v>
      </c>
      <c r="J3225" s="2">
        <v>0</v>
      </c>
      <c r="K3225" s="2">
        <v>22196255</v>
      </c>
      <c r="L3225" s="2">
        <v>0</v>
      </c>
      <c r="M3225" s="24">
        <f t="shared" si="328"/>
        <v>22196255</v>
      </c>
      <c r="N3225" s="18">
        <f t="shared" si="327"/>
        <v>0</v>
      </c>
      <c r="O3225" s="17">
        <f t="shared" si="326"/>
        <v>0</v>
      </c>
      <c r="P3225" s="17">
        <v>0</v>
      </c>
      <c r="Q3225" s="17">
        <v>0</v>
      </c>
      <c r="R3225" s="35">
        <v>22196255</v>
      </c>
      <c r="S3225" s="40">
        <f t="shared" si="329"/>
        <v>22196255</v>
      </c>
      <c r="T3225" s="52">
        <v>0</v>
      </c>
      <c r="U3225" s="64">
        <f t="shared" si="330"/>
        <v>22196255</v>
      </c>
      <c r="V3225" s="47">
        <v>0</v>
      </c>
      <c r="W3225" s="29">
        <v>0</v>
      </c>
      <c r="X3225" s="36">
        <v>0</v>
      </c>
      <c r="Y3225" s="41">
        <f t="shared" si="331"/>
        <v>0</v>
      </c>
      <c r="Z3225" s="42">
        <f t="shared" si="332"/>
        <v>22196255</v>
      </c>
    </row>
    <row r="3226" spans="1:26" x14ac:dyDescent="0.25">
      <c r="A3226" s="7" t="s">
        <v>2388</v>
      </c>
      <c r="B3226" s="56" t="s">
        <v>17</v>
      </c>
      <c r="C3226" s="6" t="s">
        <v>16</v>
      </c>
      <c r="D3226" s="6" t="s">
        <v>67</v>
      </c>
      <c r="E3226" s="8" t="s">
        <v>68</v>
      </c>
      <c r="F3226" s="5">
        <v>0</v>
      </c>
      <c r="G3226" s="2">
        <v>0</v>
      </c>
      <c r="H3226" s="2">
        <v>0</v>
      </c>
      <c r="I3226" s="2">
        <v>317546654.78141624</v>
      </c>
      <c r="J3226" s="2">
        <v>766982426.87361205</v>
      </c>
      <c r="K3226" s="2">
        <v>66600048</v>
      </c>
      <c r="L3226" s="2">
        <v>206846979</v>
      </c>
      <c r="M3226" s="24">
        <f t="shared" si="328"/>
        <v>1357976108.6550283</v>
      </c>
      <c r="N3226" s="18">
        <f t="shared" si="327"/>
        <v>766982426.87361205</v>
      </c>
      <c r="O3226" s="17">
        <f t="shared" si="326"/>
        <v>0</v>
      </c>
      <c r="P3226" s="17">
        <v>0</v>
      </c>
      <c r="Q3226" s="17">
        <v>0</v>
      </c>
      <c r="R3226" s="35">
        <v>589663285.90100813</v>
      </c>
      <c r="S3226" s="40">
        <f t="shared" si="329"/>
        <v>1356645712.7746201</v>
      </c>
      <c r="T3226" s="52">
        <v>0</v>
      </c>
      <c r="U3226" s="64">
        <f t="shared" si="330"/>
        <v>1356645712.7746201</v>
      </c>
      <c r="V3226" s="47">
        <v>0</v>
      </c>
      <c r="W3226" s="29">
        <v>0</v>
      </c>
      <c r="X3226" s="36">
        <v>1356645712.78</v>
      </c>
      <c r="Y3226" s="41">
        <f t="shared" si="331"/>
        <v>1356645712.78</v>
      </c>
      <c r="Z3226" s="42">
        <f t="shared" si="332"/>
        <v>-5.3799152374267578E-3</v>
      </c>
    </row>
    <row r="3227" spans="1:26" x14ac:dyDescent="0.25">
      <c r="A3227" s="7" t="s">
        <v>2388</v>
      </c>
      <c r="B3227" s="56" t="s">
        <v>17</v>
      </c>
      <c r="C3227" s="6" t="s">
        <v>16</v>
      </c>
      <c r="D3227" s="6" t="s">
        <v>69</v>
      </c>
      <c r="E3227" s="8" t="s">
        <v>70</v>
      </c>
      <c r="F3227" s="5">
        <v>0</v>
      </c>
      <c r="G3227" s="2">
        <v>0</v>
      </c>
      <c r="H3227" s="2">
        <v>0</v>
      </c>
      <c r="I3227" s="2">
        <v>186088.34174738516</v>
      </c>
      <c r="J3227" s="2">
        <v>428555.82836359565</v>
      </c>
      <c r="K3227" s="2">
        <v>-186088</v>
      </c>
      <c r="L3227" s="2">
        <v>117397</v>
      </c>
      <c r="M3227" s="24">
        <f t="shared" si="328"/>
        <v>545953.17011098075</v>
      </c>
      <c r="N3227" s="18">
        <f t="shared" si="327"/>
        <v>428555.82836359565</v>
      </c>
      <c r="O3227" s="17">
        <f t="shared" si="326"/>
        <v>0</v>
      </c>
      <c r="P3227" s="17">
        <v>0</v>
      </c>
      <c r="Q3227" s="17">
        <v>0</v>
      </c>
      <c r="R3227" s="35">
        <v>116642.41322123991</v>
      </c>
      <c r="S3227" s="40">
        <f t="shared" si="329"/>
        <v>545198.24158483557</v>
      </c>
      <c r="T3227" s="52">
        <v>0</v>
      </c>
      <c r="U3227" s="64">
        <f t="shared" si="330"/>
        <v>545198.24158483557</v>
      </c>
      <c r="V3227" s="47">
        <v>0</v>
      </c>
      <c r="W3227" s="29">
        <v>0</v>
      </c>
      <c r="X3227" s="36">
        <v>541125.32000000007</v>
      </c>
      <c r="Y3227" s="41">
        <f t="shared" si="331"/>
        <v>541125.32000000007</v>
      </c>
      <c r="Z3227" s="42">
        <f t="shared" si="332"/>
        <v>4072.9215848355088</v>
      </c>
    </row>
    <row r="3228" spans="1:26" x14ac:dyDescent="0.25">
      <c r="A3228" s="7" t="s">
        <v>2388</v>
      </c>
      <c r="B3228" s="56" t="s">
        <v>17</v>
      </c>
      <c r="C3228" s="6" t="s">
        <v>16</v>
      </c>
      <c r="D3228" s="6" t="s">
        <v>71</v>
      </c>
      <c r="E3228" s="8" t="s">
        <v>72</v>
      </c>
      <c r="F3228" s="5">
        <v>0</v>
      </c>
      <c r="G3228" s="2">
        <v>0</v>
      </c>
      <c r="H3228" s="2">
        <v>0</v>
      </c>
      <c r="I3228" s="2">
        <v>1336577.662636755</v>
      </c>
      <c r="J3228" s="2">
        <v>3028344.7414934034</v>
      </c>
      <c r="K3228" s="2">
        <v>109365</v>
      </c>
      <c r="L3228" s="2">
        <v>843202</v>
      </c>
      <c r="M3228" s="24">
        <f t="shared" si="328"/>
        <v>5317489.4041301589</v>
      </c>
      <c r="N3228" s="18">
        <f t="shared" si="327"/>
        <v>3028344.7414934034</v>
      </c>
      <c r="O3228" s="17">
        <f t="shared" si="326"/>
        <v>0</v>
      </c>
      <c r="P3228" s="17">
        <v>0</v>
      </c>
      <c r="Q3228" s="17">
        <v>0</v>
      </c>
      <c r="R3228" s="35">
        <v>2283721.915220439</v>
      </c>
      <c r="S3228" s="40">
        <f t="shared" si="329"/>
        <v>5312066.6567138424</v>
      </c>
      <c r="T3228" s="52">
        <v>0</v>
      </c>
      <c r="U3228" s="64">
        <f t="shared" si="330"/>
        <v>5312066.6567138424</v>
      </c>
      <c r="V3228" s="47">
        <v>0</v>
      </c>
      <c r="W3228" s="29">
        <v>0</v>
      </c>
      <c r="X3228" s="36">
        <v>5312066.6500000004</v>
      </c>
      <c r="Y3228" s="41">
        <f t="shared" si="331"/>
        <v>5312066.6500000004</v>
      </c>
      <c r="Z3228" s="42">
        <f t="shared" si="332"/>
        <v>6.7138420417904854E-3</v>
      </c>
    </row>
    <row r="3229" spans="1:26" x14ac:dyDescent="0.25">
      <c r="A3229" s="7" t="s">
        <v>2388</v>
      </c>
      <c r="B3229" s="56" t="s">
        <v>17</v>
      </c>
      <c r="C3229" s="6" t="s">
        <v>16</v>
      </c>
      <c r="D3229" s="6" t="s">
        <v>73</v>
      </c>
      <c r="E3229" s="8" t="s">
        <v>74</v>
      </c>
      <c r="F3229" s="5">
        <v>0</v>
      </c>
      <c r="G3229" s="2">
        <v>0</v>
      </c>
      <c r="H3229" s="2">
        <v>0</v>
      </c>
      <c r="I3229" s="2">
        <v>0</v>
      </c>
      <c r="J3229" s="2">
        <v>186.71281443811489</v>
      </c>
      <c r="K3229" s="2">
        <v>88</v>
      </c>
      <c r="L3229" s="2">
        <v>0</v>
      </c>
      <c r="M3229" s="24">
        <f t="shared" si="328"/>
        <v>274.71281443811489</v>
      </c>
      <c r="N3229" s="18">
        <f t="shared" si="327"/>
        <v>186.71281443811489</v>
      </c>
      <c r="O3229" s="17">
        <f t="shared" si="326"/>
        <v>0</v>
      </c>
      <c r="P3229" s="17">
        <v>0</v>
      </c>
      <c r="Q3229" s="17">
        <v>0</v>
      </c>
      <c r="R3229" s="35">
        <v>88</v>
      </c>
      <c r="S3229" s="40">
        <f t="shared" si="329"/>
        <v>274.71281443811489</v>
      </c>
      <c r="T3229" s="52">
        <v>0</v>
      </c>
      <c r="U3229" s="64">
        <f t="shared" si="330"/>
        <v>274.71281443811489</v>
      </c>
      <c r="V3229" s="47">
        <v>0</v>
      </c>
      <c r="W3229" s="29">
        <v>0</v>
      </c>
      <c r="X3229" s="36">
        <v>0</v>
      </c>
      <c r="Y3229" s="41">
        <f t="shared" si="331"/>
        <v>0</v>
      </c>
      <c r="Z3229" s="42">
        <f t="shared" si="332"/>
        <v>274.71281443811489</v>
      </c>
    </row>
    <row r="3230" spans="1:26" x14ac:dyDescent="0.25">
      <c r="A3230" s="7" t="s">
        <v>2388</v>
      </c>
      <c r="B3230" s="56" t="s">
        <v>17</v>
      </c>
      <c r="C3230" s="6" t="s">
        <v>16</v>
      </c>
      <c r="D3230" s="6" t="s">
        <v>75</v>
      </c>
      <c r="E3230" s="8" t="s">
        <v>76</v>
      </c>
      <c r="F3230" s="5">
        <v>0</v>
      </c>
      <c r="G3230" s="2">
        <v>0</v>
      </c>
      <c r="H3230" s="2">
        <v>0</v>
      </c>
      <c r="I3230" s="2">
        <v>0</v>
      </c>
      <c r="J3230" s="2">
        <v>53896559.361955434</v>
      </c>
      <c r="K3230" s="2">
        <v>36460796</v>
      </c>
      <c r="L3230" s="2">
        <v>0</v>
      </c>
      <c r="M3230" s="24">
        <f t="shared" si="328"/>
        <v>90357355.361955434</v>
      </c>
      <c r="N3230" s="18">
        <f t="shared" si="327"/>
        <v>53896559.361955434</v>
      </c>
      <c r="O3230" s="17">
        <f t="shared" si="326"/>
        <v>0</v>
      </c>
      <c r="P3230" s="17">
        <v>0</v>
      </c>
      <c r="Q3230" s="17">
        <v>0</v>
      </c>
      <c r="R3230" s="35">
        <v>36460796</v>
      </c>
      <c r="S3230" s="40">
        <f t="shared" si="329"/>
        <v>90357355.361955434</v>
      </c>
      <c r="T3230" s="52">
        <v>0</v>
      </c>
      <c r="U3230" s="64">
        <f t="shared" si="330"/>
        <v>90357355.361955434</v>
      </c>
      <c r="V3230" s="47">
        <v>0</v>
      </c>
      <c r="W3230" s="29">
        <v>0</v>
      </c>
      <c r="X3230" s="36">
        <v>90357355.359999999</v>
      </c>
      <c r="Y3230" s="41">
        <f t="shared" si="331"/>
        <v>90357355.359999999</v>
      </c>
      <c r="Z3230" s="42">
        <f t="shared" si="332"/>
        <v>1.9554346799850464E-3</v>
      </c>
    </row>
    <row r="3231" spans="1:26" x14ac:dyDescent="0.25">
      <c r="A3231" s="7" t="s">
        <v>2388</v>
      </c>
      <c r="B3231" s="56" t="s">
        <v>17</v>
      </c>
      <c r="C3231" s="6" t="s">
        <v>16</v>
      </c>
      <c r="D3231" s="6" t="s">
        <v>77</v>
      </c>
      <c r="E3231" s="8" t="s">
        <v>78</v>
      </c>
      <c r="F3231" s="5">
        <v>0</v>
      </c>
      <c r="G3231" s="2">
        <v>0</v>
      </c>
      <c r="H3231" s="2">
        <v>0</v>
      </c>
      <c r="I3231" s="2">
        <v>10537990.821355218</v>
      </c>
      <c r="J3231" s="2">
        <v>28312985.14499826</v>
      </c>
      <c r="K3231" s="2">
        <v>-8837571</v>
      </c>
      <c r="L3231" s="2">
        <v>6751830</v>
      </c>
      <c r="M3231" s="24">
        <f t="shared" si="328"/>
        <v>36765234.966353476</v>
      </c>
      <c r="N3231" s="18">
        <f t="shared" si="327"/>
        <v>28312985.14499826</v>
      </c>
      <c r="O3231" s="17">
        <f t="shared" si="326"/>
        <v>0</v>
      </c>
      <c r="P3231" s="17">
        <v>0</v>
      </c>
      <c r="Q3231" s="17">
        <v>0</v>
      </c>
      <c r="R3231" s="35">
        <v>8408823.5152919143</v>
      </c>
      <c r="S3231" s="40">
        <f t="shared" si="329"/>
        <v>36721808.660290174</v>
      </c>
      <c r="T3231" s="52">
        <v>0</v>
      </c>
      <c r="U3231" s="64">
        <f t="shared" si="330"/>
        <v>36721808.660290174</v>
      </c>
      <c r="V3231" s="47">
        <v>0</v>
      </c>
      <c r="W3231" s="29">
        <v>0</v>
      </c>
      <c r="X3231" s="36">
        <v>36721808.649999999</v>
      </c>
      <c r="Y3231" s="41">
        <f t="shared" si="331"/>
        <v>36721808.649999999</v>
      </c>
      <c r="Z3231" s="42">
        <f t="shared" si="332"/>
        <v>1.0290175676345825E-2</v>
      </c>
    </row>
    <row r="3232" spans="1:26" x14ac:dyDescent="0.25">
      <c r="A3232" s="7" t="s">
        <v>2388</v>
      </c>
      <c r="B3232" s="56" t="s">
        <v>17</v>
      </c>
      <c r="C3232" s="6" t="s">
        <v>16</v>
      </c>
      <c r="D3232" s="6" t="s">
        <v>79</v>
      </c>
      <c r="E3232" s="8" t="s">
        <v>80</v>
      </c>
      <c r="F3232" s="5">
        <v>0</v>
      </c>
      <c r="G3232" s="2">
        <v>0</v>
      </c>
      <c r="H3232" s="2">
        <v>0</v>
      </c>
      <c r="I3232" s="2">
        <v>1015853.686009257</v>
      </c>
      <c r="J3232" s="2">
        <v>2339480.3447434478</v>
      </c>
      <c r="K3232" s="2">
        <v>83122</v>
      </c>
      <c r="L3232" s="2">
        <v>640868</v>
      </c>
      <c r="M3232" s="24">
        <f t="shared" si="328"/>
        <v>4079324.0307527049</v>
      </c>
      <c r="N3232" s="18">
        <f t="shared" si="327"/>
        <v>2339480.3447434478</v>
      </c>
      <c r="O3232" s="17">
        <f t="shared" si="326"/>
        <v>0</v>
      </c>
      <c r="P3232" s="17">
        <v>0</v>
      </c>
      <c r="Q3232" s="17">
        <v>0</v>
      </c>
      <c r="R3232" s="35">
        <v>1735722.3404537616</v>
      </c>
      <c r="S3232" s="40">
        <f t="shared" si="329"/>
        <v>4075202.6851972095</v>
      </c>
      <c r="T3232" s="52">
        <v>0</v>
      </c>
      <c r="U3232" s="64">
        <f t="shared" si="330"/>
        <v>4075202.6851972095</v>
      </c>
      <c r="V3232" s="47">
        <v>0</v>
      </c>
      <c r="W3232" s="29">
        <v>0</v>
      </c>
      <c r="X3232" s="36">
        <v>4075202.6799999997</v>
      </c>
      <c r="Y3232" s="41">
        <f t="shared" si="331"/>
        <v>4075202.6799999997</v>
      </c>
      <c r="Z3232" s="42">
        <f t="shared" si="332"/>
        <v>5.1972097717225552E-3</v>
      </c>
    </row>
    <row r="3233" spans="1:26" x14ac:dyDescent="0.25">
      <c r="A3233" s="7" t="s">
        <v>2388</v>
      </c>
      <c r="B3233" s="56" t="s">
        <v>17</v>
      </c>
      <c r="C3233" s="6" t="s">
        <v>16</v>
      </c>
      <c r="D3233" s="6" t="s">
        <v>81</v>
      </c>
      <c r="E3233" s="8" t="s">
        <v>82</v>
      </c>
      <c r="F3233" s="5">
        <v>0</v>
      </c>
      <c r="G3233" s="2">
        <v>529657</v>
      </c>
      <c r="H3233" s="2">
        <v>0</v>
      </c>
      <c r="I3233" s="2">
        <v>261704.57012230056</v>
      </c>
      <c r="J3233" s="2">
        <v>648761.97144142736</v>
      </c>
      <c r="K3233" s="2">
        <v>43052</v>
      </c>
      <c r="L3233" s="2">
        <v>166282</v>
      </c>
      <c r="M3233" s="24">
        <f t="shared" si="328"/>
        <v>1649457.5415637279</v>
      </c>
      <c r="N3233" s="18">
        <f t="shared" si="327"/>
        <v>1178418.9714414272</v>
      </c>
      <c r="O3233" s="17">
        <f t="shared" ref="O3233:O3296" si="333">+H3233</f>
        <v>0</v>
      </c>
      <c r="P3233" s="17">
        <v>0</v>
      </c>
      <c r="Q3233" s="17">
        <v>0</v>
      </c>
      <c r="R3233" s="35">
        <v>469969.14047004899</v>
      </c>
      <c r="S3233" s="40">
        <f t="shared" si="329"/>
        <v>1648388.1119114761</v>
      </c>
      <c r="T3233" s="52">
        <v>0</v>
      </c>
      <c r="U3233" s="64">
        <f t="shared" si="330"/>
        <v>1648388.1119114761</v>
      </c>
      <c r="V3233" s="47">
        <v>0</v>
      </c>
      <c r="W3233" s="29">
        <v>0</v>
      </c>
      <c r="X3233" s="36">
        <v>0</v>
      </c>
      <c r="Y3233" s="41">
        <f t="shared" si="331"/>
        <v>0</v>
      </c>
      <c r="Z3233" s="42">
        <f t="shared" si="332"/>
        <v>1648388.1119114761</v>
      </c>
    </row>
    <row r="3234" spans="1:26" x14ac:dyDescent="0.25">
      <c r="A3234" s="7" t="s">
        <v>2388</v>
      </c>
      <c r="B3234" s="56" t="s">
        <v>17</v>
      </c>
      <c r="C3234" s="6" t="s">
        <v>16</v>
      </c>
      <c r="D3234" s="6" t="s">
        <v>87</v>
      </c>
      <c r="E3234" s="8" t="s">
        <v>88</v>
      </c>
      <c r="F3234" s="5">
        <v>0</v>
      </c>
      <c r="G3234" s="2">
        <v>0</v>
      </c>
      <c r="H3234" s="2">
        <v>0</v>
      </c>
      <c r="I3234" s="2">
        <v>0</v>
      </c>
      <c r="J3234" s="2">
        <v>0</v>
      </c>
      <c r="K3234" s="2">
        <v>0</v>
      </c>
      <c r="L3234" s="2">
        <v>0</v>
      </c>
      <c r="M3234" s="24">
        <f t="shared" si="328"/>
        <v>0</v>
      </c>
      <c r="N3234" s="18">
        <f t="shared" si="327"/>
        <v>0</v>
      </c>
      <c r="O3234" s="17">
        <f t="shared" si="333"/>
        <v>0</v>
      </c>
      <c r="P3234" s="17">
        <v>0</v>
      </c>
      <c r="Q3234" s="17">
        <v>0</v>
      </c>
      <c r="R3234" s="35">
        <v>0</v>
      </c>
      <c r="S3234" s="40">
        <f t="shared" si="329"/>
        <v>0</v>
      </c>
      <c r="T3234" s="52">
        <v>0</v>
      </c>
      <c r="U3234" s="64">
        <f t="shared" si="330"/>
        <v>0</v>
      </c>
      <c r="V3234" s="47">
        <v>0</v>
      </c>
      <c r="W3234" s="29">
        <v>0</v>
      </c>
      <c r="X3234" s="36">
        <v>0</v>
      </c>
      <c r="Y3234" s="41">
        <f t="shared" si="331"/>
        <v>0</v>
      </c>
      <c r="Z3234" s="42">
        <f t="shared" si="332"/>
        <v>0</v>
      </c>
    </row>
    <row r="3235" spans="1:26" x14ac:dyDescent="0.25">
      <c r="A3235" s="7" t="s">
        <v>2388</v>
      </c>
      <c r="B3235" s="56" t="s">
        <v>17</v>
      </c>
      <c r="C3235" s="6" t="s">
        <v>16</v>
      </c>
      <c r="D3235" s="6" t="s">
        <v>89</v>
      </c>
      <c r="E3235" s="8" t="s">
        <v>90</v>
      </c>
      <c r="F3235" s="5">
        <v>0</v>
      </c>
      <c r="G3235" s="2">
        <v>231</v>
      </c>
      <c r="H3235" s="2">
        <v>0</v>
      </c>
      <c r="I3235" s="2">
        <v>102.94493743679169</v>
      </c>
      <c r="J3235" s="2">
        <v>0</v>
      </c>
      <c r="K3235" s="2">
        <v>8</v>
      </c>
      <c r="L3235" s="2">
        <v>65</v>
      </c>
      <c r="M3235" s="24">
        <f t="shared" si="328"/>
        <v>406.94493743679169</v>
      </c>
      <c r="N3235" s="18">
        <f t="shared" si="327"/>
        <v>231</v>
      </c>
      <c r="O3235" s="17">
        <f t="shared" si="333"/>
        <v>0</v>
      </c>
      <c r="P3235" s="17">
        <v>0</v>
      </c>
      <c r="Q3235" s="17">
        <v>0</v>
      </c>
      <c r="R3235" s="35">
        <v>175.85589768326022</v>
      </c>
      <c r="S3235" s="40">
        <f t="shared" si="329"/>
        <v>406.8558976832602</v>
      </c>
      <c r="T3235" s="52">
        <v>0</v>
      </c>
      <c r="U3235" s="64">
        <f t="shared" si="330"/>
        <v>406.8558976832602</v>
      </c>
      <c r="V3235" s="47">
        <v>0</v>
      </c>
      <c r="W3235" s="29">
        <v>0</v>
      </c>
      <c r="X3235" s="36">
        <v>406.84999999999997</v>
      </c>
      <c r="Y3235" s="41">
        <f t="shared" si="331"/>
        <v>406.84999999999997</v>
      </c>
      <c r="Z3235" s="42">
        <f t="shared" si="332"/>
        <v>5.8976832602297691E-3</v>
      </c>
    </row>
    <row r="3236" spans="1:26" x14ac:dyDescent="0.25">
      <c r="A3236" s="7" t="s">
        <v>2388</v>
      </c>
      <c r="B3236" s="56" t="s">
        <v>17</v>
      </c>
      <c r="C3236" s="6" t="s">
        <v>16</v>
      </c>
      <c r="D3236" s="6" t="s">
        <v>91</v>
      </c>
      <c r="E3236" s="8" t="s">
        <v>92</v>
      </c>
      <c r="F3236" s="5">
        <v>0</v>
      </c>
      <c r="G3236" s="2">
        <v>0</v>
      </c>
      <c r="H3236" s="2">
        <v>0</v>
      </c>
      <c r="I3236" s="2">
        <v>0</v>
      </c>
      <c r="J3236" s="2">
        <v>1978003.1899785681</v>
      </c>
      <c r="K3236" s="2">
        <v>0</v>
      </c>
      <c r="L3236" s="2">
        <v>0</v>
      </c>
      <c r="M3236" s="24">
        <f t="shared" si="328"/>
        <v>1978003.1899785681</v>
      </c>
      <c r="N3236" s="18">
        <f t="shared" si="327"/>
        <v>1978003.1899785681</v>
      </c>
      <c r="O3236" s="17">
        <f t="shared" si="333"/>
        <v>0</v>
      </c>
      <c r="P3236" s="17">
        <v>0</v>
      </c>
      <c r="Q3236" s="17">
        <v>0</v>
      </c>
      <c r="R3236" s="35">
        <v>0</v>
      </c>
      <c r="S3236" s="40">
        <f t="shared" si="329"/>
        <v>1978003.1899785681</v>
      </c>
      <c r="T3236" s="52">
        <v>0</v>
      </c>
      <c r="U3236" s="64">
        <f t="shared" si="330"/>
        <v>1978003.1899785681</v>
      </c>
      <c r="V3236" s="47">
        <v>0</v>
      </c>
      <c r="W3236" s="29">
        <v>0</v>
      </c>
      <c r="X3236" s="36">
        <v>1978003.19</v>
      </c>
      <c r="Y3236" s="41">
        <f t="shared" si="331"/>
        <v>1978003.19</v>
      </c>
      <c r="Z3236" s="42">
        <f t="shared" si="332"/>
        <v>-2.1431827917695045E-5</v>
      </c>
    </row>
    <row r="3237" spans="1:26" x14ac:dyDescent="0.25">
      <c r="A3237" s="7" t="s">
        <v>2388</v>
      </c>
      <c r="B3237" s="56" t="s">
        <v>17</v>
      </c>
      <c r="C3237" s="6" t="s">
        <v>16</v>
      </c>
      <c r="D3237" s="6" t="s">
        <v>95</v>
      </c>
      <c r="E3237" s="8" t="s">
        <v>96</v>
      </c>
      <c r="F3237" s="5">
        <v>0</v>
      </c>
      <c r="G3237" s="2">
        <v>0</v>
      </c>
      <c r="H3237" s="2">
        <v>0</v>
      </c>
      <c r="I3237" s="2">
        <v>3060.6054638691617</v>
      </c>
      <c r="J3237" s="2">
        <v>566138.48991012888</v>
      </c>
      <c r="K3237" s="2">
        <v>-3061</v>
      </c>
      <c r="L3237" s="2">
        <v>16276</v>
      </c>
      <c r="M3237" s="24">
        <f t="shared" si="328"/>
        <v>582414.09537399805</v>
      </c>
      <c r="N3237" s="18">
        <f t="shared" si="327"/>
        <v>566138.48991012888</v>
      </c>
      <c r="O3237" s="17">
        <f t="shared" si="333"/>
        <v>0</v>
      </c>
      <c r="P3237" s="17">
        <v>0</v>
      </c>
      <c r="Q3237" s="17">
        <v>0</v>
      </c>
      <c r="R3237" s="35">
        <v>16171.752914547691</v>
      </c>
      <c r="S3237" s="40">
        <f t="shared" si="329"/>
        <v>582310.24282467656</v>
      </c>
      <c r="T3237" s="52">
        <v>0</v>
      </c>
      <c r="U3237" s="64">
        <f t="shared" si="330"/>
        <v>582310.24282467656</v>
      </c>
      <c r="V3237" s="47">
        <v>0</v>
      </c>
      <c r="W3237" s="29">
        <v>0</v>
      </c>
      <c r="X3237" s="36">
        <v>582310.24999999988</v>
      </c>
      <c r="Y3237" s="41">
        <f t="shared" si="331"/>
        <v>582310.24999999988</v>
      </c>
      <c r="Z3237" s="42">
        <f t="shared" si="332"/>
        <v>-7.1753233205527067E-3</v>
      </c>
    </row>
    <row r="3238" spans="1:26" x14ac:dyDescent="0.25">
      <c r="A3238" s="7" t="s">
        <v>2388</v>
      </c>
      <c r="B3238" s="56" t="s">
        <v>17</v>
      </c>
      <c r="C3238" s="6" t="s">
        <v>16</v>
      </c>
      <c r="D3238" s="6" t="s">
        <v>97</v>
      </c>
      <c r="E3238" s="8" t="s">
        <v>98</v>
      </c>
      <c r="F3238" s="5">
        <v>0</v>
      </c>
      <c r="G3238" s="2">
        <v>0</v>
      </c>
      <c r="H3238" s="2">
        <v>0</v>
      </c>
      <c r="I3238" s="2">
        <v>78070.50296553885</v>
      </c>
      <c r="J3238" s="2">
        <v>179794.00942041646</v>
      </c>
      <c r="K3238" s="2">
        <v>6388</v>
      </c>
      <c r="L3238" s="2">
        <v>49252</v>
      </c>
      <c r="M3238" s="24">
        <f t="shared" si="328"/>
        <v>313504.51238595531</v>
      </c>
      <c r="N3238" s="18">
        <f t="shared" si="327"/>
        <v>179794.00942041646</v>
      </c>
      <c r="O3238" s="17">
        <f t="shared" si="333"/>
        <v>0</v>
      </c>
      <c r="P3238" s="17">
        <v>0</v>
      </c>
      <c r="Q3238" s="17">
        <v>0</v>
      </c>
      <c r="R3238" s="35">
        <v>133394.01878217742</v>
      </c>
      <c r="S3238" s="40">
        <f t="shared" si="329"/>
        <v>313188.02820259391</v>
      </c>
      <c r="T3238" s="52">
        <v>0</v>
      </c>
      <c r="U3238" s="64">
        <f t="shared" si="330"/>
        <v>313188.02820259391</v>
      </c>
      <c r="V3238" s="47">
        <v>0</v>
      </c>
      <c r="W3238" s="29">
        <v>0</v>
      </c>
      <c r="X3238" s="36">
        <v>313188.03000000003</v>
      </c>
      <c r="Y3238" s="41">
        <f t="shared" si="331"/>
        <v>313188.03000000003</v>
      </c>
      <c r="Z3238" s="42">
        <f t="shared" si="332"/>
        <v>-1.7974061192944646E-3</v>
      </c>
    </row>
    <row r="3239" spans="1:26" x14ac:dyDescent="0.25">
      <c r="A3239" s="7" t="s">
        <v>2388</v>
      </c>
      <c r="B3239" s="56" t="s">
        <v>17</v>
      </c>
      <c r="C3239" s="6" t="s">
        <v>16</v>
      </c>
      <c r="D3239" s="6" t="s">
        <v>99</v>
      </c>
      <c r="E3239" s="8" t="s">
        <v>100</v>
      </c>
      <c r="F3239" s="5">
        <v>0</v>
      </c>
      <c r="G3239" s="2">
        <v>0</v>
      </c>
      <c r="H3239" s="2">
        <v>0</v>
      </c>
      <c r="I3239" s="2">
        <v>660214.44020885555</v>
      </c>
      <c r="J3239" s="2">
        <v>1517393.5355803224</v>
      </c>
      <c r="K3239" s="2">
        <v>79575</v>
      </c>
      <c r="L3239" s="2">
        <v>417451</v>
      </c>
      <c r="M3239" s="24">
        <f t="shared" si="328"/>
        <v>2674633.9757891782</v>
      </c>
      <c r="N3239" s="18">
        <f t="shared" si="327"/>
        <v>1517393.5355803224</v>
      </c>
      <c r="O3239" s="17">
        <f t="shared" si="333"/>
        <v>0</v>
      </c>
      <c r="P3239" s="17">
        <v>0</v>
      </c>
      <c r="Q3239" s="17">
        <v>0</v>
      </c>
      <c r="R3239" s="35">
        <v>1154555.2486752523</v>
      </c>
      <c r="S3239" s="40">
        <f t="shared" si="329"/>
        <v>2671948.7842555745</v>
      </c>
      <c r="T3239" s="52">
        <v>0</v>
      </c>
      <c r="U3239" s="64">
        <f t="shared" si="330"/>
        <v>2671948.7842555745</v>
      </c>
      <c r="V3239" s="47">
        <v>0</v>
      </c>
      <c r="W3239" s="29">
        <v>0</v>
      </c>
      <c r="X3239" s="36">
        <v>2671948.7800000003</v>
      </c>
      <c r="Y3239" s="41">
        <f t="shared" si="331"/>
        <v>2671948.7800000003</v>
      </c>
      <c r="Z3239" s="42">
        <f t="shared" si="332"/>
        <v>4.2555741965770721E-3</v>
      </c>
    </row>
    <row r="3240" spans="1:26" x14ac:dyDescent="0.25">
      <c r="A3240" s="7" t="s">
        <v>2388</v>
      </c>
      <c r="B3240" s="56" t="s">
        <v>17</v>
      </c>
      <c r="C3240" s="6" t="s">
        <v>16</v>
      </c>
      <c r="D3240" s="6" t="s">
        <v>101</v>
      </c>
      <c r="E3240" s="8" t="s">
        <v>102</v>
      </c>
      <c r="F3240" s="5">
        <v>0</v>
      </c>
      <c r="G3240" s="2">
        <v>0</v>
      </c>
      <c r="H3240" s="2">
        <v>0</v>
      </c>
      <c r="I3240" s="2">
        <v>357622.04652310046</v>
      </c>
      <c r="J3240" s="2">
        <v>1496020.9046486036</v>
      </c>
      <c r="K3240" s="2">
        <v>-357622</v>
      </c>
      <c r="L3240" s="2">
        <v>242865</v>
      </c>
      <c r="M3240" s="24">
        <f t="shared" si="328"/>
        <v>1738885.9511717041</v>
      </c>
      <c r="N3240" s="18">
        <f t="shared" si="327"/>
        <v>1496020.9046486036</v>
      </c>
      <c r="O3240" s="17">
        <f t="shared" si="333"/>
        <v>0</v>
      </c>
      <c r="P3240" s="17">
        <v>0</v>
      </c>
      <c r="Q3240" s="17">
        <v>0</v>
      </c>
      <c r="R3240" s="35">
        <v>241302.45205507011</v>
      </c>
      <c r="S3240" s="40">
        <f t="shared" si="329"/>
        <v>1737323.3567036737</v>
      </c>
      <c r="T3240" s="52">
        <v>0</v>
      </c>
      <c r="U3240" s="64">
        <f t="shared" si="330"/>
        <v>1737323.3567036737</v>
      </c>
      <c r="V3240" s="47">
        <v>0</v>
      </c>
      <c r="W3240" s="29">
        <v>0</v>
      </c>
      <c r="X3240" s="36">
        <v>1737323.3499999999</v>
      </c>
      <c r="Y3240" s="41">
        <f t="shared" si="331"/>
        <v>1737323.3499999999</v>
      </c>
      <c r="Z3240" s="42">
        <f t="shared" si="332"/>
        <v>6.7036738619208336E-3</v>
      </c>
    </row>
    <row r="3241" spans="1:26" x14ac:dyDescent="0.25">
      <c r="A3241" s="7" t="s">
        <v>2388</v>
      </c>
      <c r="B3241" s="56" t="s">
        <v>17</v>
      </c>
      <c r="C3241" s="6" t="s">
        <v>16</v>
      </c>
      <c r="D3241" s="6" t="s">
        <v>103</v>
      </c>
      <c r="E3241" s="8" t="s">
        <v>104</v>
      </c>
      <c r="F3241" s="5">
        <v>0</v>
      </c>
      <c r="G3241" s="2">
        <v>0</v>
      </c>
      <c r="H3241" s="2">
        <v>0</v>
      </c>
      <c r="I3241" s="2">
        <v>216908.45008857915</v>
      </c>
      <c r="J3241" s="2">
        <v>463541.13187577046</v>
      </c>
      <c r="K3241" s="2">
        <v>54639</v>
      </c>
      <c r="L3241" s="2">
        <v>138855</v>
      </c>
      <c r="M3241" s="24">
        <f t="shared" si="328"/>
        <v>873943.58196434961</v>
      </c>
      <c r="N3241" s="18">
        <f t="shared" si="327"/>
        <v>463541.13187577046</v>
      </c>
      <c r="O3241" s="17">
        <f t="shared" si="333"/>
        <v>0</v>
      </c>
      <c r="P3241" s="17">
        <v>0</v>
      </c>
      <c r="Q3241" s="17">
        <v>0</v>
      </c>
      <c r="R3241" s="35">
        <v>409509.25324228429</v>
      </c>
      <c r="S3241" s="40">
        <f t="shared" si="329"/>
        <v>873050.38511805469</v>
      </c>
      <c r="T3241" s="52">
        <v>0</v>
      </c>
      <c r="U3241" s="64">
        <f t="shared" si="330"/>
        <v>873050.38511805469</v>
      </c>
      <c r="V3241" s="47">
        <v>0</v>
      </c>
      <c r="W3241" s="29">
        <v>0</v>
      </c>
      <c r="X3241" s="36">
        <v>873050.37999999989</v>
      </c>
      <c r="Y3241" s="41">
        <f t="shared" si="331"/>
        <v>873050.37999999989</v>
      </c>
      <c r="Z3241" s="42">
        <f t="shared" si="332"/>
        <v>5.1180548034608364E-3</v>
      </c>
    </row>
    <row r="3242" spans="1:26" x14ac:dyDescent="0.25">
      <c r="A3242" s="7" t="s">
        <v>2388</v>
      </c>
      <c r="B3242" s="56" t="s">
        <v>17</v>
      </c>
      <c r="C3242" s="6" t="s">
        <v>16</v>
      </c>
      <c r="D3242" s="6" t="s">
        <v>105</v>
      </c>
      <c r="E3242" s="8" t="s">
        <v>106</v>
      </c>
      <c r="F3242" s="5">
        <v>0</v>
      </c>
      <c r="G3242" s="2">
        <v>0</v>
      </c>
      <c r="H3242" s="2">
        <v>0</v>
      </c>
      <c r="I3242" s="2">
        <v>33992.599514365778</v>
      </c>
      <c r="J3242" s="2">
        <v>78283.929591283391</v>
      </c>
      <c r="K3242" s="2">
        <v>-33993</v>
      </c>
      <c r="L3242" s="2">
        <v>21445</v>
      </c>
      <c r="M3242" s="24">
        <f t="shared" si="328"/>
        <v>99728.52910564917</v>
      </c>
      <c r="N3242" s="18">
        <f t="shared" si="327"/>
        <v>78283.929591283391</v>
      </c>
      <c r="O3242" s="17">
        <f t="shared" si="333"/>
        <v>0</v>
      </c>
      <c r="P3242" s="17">
        <v>0</v>
      </c>
      <c r="Q3242" s="17">
        <v>0</v>
      </c>
      <c r="R3242" s="35">
        <v>21307.042783102246</v>
      </c>
      <c r="S3242" s="40">
        <f t="shared" si="329"/>
        <v>99590.97237438563</v>
      </c>
      <c r="T3242" s="52">
        <v>0</v>
      </c>
      <c r="U3242" s="64">
        <f t="shared" si="330"/>
        <v>99590.97237438563</v>
      </c>
      <c r="V3242" s="47">
        <v>0</v>
      </c>
      <c r="W3242" s="29">
        <v>0</v>
      </c>
      <c r="X3242" s="36">
        <v>0</v>
      </c>
      <c r="Y3242" s="41">
        <f t="shared" si="331"/>
        <v>0</v>
      </c>
      <c r="Z3242" s="42">
        <f t="shared" si="332"/>
        <v>99590.97237438563</v>
      </c>
    </row>
    <row r="3243" spans="1:26" x14ac:dyDescent="0.25">
      <c r="A3243" s="7" t="s">
        <v>2388</v>
      </c>
      <c r="B3243" s="56" t="s">
        <v>17</v>
      </c>
      <c r="C3243" s="6" t="s">
        <v>16</v>
      </c>
      <c r="D3243" s="6" t="s">
        <v>107</v>
      </c>
      <c r="E3243" s="8" t="s">
        <v>108</v>
      </c>
      <c r="F3243" s="5">
        <v>0</v>
      </c>
      <c r="G3243" s="2">
        <v>0</v>
      </c>
      <c r="H3243" s="2">
        <v>0</v>
      </c>
      <c r="I3243" s="2">
        <v>0</v>
      </c>
      <c r="J3243" s="2">
        <v>0</v>
      </c>
      <c r="K3243" s="2">
        <v>0</v>
      </c>
      <c r="L3243" s="2">
        <v>0</v>
      </c>
      <c r="M3243" s="24">
        <f t="shared" si="328"/>
        <v>0</v>
      </c>
      <c r="N3243" s="18">
        <f t="shared" si="327"/>
        <v>0</v>
      </c>
      <c r="O3243" s="17">
        <f t="shared" si="333"/>
        <v>0</v>
      </c>
      <c r="P3243" s="17">
        <v>0</v>
      </c>
      <c r="Q3243" s="17">
        <v>0</v>
      </c>
      <c r="R3243" s="35">
        <v>0</v>
      </c>
      <c r="S3243" s="40">
        <f t="shared" si="329"/>
        <v>0</v>
      </c>
      <c r="T3243" s="52">
        <v>0</v>
      </c>
      <c r="U3243" s="64">
        <f t="shared" si="330"/>
        <v>0</v>
      </c>
      <c r="V3243" s="47">
        <v>0</v>
      </c>
      <c r="W3243" s="29">
        <v>0</v>
      </c>
      <c r="X3243" s="36">
        <v>0</v>
      </c>
      <c r="Y3243" s="41">
        <f t="shared" si="331"/>
        <v>0</v>
      </c>
      <c r="Z3243" s="42">
        <f t="shared" si="332"/>
        <v>0</v>
      </c>
    </row>
    <row r="3244" spans="1:26" x14ac:dyDescent="0.25">
      <c r="A3244" s="7" t="s">
        <v>2388</v>
      </c>
      <c r="B3244" s="56" t="s">
        <v>17</v>
      </c>
      <c r="C3244" s="6" t="s">
        <v>16</v>
      </c>
      <c r="D3244" s="6" t="s">
        <v>109</v>
      </c>
      <c r="E3244" s="8" t="s">
        <v>110</v>
      </c>
      <c r="F3244" s="5">
        <v>0</v>
      </c>
      <c r="G3244" s="2">
        <v>0</v>
      </c>
      <c r="H3244" s="2">
        <v>0</v>
      </c>
      <c r="I3244" s="2">
        <v>1419646.0806416525</v>
      </c>
      <c r="J3244" s="2">
        <v>3269402.0289482446</v>
      </c>
      <c r="K3244" s="2">
        <v>116163</v>
      </c>
      <c r="L3244" s="2">
        <v>895607</v>
      </c>
      <c r="M3244" s="24">
        <f t="shared" si="328"/>
        <v>5700818.1095898971</v>
      </c>
      <c r="N3244" s="18">
        <f t="shared" si="327"/>
        <v>3269402.0289482446</v>
      </c>
      <c r="O3244" s="17">
        <f t="shared" si="333"/>
        <v>0</v>
      </c>
      <c r="P3244" s="17">
        <v>0</v>
      </c>
      <c r="Q3244" s="17">
        <v>0</v>
      </c>
      <c r="R3244" s="35">
        <v>2425656.0182148963</v>
      </c>
      <c r="S3244" s="40">
        <f t="shared" si="329"/>
        <v>5695058.047163141</v>
      </c>
      <c r="T3244" s="52">
        <v>0</v>
      </c>
      <c r="U3244" s="64">
        <f t="shared" si="330"/>
        <v>5695058.047163141</v>
      </c>
      <c r="V3244" s="47">
        <v>0</v>
      </c>
      <c r="W3244" s="29">
        <v>0</v>
      </c>
      <c r="X3244" s="36">
        <v>5695058.0499999998</v>
      </c>
      <c r="Y3244" s="41">
        <f t="shared" si="331"/>
        <v>5695058.0499999998</v>
      </c>
      <c r="Z3244" s="42">
        <f t="shared" si="332"/>
        <v>-2.8368588536977768E-3</v>
      </c>
    </row>
    <row r="3245" spans="1:26" x14ac:dyDescent="0.25">
      <c r="A3245" s="7" t="s">
        <v>2388</v>
      </c>
      <c r="B3245" s="56" t="s">
        <v>17</v>
      </c>
      <c r="C3245" s="6" t="s">
        <v>16</v>
      </c>
      <c r="D3245" s="6" t="s">
        <v>111</v>
      </c>
      <c r="E3245" s="8" t="s">
        <v>112</v>
      </c>
      <c r="F3245" s="5">
        <v>0</v>
      </c>
      <c r="G3245" s="2">
        <v>274655</v>
      </c>
      <c r="H3245" s="2">
        <v>0</v>
      </c>
      <c r="I3245" s="2">
        <v>122156.22739185336</v>
      </c>
      <c r="J3245" s="2">
        <v>281322.10071898863</v>
      </c>
      <c r="K3245" s="2">
        <v>9996</v>
      </c>
      <c r="L3245" s="2">
        <v>77064</v>
      </c>
      <c r="M3245" s="24">
        <f t="shared" si="328"/>
        <v>765193.32811084203</v>
      </c>
      <c r="N3245" s="18">
        <f t="shared" si="327"/>
        <v>555977.10071898857</v>
      </c>
      <c r="O3245" s="17">
        <f t="shared" si="333"/>
        <v>0</v>
      </c>
      <c r="P3245" s="17">
        <v>0</v>
      </c>
      <c r="Q3245" s="17">
        <v>0</v>
      </c>
      <c r="R3245" s="35">
        <v>208720.69372551958</v>
      </c>
      <c r="S3245" s="40">
        <f t="shared" si="329"/>
        <v>764697.79444450815</v>
      </c>
      <c r="T3245" s="52">
        <v>0</v>
      </c>
      <c r="U3245" s="64">
        <f t="shared" si="330"/>
        <v>764697.79444450815</v>
      </c>
      <c r="V3245" s="47">
        <v>0</v>
      </c>
      <c r="W3245" s="29">
        <v>0</v>
      </c>
      <c r="X3245" s="36">
        <v>764697.78999999992</v>
      </c>
      <c r="Y3245" s="41">
        <f t="shared" si="331"/>
        <v>764697.78999999992</v>
      </c>
      <c r="Z3245" s="42">
        <f t="shared" si="332"/>
        <v>4.4445082312449813E-3</v>
      </c>
    </row>
    <row r="3246" spans="1:26" x14ac:dyDescent="0.25">
      <c r="A3246" s="7" t="s">
        <v>2388</v>
      </c>
      <c r="B3246" s="56" t="s">
        <v>17</v>
      </c>
      <c r="C3246" s="6" t="s">
        <v>16</v>
      </c>
      <c r="D3246" s="6" t="s">
        <v>113</v>
      </c>
      <c r="E3246" s="8" t="s">
        <v>114</v>
      </c>
      <c r="F3246" s="5">
        <v>0</v>
      </c>
      <c r="G3246" s="2">
        <v>0</v>
      </c>
      <c r="H3246" s="2">
        <v>0</v>
      </c>
      <c r="I3246" s="2">
        <v>20721853.130746748</v>
      </c>
      <c r="J3246" s="2">
        <v>41609426.113456018</v>
      </c>
      <c r="K3246" s="2">
        <v>5476737</v>
      </c>
      <c r="L3246" s="2">
        <v>13074484</v>
      </c>
      <c r="M3246" s="24">
        <f t="shared" si="328"/>
        <v>80882500.244202763</v>
      </c>
      <c r="N3246" s="18">
        <f t="shared" si="327"/>
        <v>41609426.113456018</v>
      </c>
      <c r="O3246" s="17">
        <f t="shared" si="333"/>
        <v>0</v>
      </c>
      <c r="P3246" s="17">
        <v>0</v>
      </c>
      <c r="Q3246" s="17">
        <v>0</v>
      </c>
      <c r="R3246" s="35">
        <v>39188981.217610985</v>
      </c>
      <c r="S3246" s="40">
        <f t="shared" si="329"/>
        <v>80798407.331066996</v>
      </c>
      <c r="T3246" s="52">
        <v>0</v>
      </c>
      <c r="U3246" s="64">
        <f t="shared" si="330"/>
        <v>80798407.331066996</v>
      </c>
      <c r="V3246" s="47">
        <v>0</v>
      </c>
      <c r="W3246" s="29">
        <v>0</v>
      </c>
      <c r="X3246" s="36">
        <v>80798407.329999998</v>
      </c>
      <c r="Y3246" s="41">
        <f t="shared" si="331"/>
        <v>80798407.329999998</v>
      </c>
      <c r="Z3246" s="42">
        <f t="shared" si="332"/>
        <v>1.0669976472854614E-3</v>
      </c>
    </row>
    <row r="3247" spans="1:26" x14ac:dyDescent="0.25">
      <c r="A3247" s="7" t="s">
        <v>2388</v>
      </c>
      <c r="B3247" s="56" t="s">
        <v>17</v>
      </c>
      <c r="C3247" s="6" t="s">
        <v>16</v>
      </c>
      <c r="D3247" s="6" t="s">
        <v>115</v>
      </c>
      <c r="E3247" s="8" t="s">
        <v>116</v>
      </c>
      <c r="F3247" s="5">
        <v>0</v>
      </c>
      <c r="G3247" s="2">
        <v>0</v>
      </c>
      <c r="H3247" s="2">
        <v>0</v>
      </c>
      <c r="I3247" s="2">
        <v>34037942.376547053</v>
      </c>
      <c r="J3247" s="2">
        <v>80134367.044289753</v>
      </c>
      <c r="K3247" s="2">
        <v>-15400198</v>
      </c>
      <c r="L3247" s="2">
        <v>21552593</v>
      </c>
      <c r="M3247" s="24">
        <f t="shared" si="328"/>
        <v>120324704.42083681</v>
      </c>
      <c r="N3247" s="18">
        <f t="shared" si="327"/>
        <v>80134367.044289753</v>
      </c>
      <c r="O3247" s="17">
        <f t="shared" si="333"/>
        <v>0</v>
      </c>
      <c r="P3247" s="17">
        <v>0</v>
      </c>
      <c r="Q3247" s="17">
        <v>0</v>
      </c>
      <c r="R3247" s="35">
        <v>40051715.797630005</v>
      </c>
      <c r="S3247" s="40">
        <f t="shared" si="329"/>
        <v>120186082.84191975</v>
      </c>
      <c r="T3247" s="52">
        <v>0</v>
      </c>
      <c r="U3247" s="64">
        <f t="shared" si="330"/>
        <v>120186082.84191975</v>
      </c>
      <c r="V3247" s="47">
        <v>0</v>
      </c>
      <c r="W3247" s="29">
        <v>0</v>
      </c>
      <c r="X3247" s="36">
        <v>120186083</v>
      </c>
      <c r="Y3247" s="41">
        <f t="shared" si="331"/>
        <v>120186083</v>
      </c>
      <c r="Z3247" s="42">
        <f t="shared" si="332"/>
        <v>-0.15808025002479553</v>
      </c>
    </row>
    <row r="3248" spans="1:26" x14ac:dyDescent="0.25">
      <c r="A3248" s="7" t="s">
        <v>2388</v>
      </c>
      <c r="B3248" s="56" t="s">
        <v>17</v>
      </c>
      <c r="C3248" s="6" t="s">
        <v>16</v>
      </c>
      <c r="D3248" s="6" t="s">
        <v>117</v>
      </c>
      <c r="E3248" s="8" t="s">
        <v>118</v>
      </c>
      <c r="F3248" s="5">
        <v>0</v>
      </c>
      <c r="G3248" s="2">
        <v>0</v>
      </c>
      <c r="H3248" s="2">
        <v>0</v>
      </c>
      <c r="I3248" s="2">
        <v>9315.3845084223922</v>
      </c>
      <c r="J3248" s="2">
        <v>21453.049057483262</v>
      </c>
      <c r="K3248" s="2">
        <v>763</v>
      </c>
      <c r="L3248" s="2">
        <v>5877</v>
      </c>
      <c r="M3248" s="24">
        <f t="shared" si="328"/>
        <v>37408.433565905652</v>
      </c>
      <c r="N3248" s="18">
        <f t="shared" si="327"/>
        <v>21453.049057483262</v>
      </c>
      <c r="O3248" s="17">
        <f t="shared" si="333"/>
        <v>0</v>
      </c>
      <c r="P3248" s="17">
        <v>0</v>
      </c>
      <c r="Q3248" s="17">
        <v>0</v>
      </c>
      <c r="R3248" s="35">
        <v>15917.309140705365</v>
      </c>
      <c r="S3248" s="40">
        <f t="shared" si="329"/>
        <v>37370.358198188624</v>
      </c>
      <c r="T3248" s="52">
        <v>0</v>
      </c>
      <c r="U3248" s="64">
        <f t="shared" si="330"/>
        <v>37370.358198188624</v>
      </c>
      <c r="V3248" s="47">
        <v>0</v>
      </c>
      <c r="W3248" s="29">
        <v>0</v>
      </c>
      <c r="X3248" s="36">
        <v>37370.36</v>
      </c>
      <c r="Y3248" s="41">
        <f t="shared" si="331"/>
        <v>37370.36</v>
      </c>
      <c r="Z3248" s="42">
        <f t="shared" si="332"/>
        <v>-1.8018113769358024E-3</v>
      </c>
    </row>
    <row r="3249" spans="1:26" x14ac:dyDescent="0.25">
      <c r="A3249" s="7" t="s">
        <v>2388</v>
      </c>
      <c r="B3249" s="56" t="s">
        <v>17</v>
      </c>
      <c r="C3249" s="6" t="s">
        <v>16</v>
      </c>
      <c r="D3249" s="6" t="s">
        <v>119</v>
      </c>
      <c r="E3249" s="8" t="s">
        <v>120</v>
      </c>
      <c r="F3249" s="5">
        <v>0</v>
      </c>
      <c r="G3249" s="2">
        <v>0</v>
      </c>
      <c r="H3249" s="2">
        <v>0</v>
      </c>
      <c r="I3249" s="2">
        <v>5102895.8120859833</v>
      </c>
      <c r="J3249" s="2">
        <v>0</v>
      </c>
      <c r="K3249" s="2">
        <v>-4639508</v>
      </c>
      <c r="L3249" s="2">
        <v>3253410</v>
      </c>
      <c r="M3249" s="24">
        <f t="shared" si="328"/>
        <v>3716797.8120859833</v>
      </c>
      <c r="N3249" s="18">
        <f t="shared" si="327"/>
        <v>0</v>
      </c>
      <c r="O3249" s="17">
        <f t="shared" si="333"/>
        <v>0</v>
      </c>
      <c r="P3249" s="17">
        <v>0</v>
      </c>
      <c r="Q3249" s="17">
        <v>0</v>
      </c>
      <c r="R3249" s="35">
        <v>3695872.8879820798</v>
      </c>
      <c r="S3249" s="40">
        <f t="shared" si="329"/>
        <v>3695872.8879820798</v>
      </c>
      <c r="T3249" s="52">
        <v>0</v>
      </c>
      <c r="U3249" s="64">
        <f t="shared" si="330"/>
        <v>3695872.8879820798</v>
      </c>
      <c r="V3249" s="47">
        <v>0</v>
      </c>
      <c r="W3249" s="29">
        <v>0</v>
      </c>
      <c r="X3249" s="36">
        <v>3086869.13</v>
      </c>
      <c r="Y3249" s="41">
        <f t="shared" si="331"/>
        <v>3086869.13</v>
      </c>
      <c r="Z3249" s="42">
        <f t="shared" si="332"/>
        <v>609003.75798207987</v>
      </c>
    </row>
    <row r="3250" spans="1:26" x14ac:dyDescent="0.25">
      <c r="A3250" s="7" t="s">
        <v>2388</v>
      </c>
      <c r="B3250" s="56" t="s">
        <v>17</v>
      </c>
      <c r="C3250" s="6" t="s">
        <v>16</v>
      </c>
      <c r="D3250" s="6" t="s">
        <v>121</v>
      </c>
      <c r="E3250" s="8" t="s">
        <v>122</v>
      </c>
      <c r="F3250" s="5">
        <v>0</v>
      </c>
      <c r="G3250" s="2">
        <v>0</v>
      </c>
      <c r="H3250" s="2">
        <v>0</v>
      </c>
      <c r="I3250" s="2">
        <v>23288.038935159893</v>
      </c>
      <c r="J3250" s="2">
        <v>2148027.2269966058</v>
      </c>
      <c r="K3250" s="2">
        <v>600585</v>
      </c>
      <c r="L3250" s="2">
        <v>97987</v>
      </c>
      <c r="M3250" s="24">
        <f t="shared" si="328"/>
        <v>2869887.2659317655</v>
      </c>
      <c r="N3250" s="18">
        <f t="shared" si="327"/>
        <v>2148027.2269966058</v>
      </c>
      <c r="O3250" s="17">
        <f t="shared" si="333"/>
        <v>0</v>
      </c>
      <c r="P3250" s="17">
        <v>0</v>
      </c>
      <c r="Q3250" s="17">
        <v>0</v>
      </c>
      <c r="R3250" s="35">
        <v>721229.28484203492</v>
      </c>
      <c r="S3250" s="40">
        <f t="shared" si="329"/>
        <v>2869256.5118386406</v>
      </c>
      <c r="T3250" s="52">
        <v>0</v>
      </c>
      <c r="U3250" s="64">
        <f t="shared" si="330"/>
        <v>2869256.5118386406</v>
      </c>
      <c r="V3250" s="47">
        <v>0</v>
      </c>
      <c r="W3250" s="29">
        <v>0</v>
      </c>
      <c r="X3250" s="36">
        <v>2869256.52</v>
      </c>
      <c r="Y3250" s="41">
        <f t="shared" si="331"/>
        <v>2869256.52</v>
      </c>
      <c r="Z3250" s="42">
        <f t="shared" si="332"/>
        <v>-8.161359466612339E-3</v>
      </c>
    </row>
    <row r="3251" spans="1:26" x14ac:dyDescent="0.25">
      <c r="A3251" s="7" t="s">
        <v>2388</v>
      </c>
      <c r="B3251" s="56" t="s">
        <v>17</v>
      </c>
      <c r="C3251" s="6" t="s">
        <v>16</v>
      </c>
      <c r="D3251" s="6" t="s">
        <v>125</v>
      </c>
      <c r="E3251" s="8" t="s">
        <v>126</v>
      </c>
      <c r="F3251" s="5">
        <v>0</v>
      </c>
      <c r="G3251" s="2">
        <v>0</v>
      </c>
      <c r="H3251" s="2">
        <v>0</v>
      </c>
      <c r="I3251" s="2">
        <v>0</v>
      </c>
      <c r="J3251" s="2">
        <v>3690335.6550282501</v>
      </c>
      <c r="K3251" s="2">
        <v>1733543</v>
      </c>
      <c r="L3251" s="2">
        <v>0</v>
      </c>
      <c r="M3251" s="24">
        <f t="shared" si="328"/>
        <v>5423878.6550282501</v>
      </c>
      <c r="N3251" s="18">
        <f t="shared" si="327"/>
        <v>3690335.6550282501</v>
      </c>
      <c r="O3251" s="17">
        <f t="shared" si="333"/>
        <v>0</v>
      </c>
      <c r="P3251" s="17">
        <v>0</v>
      </c>
      <c r="Q3251" s="17">
        <v>0</v>
      </c>
      <c r="R3251" s="35">
        <v>1733543</v>
      </c>
      <c r="S3251" s="40">
        <f t="shared" si="329"/>
        <v>5423878.6550282501</v>
      </c>
      <c r="T3251" s="52">
        <v>0</v>
      </c>
      <c r="U3251" s="64">
        <f t="shared" si="330"/>
        <v>5423878.6550282501</v>
      </c>
      <c r="V3251" s="47">
        <v>0</v>
      </c>
      <c r="W3251" s="29">
        <v>0</v>
      </c>
      <c r="X3251" s="36">
        <v>5423878.6600000001</v>
      </c>
      <c r="Y3251" s="41">
        <f t="shared" si="331"/>
        <v>5423878.6600000001</v>
      </c>
      <c r="Z3251" s="42">
        <f t="shared" si="332"/>
        <v>-4.9717500805854797E-3</v>
      </c>
    </row>
    <row r="3252" spans="1:26" x14ac:dyDescent="0.25">
      <c r="A3252" s="7" t="s">
        <v>2388</v>
      </c>
      <c r="B3252" s="56" t="s">
        <v>17</v>
      </c>
      <c r="C3252" s="6" t="s">
        <v>16</v>
      </c>
      <c r="D3252" s="6" t="s">
        <v>127</v>
      </c>
      <c r="E3252" s="8" t="s">
        <v>128</v>
      </c>
      <c r="F3252" s="5">
        <v>0</v>
      </c>
      <c r="G3252" s="2">
        <v>207</v>
      </c>
      <c r="H3252" s="2">
        <v>0</v>
      </c>
      <c r="I3252" s="2">
        <v>92.074573207136751</v>
      </c>
      <c r="J3252" s="2">
        <v>212.04496005222467</v>
      </c>
      <c r="K3252" s="2">
        <v>-92</v>
      </c>
      <c r="L3252" s="2">
        <v>58</v>
      </c>
      <c r="M3252" s="24">
        <f t="shared" si="328"/>
        <v>477.11953325936139</v>
      </c>
      <c r="N3252" s="18">
        <f t="shared" si="327"/>
        <v>419.04496005222467</v>
      </c>
      <c r="O3252" s="17">
        <f t="shared" si="333"/>
        <v>0</v>
      </c>
      <c r="P3252" s="17">
        <v>0</v>
      </c>
      <c r="Q3252" s="17">
        <v>0</v>
      </c>
      <c r="R3252" s="35">
        <v>57.325165368433638</v>
      </c>
      <c r="S3252" s="40">
        <f t="shared" si="329"/>
        <v>476.37012542065833</v>
      </c>
      <c r="T3252" s="52">
        <v>0</v>
      </c>
      <c r="U3252" s="64">
        <f t="shared" si="330"/>
        <v>476.37012542065833</v>
      </c>
      <c r="V3252" s="47">
        <v>0</v>
      </c>
      <c r="W3252" s="29">
        <v>0</v>
      </c>
      <c r="X3252" s="36">
        <v>1.63</v>
      </c>
      <c r="Y3252" s="41">
        <f t="shared" si="331"/>
        <v>1.63</v>
      </c>
      <c r="Z3252" s="42">
        <f t="shared" si="332"/>
        <v>474.74012542065833</v>
      </c>
    </row>
    <row r="3253" spans="1:26" x14ac:dyDescent="0.25">
      <c r="A3253" s="7" t="s">
        <v>2388</v>
      </c>
      <c r="B3253" s="56" t="s">
        <v>17</v>
      </c>
      <c r="C3253" s="6" t="s">
        <v>16</v>
      </c>
      <c r="D3253" s="6" t="s">
        <v>129</v>
      </c>
      <c r="E3253" s="8" t="s">
        <v>130</v>
      </c>
      <c r="F3253" s="5">
        <v>0</v>
      </c>
      <c r="G3253" s="2">
        <v>74837</v>
      </c>
      <c r="H3253" s="2">
        <v>0</v>
      </c>
      <c r="I3253" s="2">
        <v>33284.92321815039</v>
      </c>
      <c r="J3253" s="2">
        <v>76654.17246361998</v>
      </c>
      <c r="K3253" s="2">
        <v>2723</v>
      </c>
      <c r="L3253" s="2">
        <v>20998</v>
      </c>
      <c r="M3253" s="24">
        <f t="shared" si="328"/>
        <v>208497.09568177036</v>
      </c>
      <c r="N3253" s="18">
        <f t="shared" si="327"/>
        <v>151491.17246361997</v>
      </c>
      <c r="O3253" s="17">
        <f t="shared" si="333"/>
        <v>0</v>
      </c>
      <c r="P3253" s="17">
        <v>0</v>
      </c>
      <c r="Q3253" s="17">
        <v>0</v>
      </c>
      <c r="R3253" s="35">
        <v>56870.826725181323</v>
      </c>
      <c r="S3253" s="40">
        <f t="shared" si="329"/>
        <v>208361.99918880127</v>
      </c>
      <c r="T3253" s="52">
        <v>0</v>
      </c>
      <c r="U3253" s="64">
        <f t="shared" si="330"/>
        <v>208361.99918880127</v>
      </c>
      <c r="V3253" s="47">
        <v>0</v>
      </c>
      <c r="W3253" s="29">
        <v>0</v>
      </c>
      <c r="X3253" s="36">
        <v>208362</v>
      </c>
      <c r="Y3253" s="41">
        <f t="shared" si="331"/>
        <v>208362</v>
      </c>
      <c r="Z3253" s="42">
        <f t="shared" si="332"/>
        <v>-8.1119872629642487E-4</v>
      </c>
    </row>
    <row r="3254" spans="1:26" x14ac:dyDescent="0.25">
      <c r="A3254" s="7" t="s">
        <v>2388</v>
      </c>
      <c r="B3254" s="56" t="s">
        <v>17</v>
      </c>
      <c r="C3254" s="6" t="s">
        <v>16</v>
      </c>
      <c r="D3254" s="6" t="s">
        <v>131</v>
      </c>
      <c r="E3254" s="8" t="s">
        <v>132</v>
      </c>
      <c r="F3254" s="5">
        <v>0</v>
      </c>
      <c r="G3254" s="2">
        <v>0</v>
      </c>
      <c r="H3254" s="2">
        <v>0</v>
      </c>
      <c r="I3254" s="2">
        <v>144558.38778799525</v>
      </c>
      <c r="J3254" s="2">
        <v>332913.59922745242</v>
      </c>
      <c r="K3254" s="2">
        <v>4811</v>
      </c>
      <c r="L3254" s="2">
        <v>91197</v>
      </c>
      <c r="M3254" s="24">
        <f t="shared" si="328"/>
        <v>573479.9870154477</v>
      </c>
      <c r="N3254" s="18">
        <f t="shared" si="327"/>
        <v>332913.59922745242</v>
      </c>
      <c r="O3254" s="17">
        <f t="shared" si="333"/>
        <v>0</v>
      </c>
      <c r="P3254" s="17">
        <v>0</v>
      </c>
      <c r="Q3254" s="17">
        <v>0</v>
      </c>
      <c r="R3254" s="35">
        <v>239979.4196263651</v>
      </c>
      <c r="S3254" s="40">
        <f t="shared" si="329"/>
        <v>572893.01885381748</v>
      </c>
      <c r="T3254" s="52">
        <v>0</v>
      </c>
      <c r="U3254" s="64">
        <f t="shared" si="330"/>
        <v>572893.01885381748</v>
      </c>
      <c r="V3254" s="47">
        <v>0</v>
      </c>
      <c r="W3254" s="29">
        <v>0</v>
      </c>
      <c r="X3254" s="36">
        <v>572893.02</v>
      </c>
      <c r="Y3254" s="41">
        <f t="shared" si="331"/>
        <v>572893.02</v>
      </c>
      <c r="Z3254" s="42">
        <f t="shared" si="332"/>
        <v>-1.1461825342848897E-3</v>
      </c>
    </row>
    <row r="3255" spans="1:26" x14ac:dyDescent="0.25">
      <c r="A3255" s="7" t="s">
        <v>2388</v>
      </c>
      <c r="B3255" s="56" t="s">
        <v>17</v>
      </c>
      <c r="C3255" s="6" t="s">
        <v>16</v>
      </c>
      <c r="D3255" s="6" t="s">
        <v>133</v>
      </c>
      <c r="E3255" s="8" t="s">
        <v>134</v>
      </c>
      <c r="F3255" s="5">
        <v>0</v>
      </c>
      <c r="G3255" s="2">
        <v>0</v>
      </c>
      <c r="H3255" s="2">
        <v>0</v>
      </c>
      <c r="I3255" s="2">
        <v>259.14171868909534</v>
      </c>
      <c r="J3255" s="2">
        <v>596.79554814417406</v>
      </c>
      <c r="K3255" s="2">
        <v>21</v>
      </c>
      <c r="L3255" s="2">
        <v>163</v>
      </c>
      <c r="M3255" s="24">
        <f t="shared" si="328"/>
        <v>1039.9372668332694</v>
      </c>
      <c r="N3255" s="18">
        <f t="shared" si="327"/>
        <v>596.79554814417406</v>
      </c>
      <c r="O3255" s="17">
        <f t="shared" si="333"/>
        <v>0</v>
      </c>
      <c r="P3255" s="17">
        <v>0</v>
      </c>
      <c r="Q3255" s="17">
        <v>0</v>
      </c>
      <c r="R3255" s="35">
        <v>441.7129167534307</v>
      </c>
      <c r="S3255" s="40">
        <f t="shared" si="329"/>
        <v>1038.5084648976049</v>
      </c>
      <c r="T3255" s="52">
        <v>0</v>
      </c>
      <c r="U3255" s="64">
        <f t="shared" si="330"/>
        <v>1038.5084648976049</v>
      </c>
      <c r="V3255" s="47">
        <v>0</v>
      </c>
      <c r="W3255" s="29">
        <v>0</v>
      </c>
      <c r="X3255" s="36">
        <v>1038.51</v>
      </c>
      <c r="Y3255" s="41">
        <f t="shared" si="331"/>
        <v>1038.51</v>
      </c>
      <c r="Z3255" s="42">
        <f t="shared" si="332"/>
        <v>-1.5351023951097886E-3</v>
      </c>
    </row>
    <row r="3256" spans="1:26" x14ac:dyDescent="0.25">
      <c r="A3256" s="7" t="s">
        <v>2388</v>
      </c>
      <c r="B3256" s="56" t="s">
        <v>17</v>
      </c>
      <c r="C3256" s="6" t="s">
        <v>16</v>
      </c>
      <c r="D3256" s="6" t="s">
        <v>135</v>
      </c>
      <c r="E3256" s="8" t="s">
        <v>136</v>
      </c>
      <c r="F3256" s="5">
        <v>0</v>
      </c>
      <c r="G3256" s="2">
        <v>0</v>
      </c>
      <c r="H3256" s="2">
        <v>0</v>
      </c>
      <c r="I3256" s="2">
        <v>0</v>
      </c>
      <c r="J3256" s="2">
        <v>0</v>
      </c>
      <c r="K3256" s="2">
        <v>47743</v>
      </c>
      <c r="L3256" s="2">
        <v>0</v>
      </c>
      <c r="M3256" s="24">
        <f t="shared" si="328"/>
        <v>47743</v>
      </c>
      <c r="N3256" s="18">
        <f t="shared" si="327"/>
        <v>0</v>
      </c>
      <c r="O3256" s="17">
        <f t="shared" si="333"/>
        <v>0</v>
      </c>
      <c r="P3256" s="17">
        <v>0</v>
      </c>
      <c r="Q3256" s="17">
        <v>0</v>
      </c>
      <c r="R3256" s="35">
        <v>47743</v>
      </c>
      <c r="S3256" s="40">
        <f t="shared" si="329"/>
        <v>47743</v>
      </c>
      <c r="T3256" s="52">
        <v>0</v>
      </c>
      <c r="U3256" s="64">
        <f t="shared" si="330"/>
        <v>47743</v>
      </c>
      <c r="V3256" s="47">
        <v>0</v>
      </c>
      <c r="W3256" s="29">
        <v>0</v>
      </c>
      <c r="X3256" s="36">
        <v>47743</v>
      </c>
      <c r="Y3256" s="41">
        <f t="shared" si="331"/>
        <v>47743</v>
      </c>
      <c r="Z3256" s="42">
        <f t="shared" si="332"/>
        <v>0</v>
      </c>
    </row>
    <row r="3257" spans="1:26" x14ac:dyDescent="0.25">
      <c r="A3257" s="7" t="s">
        <v>2388</v>
      </c>
      <c r="B3257" s="56" t="s">
        <v>17</v>
      </c>
      <c r="C3257" s="6" t="s">
        <v>16</v>
      </c>
      <c r="D3257" s="6" t="s">
        <v>137</v>
      </c>
      <c r="E3257" s="8" t="s">
        <v>138</v>
      </c>
      <c r="F3257" s="5">
        <v>0</v>
      </c>
      <c r="G3257" s="2">
        <v>0</v>
      </c>
      <c r="H3257" s="2">
        <v>0</v>
      </c>
      <c r="I3257" s="2">
        <v>0</v>
      </c>
      <c r="J3257" s="2">
        <v>0</v>
      </c>
      <c r="K3257" s="2">
        <v>0</v>
      </c>
      <c r="L3257" s="2">
        <v>0</v>
      </c>
      <c r="M3257" s="24">
        <f t="shared" si="328"/>
        <v>0</v>
      </c>
      <c r="N3257" s="18">
        <f t="shared" si="327"/>
        <v>0</v>
      </c>
      <c r="O3257" s="17">
        <f t="shared" si="333"/>
        <v>0</v>
      </c>
      <c r="P3257" s="17">
        <v>0</v>
      </c>
      <c r="Q3257" s="17">
        <v>0</v>
      </c>
      <c r="R3257" s="35">
        <v>0</v>
      </c>
      <c r="S3257" s="40">
        <f t="shared" si="329"/>
        <v>0</v>
      </c>
      <c r="T3257" s="52">
        <v>0</v>
      </c>
      <c r="U3257" s="64">
        <f t="shared" si="330"/>
        <v>0</v>
      </c>
      <c r="V3257" s="47">
        <v>0</v>
      </c>
      <c r="W3257" s="29">
        <v>0</v>
      </c>
      <c r="X3257" s="36">
        <v>0</v>
      </c>
      <c r="Y3257" s="41">
        <f t="shared" si="331"/>
        <v>0</v>
      </c>
      <c r="Z3257" s="42">
        <f t="shared" si="332"/>
        <v>0</v>
      </c>
    </row>
    <row r="3258" spans="1:26" x14ac:dyDescent="0.25">
      <c r="A3258" s="7" t="s">
        <v>2388</v>
      </c>
      <c r="B3258" s="56" t="s">
        <v>17</v>
      </c>
      <c r="C3258" s="6" t="s">
        <v>16</v>
      </c>
      <c r="D3258" s="6" t="s">
        <v>139</v>
      </c>
      <c r="E3258" s="8" t="s">
        <v>140</v>
      </c>
      <c r="F3258" s="5">
        <v>0</v>
      </c>
      <c r="G3258" s="2">
        <v>0</v>
      </c>
      <c r="H3258" s="2">
        <v>0</v>
      </c>
      <c r="I3258" s="2">
        <v>803721.63299982611</v>
      </c>
      <c r="J3258" s="2">
        <v>1897024.1671527668</v>
      </c>
      <c r="K3258" s="2">
        <v>-803722</v>
      </c>
      <c r="L3258" s="2">
        <v>508223</v>
      </c>
      <c r="M3258" s="24">
        <f t="shared" si="328"/>
        <v>2405246.8001525928</v>
      </c>
      <c r="N3258" s="18">
        <f t="shared" si="327"/>
        <v>1897024.1671527668</v>
      </c>
      <c r="O3258" s="17">
        <f t="shared" si="333"/>
        <v>0</v>
      </c>
      <c r="P3258" s="17">
        <v>0</v>
      </c>
      <c r="Q3258" s="17">
        <v>0</v>
      </c>
      <c r="R3258" s="35">
        <v>504954.50770230812</v>
      </c>
      <c r="S3258" s="40">
        <f t="shared" si="329"/>
        <v>2401978.6748550748</v>
      </c>
      <c r="T3258" s="52">
        <v>0</v>
      </c>
      <c r="U3258" s="64">
        <f t="shared" si="330"/>
        <v>2401978.6748550748</v>
      </c>
      <c r="V3258" s="47">
        <v>0</v>
      </c>
      <c r="W3258" s="29">
        <v>0</v>
      </c>
      <c r="X3258" s="36">
        <v>2401978.6800000002</v>
      </c>
      <c r="Y3258" s="41">
        <f t="shared" si="331"/>
        <v>2401978.6800000002</v>
      </c>
      <c r="Z3258" s="42">
        <f t="shared" si="332"/>
        <v>-5.1449253223836422E-3</v>
      </c>
    </row>
    <row r="3259" spans="1:26" x14ac:dyDescent="0.25">
      <c r="A3259" s="7" t="s">
        <v>2388</v>
      </c>
      <c r="B3259" s="56" t="s">
        <v>17</v>
      </c>
      <c r="C3259" s="6" t="s">
        <v>16</v>
      </c>
      <c r="D3259" s="6" t="s">
        <v>141</v>
      </c>
      <c r="E3259" s="8" t="s">
        <v>142</v>
      </c>
      <c r="F3259" s="5">
        <v>0</v>
      </c>
      <c r="G3259" s="2">
        <v>0</v>
      </c>
      <c r="H3259" s="2">
        <v>0</v>
      </c>
      <c r="I3259" s="2">
        <v>0</v>
      </c>
      <c r="J3259" s="2">
        <v>1699.6379580855055</v>
      </c>
      <c r="K3259" s="2">
        <v>798</v>
      </c>
      <c r="L3259" s="2">
        <v>0</v>
      </c>
      <c r="M3259" s="24">
        <f t="shared" si="328"/>
        <v>2497.6379580855055</v>
      </c>
      <c r="N3259" s="18">
        <f t="shared" si="327"/>
        <v>1699.6379580855055</v>
      </c>
      <c r="O3259" s="17">
        <f t="shared" si="333"/>
        <v>0</v>
      </c>
      <c r="P3259" s="17">
        <v>0</v>
      </c>
      <c r="Q3259" s="17">
        <v>0</v>
      </c>
      <c r="R3259" s="35">
        <v>798</v>
      </c>
      <c r="S3259" s="40">
        <f t="shared" si="329"/>
        <v>2497.6379580855055</v>
      </c>
      <c r="T3259" s="52">
        <v>0</v>
      </c>
      <c r="U3259" s="64">
        <f t="shared" si="330"/>
        <v>2497.6379580855055</v>
      </c>
      <c r="V3259" s="47">
        <v>0</v>
      </c>
      <c r="W3259" s="29">
        <v>0</v>
      </c>
      <c r="X3259" s="36">
        <v>2497.6400000000003</v>
      </c>
      <c r="Y3259" s="41">
        <f t="shared" si="331"/>
        <v>2497.6400000000003</v>
      </c>
      <c r="Z3259" s="42">
        <f t="shared" si="332"/>
        <v>-2.0419144948391477E-3</v>
      </c>
    </row>
    <row r="3260" spans="1:26" x14ac:dyDescent="0.25">
      <c r="A3260" s="7" t="s">
        <v>2388</v>
      </c>
      <c r="B3260" s="56" t="s">
        <v>17</v>
      </c>
      <c r="C3260" s="6" t="s">
        <v>16</v>
      </c>
      <c r="D3260" s="6" t="s">
        <v>143</v>
      </c>
      <c r="E3260" s="8" t="s">
        <v>144</v>
      </c>
      <c r="F3260" s="5">
        <v>0</v>
      </c>
      <c r="G3260" s="2">
        <v>164</v>
      </c>
      <c r="H3260" s="2">
        <v>0</v>
      </c>
      <c r="I3260" s="2">
        <v>73.310254001184774</v>
      </c>
      <c r="J3260" s="2">
        <v>168.8312998869786</v>
      </c>
      <c r="K3260" s="2">
        <v>6</v>
      </c>
      <c r="L3260" s="2">
        <v>46</v>
      </c>
      <c r="M3260" s="24">
        <f t="shared" si="328"/>
        <v>458.14155388816334</v>
      </c>
      <c r="N3260" s="18">
        <f t="shared" si="327"/>
        <v>332.83129988697863</v>
      </c>
      <c r="O3260" s="17">
        <f t="shared" si="333"/>
        <v>0</v>
      </c>
      <c r="P3260" s="17">
        <v>0</v>
      </c>
      <c r="Q3260" s="17">
        <v>0</v>
      </c>
      <c r="R3260" s="35">
        <v>125.05134146173469</v>
      </c>
      <c r="S3260" s="40">
        <f t="shared" si="329"/>
        <v>457.88264134871332</v>
      </c>
      <c r="T3260" s="52">
        <v>0</v>
      </c>
      <c r="U3260" s="64">
        <f t="shared" si="330"/>
        <v>457.88264134871332</v>
      </c>
      <c r="V3260" s="47">
        <v>0</v>
      </c>
      <c r="W3260" s="29">
        <v>0</v>
      </c>
      <c r="X3260" s="36">
        <v>0</v>
      </c>
      <c r="Y3260" s="41">
        <f t="shared" si="331"/>
        <v>0</v>
      </c>
      <c r="Z3260" s="42">
        <f t="shared" si="332"/>
        <v>457.88264134871332</v>
      </c>
    </row>
    <row r="3261" spans="1:26" x14ac:dyDescent="0.25">
      <c r="A3261" s="7" t="s">
        <v>2388</v>
      </c>
      <c r="B3261" s="56" t="s">
        <v>17</v>
      </c>
      <c r="C3261" s="6" t="s">
        <v>16</v>
      </c>
      <c r="D3261" s="6" t="s">
        <v>145</v>
      </c>
      <c r="E3261" s="8" t="s">
        <v>2306</v>
      </c>
      <c r="F3261" s="5">
        <v>0</v>
      </c>
      <c r="G3261" s="2">
        <v>0</v>
      </c>
      <c r="H3261" s="2">
        <v>0</v>
      </c>
      <c r="I3261" s="2">
        <v>50223.286997384763</v>
      </c>
      <c r="J3261" s="2">
        <v>115662.7124525885</v>
      </c>
      <c r="K3261" s="2">
        <v>4110</v>
      </c>
      <c r="L3261" s="2">
        <v>31684</v>
      </c>
      <c r="M3261" s="24">
        <f t="shared" si="328"/>
        <v>201679.99944997326</v>
      </c>
      <c r="N3261" s="18">
        <f t="shared" si="327"/>
        <v>115662.7124525885</v>
      </c>
      <c r="O3261" s="17">
        <f t="shared" si="333"/>
        <v>0</v>
      </c>
      <c r="P3261" s="17">
        <v>0</v>
      </c>
      <c r="Q3261" s="17">
        <v>0</v>
      </c>
      <c r="R3261" s="35">
        <v>85813.535956870997</v>
      </c>
      <c r="S3261" s="40">
        <f t="shared" si="329"/>
        <v>201476.24840945948</v>
      </c>
      <c r="T3261" s="52">
        <v>0</v>
      </c>
      <c r="U3261" s="64">
        <f t="shared" si="330"/>
        <v>201476.24840945948</v>
      </c>
      <c r="V3261" s="47">
        <v>0</v>
      </c>
      <c r="W3261" s="29">
        <v>0</v>
      </c>
      <c r="X3261" s="36">
        <v>201476.25</v>
      </c>
      <c r="Y3261" s="41">
        <f t="shared" si="331"/>
        <v>201476.25</v>
      </c>
      <c r="Z3261" s="42">
        <f t="shared" si="332"/>
        <v>-1.5905405161902308E-3</v>
      </c>
    </row>
    <row r="3262" spans="1:26" x14ac:dyDescent="0.25">
      <c r="A3262" s="7" t="s">
        <v>2388</v>
      </c>
      <c r="B3262" s="56" t="s">
        <v>17</v>
      </c>
      <c r="C3262" s="6" t="s">
        <v>16</v>
      </c>
      <c r="D3262" s="6" t="s">
        <v>147</v>
      </c>
      <c r="E3262" s="8" t="s">
        <v>148</v>
      </c>
      <c r="F3262" s="5">
        <v>0</v>
      </c>
      <c r="G3262" s="2">
        <v>0</v>
      </c>
      <c r="H3262" s="2">
        <v>0</v>
      </c>
      <c r="I3262" s="2">
        <v>72564.170047051681</v>
      </c>
      <c r="J3262" s="2">
        <v>292621.12341648276</v>
      </c>
      <c r="K3262" s="2">
        <v>55599</v>
      </c>
      <c r="L3262" s="2">
        <v>51366</v>
      </c>
      <c r="M3262" s="24">
        <f t="shared" si="328"/>
        <v>472150.29346353444</v>
      </c>
      <c r="N3262" s="18">
        <f t="shared" si="327"/>
        <v>292621.12341648276</v>
      </c>
      <c r="O3262" s="17">
        <f t="shared" si="333"/>
        <v>0</v>
      </c>
      <c r="P3262" s="17">
        <v>0</v>
      </c>
      <c r="Q3262" s="17">
        <v>0</v>
      </c>
      <c r="R3262" s="35">
        <v>179198.5036712091</v>
      </c>
      <c r="S3262" s="40">
        <f t="shared" si="329"/>
        <v>471819.62708769186</v>
      </c>
      <c r="T3262" s="52">
        <v>0</v>
      </c>
      <c r="U3262" s="64">
        <f t="shared" si="330"/>
        <v>471819.62708769186</v>
      </c>
      <c r="V3262" s="47">
        <v>0</v>
      </c>
      <c r="W3262" s="29">
        <v>0</v>
      </c>
      <c r="X3262" s="36">
        <v>471819.62</v>
      </c>
      <c r="Y3262" s="41">
        <f t="shared" si="331"/>
        <v>471819.62</v>
      </c>
      <c r="Z3262" s="42">
        <f t="shared" si="332"/>
        <v>7.0876918616704643E-3</v>
      </c>
    </row>
    <row r="3263" spans="1:26" x14ac:dyDescent="0.25">
      <c r="A3263" s="7" t="s">
        <v>2388</v>
      </c>
      <c r="B3263" s="56" t="s">
        <v>17</v>
      </c>
      <c r="C3263" s="6" t="s">
        <v>16</v>
      </c>
      <c r="D3263" s="6" t="s">
        <v>149</v>
      </c>
      <c r="E3263" s="8" t="s">
        <v>150</v>
      </c>
      <c r="F3263" s="5">
        <v>0</v>
      </c>
      <c r="G3263" s="2">
        <v>0</v>
      </c>
      <c r="H3263" s="2">
        <v>0</v>
      </c>
      <c r="I3263" s="2">
        <v>0</v>
      </c>
      <c r="J3263" s="2">
        <v>0</v>
      </c>
      <c r="K3263" s="2">
        <v>0</v>
      </c>
      <c r="L3263" s="2">
        <v>0</v>
      </c>
      <c r="M3263" s="24">
        <f t="shared" si="328"/>
        <v>0</v>
      </c>
      <c r="N3263" s="18">
        <f t="shared" si="327"/>
        <v>0</v>
      </c>
      <c r="O3263" s="17">
        <f t="shared" si="333"/>
        <v>0</v>
      </c>
      <c r="P3263" s="17">
        <v>0</v>
      </c>
      <c r="Q3263" s="17">
        <v>0</v>
      </c>
      <c r="R3263" s="35">
        <v>0</v>
      </c>
      <c r="S3263" s="40">
        <f t="shared" si="329"/>
        <v>0</v>
      </c>
      <c r="T3263" s="52">
        <v>0</v>
      </c>
      <c r="U3263" s="64">
        <f t="shared" si="330"/>
        <v>0</v>
      </c>
      <c r="V3263" s="47">
        <v>0</v>
      </c>
      <c r="W3263" s="29">
        <v>0</v>
      </c>
      <c r="X3263" s="36">
        <v>0</v>
      </c>
      <c r="Y3263" s="41">
        <f t="shared" si="331"/>
        <v>0</v>
      </c>
      <c r="Z3263" s="42">
        <f t="shared" si="332"/>
        <v>0</v>
      </c>
    </row>
    <row r="3264" spans="1:26" x14ac:dyDescent="0.25">
      <c r="A3264" s="7" t="s">
        <v>2388</v>
      </c>
      <c r="B3264" s="56" t="s">
        <v>17</v>
      </c>
      <c r="C3264" s="6" t="s">
        <v>16</v>
      </c>
      <c r="D3264" s="6" t="s">
        <v>151</v>
      </c>
      <c r="E3264" s="8" t="s">
        <v>152</v>
      </c>
      <c r="F3264" s="5">
        <v>0</v>
      </c>
      <c r="G3264" s="2">
        <v>0</v>
      </c>
      <c r="H3264" s="2">
        <v>0</v>
      </c>
      <c r="I3264" s="2">
        <v>920305.06980718917</v>
      </c>
      <c r="J3264" s="2">
        <v>2170685.1955324775</v>
      </c>
      <c r="K3264" s="2">
        <v>47448</v>
      </c>
      <c r="L3264" s="2">
        <v>581904</v>
      </c>
      <c r="M3264" s="24">
        <f t="shared" si="328"/>
        <v>3720342.2653396665</v>
      </c>
      <c r="N3264" s="18">
        <f t="shared" si="327"/>
        <v>2170685.1955324775</v>
      </c>
      <c r="O3264" s="17">
        <f t="shared" si="333"/>
        <v>0</v>
      </c>
      <c r="P3264" s="17">
        <v>0</v>
      </c>
      <c r="Q3264" s="17">
        <v>0</v>
      </c>
      <c r="R3264" s="35">
        <v>1545913.8399509746</v>
      </c>
      <c r="S3264" s="40">
        <f t="shared" si="329"/>
        <v>3716599.035483452</v>
      </c>
      <c r="T3264" s="52">
        <v>0</v>
      </c>
      <c r="U3264" s="64">
        <f t="shared" si="330"/>
        <v>3716599.035483452</v>
      </c>
      <c r="V3264" s="47">
        <v>0</v>
      </c>
      <c r="W3264" s="29">
        <v>0</v>
      </c>
      <c r="X3264" s="36">
        <v>3716599.04</v>
      </c>
      <c r="Y3264" s="41">
        <f t="shared" si="331"/>
        <v>3716599.04</v>
      </c>
      <c r="Z3264" s="42">
        <f t="shared" si="332"/>
        <v>-4.5165480114519596E-3</v>
      </c>
    </row>
    <row r="3265" spans="1:26" x14ac:dyDescent="0.25">
      <c r="A3265" s="7" t="s">
        <v>2388</v>
      </c>
      <c r="B3265" s="56" t="s">
        <v>17</v>
      </c>
      <c r="C3265" s="6" t="s">
        <v>16</v>
      </c>
      <c r="D3265" s="6" t="s">
        <v>153</v>
      </c>
      <c r="E3265" s="8" t="s">
        <v>154</v>
      </c>
      <c r="F3265" s="5">
        <v>0</v>
      </c>
      <c r="G3265" s="2">
        <v>0</v>
      </c>
      <c r="H3265" s="2">
        <v>0</v>
      </c>
      <c r="I3265" s="2">
        <v>999799680.58554697</v>
      </c>
      <c r="J3265" s="2">
        <v>2303285666.3172607</v>
      </c>
      <c r="K3265" s="2">
        <v>82234990</v>
      </c>
      <c r="L3265" s="2">
        <v>630762985</v>
      </c>
      <c r="M3265" s="24">
        <f t="shared" si="328"/>
        <v>4016083321.9028077</v>
      </c>
      <c r="N3265" s="18">
        <f t="shared" si="327"/>
        <v>2303285666.3172607</v>
      </c>
      <c r="O3265" s="17">
        <f t="shared" si="333"/>
        <v>0</v>
      </c>
      <c r="P3265" s="17">
        <v>0</v>
      </c>
      <c r="Q3265" s="17">
        <v>0</v>
      </c>
      <c r="R3265" s="35">
        <v>1708740722.9075384</v>
      </c>
      <c r="S3265" s="40">
        <f t="shared" si="329"/>
        <v>4012026389.2247992</v>
      </c>
      <c r="T3265" s="52">
        <v>0</v>
      </c>
      <c r="U3265" s="64">
        <f t="shared" si="330"/>
        <v>4012026389.2247992</v>
      </c>
      <c r="V3265" s="47">
        <v>0</v>
      </c>
      <c r="W3265" s="29">
        <v>0</v>
      </c>
      <c r="X3265" s="36">
        <v>4012026389.2300005</v>
      </c>
      <c r="Y3265" s="41">
        <f t="shared" si="331"/>
        <v>4012026389.2300005</v>
      </c>
      <c r="Z3265" s="42">
        <f t="shared" si="332"/>
        <v>-5.2013397216796875E-3</v>
      </c>
    </row>
    <row r="3266" spans="1:26" x14ac:dyDescent="0.25">
      <c r="A3266" s="7" t="s">
        <v>2388</v>
      </c>
      <c r="B3266" s="56" t="s">
        <v>17</v>
      </c>
      <c r="C3266" s="6" t="s">
        <v>16</v>
      </c>
      <c r="D3266" s="6" t="s">
        <v>155</v>
      </c>
      <c r="E3266" s="8" t="s">
        <v>156</v>
      </c>
      <c r="F3266" s="5">
        <v>0</v>
      </c>
      <c r="G3266" s="2">
        <v>0</v>
      </c>
      <c r="H3266" s="2">
        <v>0</v>
      </c>
      <c r="I3266" s="2">
        <v>29192.068631273272</v>
      </c>
      <c r="J3266" s="2">
        <v>67228.452016113704</v>
      </c>
      <c r="K3266" s="2">
        <v>2389</v>
      </c>
      <c r="L3266" s="2">
        <v>18416</v>
      </c>
      <c r="M3266" s="24">
        <f t="shared" si="328"/>
        <v>117225.52064738698</v>
      </c>
      <c r="N3266" s="18">
        <f t="shared" si="327"/>
        <v>67228.452016113704</v>
      </c>
      <c r="O3266" s="17">
        <f t="shared" si="333"/>
        <v>0</v>
      </c>
      <c r="P3266" s="17">
        <v>0</v>
      </c>
      <c r="Q3266" s="17">
        <v>0</v>
      </c>
      <c r="R3266" s="35">
        <v>49878.563635283725</v>
      </c>
      <c r="S3266" s="40">
        <f t="shared" si="329"/>
        <v>117107.01565139744</v>
      </c>
      <c r="T3266" s="52">
        <v>0</v>
      </c>
      <c r="U3266" s="64">
        <f t="shared" si="330"/>
        <v>117107.01565139744</v>
      </c>
      <c r="V3266" s="47">
        <v>0</v>
      </c>
      <c r="W3266" s="29">
        <v>0</v>
      </c>
      <c r="X3266" s="36">
        <v>117107.01</v>
      </c>
      <c r="Y3266" s="41">
        <f t="shared" si="331"/>
        <v>117107.01</v>
      </c>
      <c r="Z3266" s="42">
        <f t="shared" si="332"/>
        <v>5.6513974413974211E-3</v>
      </c>
    </row>
    <row r="3267" spans="1:26" x14ac:dyDescent="0.25">
      <c r="A3267" s="7" t="s">
        <v>2388</v>
      </c>
      <c r="B3267" s="56" t="s">
        <v>17</v>
      </c>
      <c r="C3267" s="6" t="s">
        <v>16</v>
      </c>
      <c r="D3267" s="6" t="s">
        <v>157</v>
      </c>
      <c r="E3267" s="8" t="s">
        <v>158</v>
      </c>
      <c r="F3267" s="5">
        <v>0</v>
      </c>
      <c r="G3267" s="2">
        <v>0</v>
      </c>
      <c r="H3267" s="2">
        <v>0</v>
      </c>
      <c r="I3267" s="2">
        <v>0</v>
      </c>
      <c r="J3267" s="2">
        <v>0</v>
      </c>
      <c r="K3267" s="2">
        <v>0</v>
      </c>
      <c r="L3267" s="2">
        <v>0</v>
      </c>
      <c r="M3267" s="24">
        <f t="shared" si="328"/>
        <v>0</v>
      </c>
      <c r="N3267" s="18">
        <f t="shared" si="327"/>
        <v>0</v>
      </c>
      <c r="O3267" s="17">
        <f t="shared" si="333"/>
        <v>0</v>
      </c>
      <c r="P3267" s="17">
        <v>0</v>
      </c>
      <c r="Q3267" s="17">
        <v>0</v>
      </c>
      <c r="R3267" s="35">
        <v>0</v>
      </c>
      <c r="S3267" s="40">
        <f t="shared" si="329"/>
        <v>0</v>
      </c>
      <c r="T3267" s="52">
        <v>0</v>
      </c>
      <c r="U3267" s="64">
        <f t="shared" si="330"/>
        <v>0</v>
      </c>
      <c r="V3267" s="47">
        <v>0</v>
      </c>
      <c r="W3267" s="29">
        <v>0</v>
      </c>
      <c r="X3267" s="36">
        <v>0</v>
      </c>
      <c r="Y3267" s="41">
        <f t="shared" si="331"/>
        <v>0</v>
      </c>
      <c r="Z3267" s="42">
        <f t="shared" si="332"/>
        <v>0</v>
      </c>
    </row>
    <row r="3268" spans="1:26" x14ac:dyDescent="0.25">
      <c r="A3268" s="7" t="s">
        <v>2388</v>
      </c>
      <c r="B3268" s="56" t="s">
        <v>17</v>
      </c>
      <c r="C3268" s="6" t="s">
        <v>16</v>
      </c>
      <c r="D3268" s="6" t="s">
        <v>161</v>
      </c>
      <c r="E3268" s="8" t="s">
        <v>162</v>
      </c>
      <c r="F3268" s="5">
        <v>0</v>
      </c>
      <c r="G3268" s="2">
        <v>0</v>
      </c>
      <c r="H3268" s="2">
        <v>0</v>
      </c>
      <c r="I3268" s="2">
        <v>0</v>
      </c>
      <c r="J3268" s="2">
        <v>0</v>
      </c>
      <c r="K3268" s="2">
        <v>0</v>
      </c>
      <c r="L3268" s="2">
        <v>0</v>
      </c>
      <c r="M3268" s="24">
        <f t="shared" si="328"/>
        <v>0</v>
      </c>
      <c r="N3268" s="18">
        <f t="shared" ref="N3268:N3331" si="334">+G3268+J3268</f>
        <v>0</v>
      </c>
      <c r="O3268" s="17">
        <f t="shared" si="333"/>
        <v>0</v>
      </c>
      <c r="P3268" s="17">
        <v>0</v>
      </c>
      <c r="Q3268" s="17">
        <v>0</v>
      </c>
      <c r="R3268" s="35">
        <v>0</v>
      </c>
      <c r="S3268" s="40">
        <f t="shared" si="329"/>
        <v>0</v>
      </c>
      <c r="T3268" s="52">
        <v>0</v>
      </c>
      <c r="U3268" s="64">
        <f t="shared" si="330"/>
        <v>0</v>
      </c>
      <c r="V3268" s="47">
        <v>0</v>
      </c>
      <c r="W3268" s="29">
        <v>0</v>
      </c>
      <c r="X3268" s="36">
        <v>0</v>
      </c>
      <c r="Y3268" s="41">
        <f t="shared" si="331"/>
        <v>0</v>
      </c>
      <c r="Z3268" s="42">
        <f t="shared" si="332"/>
        <v>0</v>
      </c>
    </row>
    <row r="3269" spans="1:26" x14ac:dyDescent="0.25">
      <c r="A3269" s="7" t="s">
        <v>2388</v>
      </c>
      <c r="B3269" s="56" t="s">
        <v>17</v>
      </c>
      <c r="C3269" s="6" t="s">
        <v>16</v>
      </c>
      <c r="D3269" s="6" t="s">
        <v>163</v>
      </c>
      <c r="E3269" s="8" t="s">
        <v>164</v>
      </c>
      <c r="F3269" s="5">
        <v>0</v>
      </c>
      <c r="G3269" s="2">
        <v>0</v>
      </c>
      <c r="H3269" s="2">
        <v>0</v>
      </c>
      <c r="I3269" s="2">
        <v>0</v>
      </c>
      <c r="J3269" s="2">
        <v>690388.96629671135</v>
      </c>
      <c r="K3269" s="2">
        <v>324312</v>
      </c>
      <c r="L3269" s="2">
        <v>0</v>
      </c>
      <c r="M3269" s="24">
        <f t="shared" ref="M3269:M3332" si="335">+F3269+G3269+H3269+I3269+J3269+K3269+L3269</f>
        <v>1014700.9662967114</v>
      </c>
      <c r="N3269" s="18">
        <f t="shared" si="334"/>
        <v>690388.96629671135</v>
      </c>
      <c r="O3269" s="17">
        <f t="shared" si="333"/>
        <v>0</v>
      </c>
      <c r="P3269" s="17">
        <v>0</v>
      </c>
      <c r="Q3269" s="17">
        <v>0</v>
      </c>
      <c r="R3269" s="35">
        <v>324312</v>
      </c>
      <c r="S3269" s="40">
        <f t="shared" si="329"/>
        <v>1014700.9662967114</v>
      </c>
      <c r="T3269" s="52">
        <v>0</v>
      </c>
      <c r="U3269" s="64">
        <f t="shared" si="330"/>
        <v>1014700.9662967114</v>
      </c>
      <c r="V3269" s="47">
        <v>0</v>
      </c>
      <c r="W3269" s="29">
        <v>0</v>
      </c>
      <c r="X3269" s="36">
        <v>1014700.97</v>
      </c>
      <c r="Y3269" s="41">
        <f t="shared" si="331"/>
        <v>1014700.97</v>
      </c>
      <c r="Z3269" s="42">
        <f t="shared" si="332"/>
        <v>-3.7032886175438762E-3</v>
      </c>
    </row>
    <row r="3270" spans="1:26" x14ac:dyDescent="0.25">
      <c r="A3270" s="7" t="s">
        <v>2388</v>
      </c>
      <c r="B3270" s="56" t="s">
        <v>17</v>
      </c>
      <c r="C3270" s="6" t="s">
        <v>16</v>
      </c>
      <c r="D3270" s="6" t="s">
        <v>165</v>
      </c>
      <c r="E3270" s="8" t="s">
        <v>166</v>
      </c>
      <c r="F3270" s="5">
        <v>0</v>
      </c>
      <c r="G3270" s="2">
        <v>0</v>
      </c>
      <c r="H3270" s="2">
        <v>0</v>
      </c>
      <c r="I3270" s="2">
        <v>55384.955012707745</v>
      </c>
      <c r="J3270" s="2">
        <v>127549.87793148505</v>
      </c>
      <c r="K3270" s="2">
        <v>4532</v>
      </c>
      <c r="L3270" s="2">
        <v>34940</v>
      </c>
      <c r="M3270" s="24">
        <f t="shared" si="335"/>
        <v>222406.83294419281</v>
      </c>
      <c r="N3270" s="18">
        <f t="shared" si="334"/>
        <v>127549.87793148505</v>
      </c>
      <c r="O3270" s="17">
        <f t="shared" si="333"/>
        <v>0</v>
      </c>
      <c r="P3270" s="17">
        <v>0</v>
      </c>
      <c r="Q3270" s="17">
        <v>0</v>
      </c>
      <c r="R3270" s="35">
        <v>94632.015960193501</v>
      </c>
      <c r="S3270" s="40">
        <f t="shared" ref="S3270:S3333" si="336">+N3270+O3270+P3270+Q3270+R3270</f>
        <v>222181.89389167854</v>
      </c>
      <c r="T3270" s="52">
        <v>0</v>
      </c>
      <c r="U3270" s="64">
        <f t="shared" ref="U3270:U3333" si="337">+S3270+T3270</f>
        <v>222181.89389167854</v>
      </c>
      <c r="V3270" s="47">
        <v>0</v>
      </c>
      <c r="W3270" s="29">
        <v>0</v>
      </c>
      <c r="X3270" s="36">
        <v>222181.88999999998</v>
      </c>
      <c r="Y3270" s="41">
        <f t="shared" ref="Y3270:Y3333" si="338">+V3270+W3270+X3270</f>
        <v>222181.88999999998</v>
      </c>
      <c r="Z3270" s="42">
        <f t="shared" ref="Z3270:Z3333" si="339">+S3270-Y3270+T3270</f>
        <v>3.8916785561013967E-3</v>
      </c>
    </row>
    <row r="3271" spans="1:26" x14ac:dyDescent="0.25">
      <c r="A3271" s="7" t="s">
        <v>2388</v>
      </c>
      <c r="B3271" s="56" t="s">
        <v>17</v>
      </c>
      <c r="C3271" s="6" t="s">
        <v>16</v>
      </c>
      <c r="D3271" s="6" t="s">
        <v>167</v>
      </c>
      <c r="E3271" s="8" t="s">
        <v>168</v>
      </c>
      <c r="F3271" s="5">
        <v>0</v>
      </c>
      <c r="G3271" s="2">
        <v>400693183</v>
      </c>
      <c r="H3271" s="2">
        <v>0</v>
      </c>
      <c r="I3271" s="2">
        <v>251442357.71956676</v>
      </c>
      <c r="J3271" s="2">
        <v>534549432.15032625</v>
      </c>
      <c r="K3271" s="2">
        <v>18040112</v>
      </c>
      <c r="L3271" s="2">
        <v>161998811</v>
      </c>
      <c r="M3271" s="24">
        <f t="shared" si="335"/>
        <v>1366723895.8698931</v>
      </c>
      <c r="N3271" s="18">
        <f t="shared" si="334"/>
        <v>935242615.15032625</v>
      </c>
      <c r="O3271" s="17">
        <f t="shared" si="333"/>
        <v>0</v>
      </c>
      <c r="P3271" s="17">
        <v>0</v>
      </c>
      <c r="Q3271" s="17">
        <v>0</v>
      </c>
      <c r="R3271" s="35">
        <v>430439339.43374681</v>
      </c>
      <c r="S3271" s="40">
        <f t="shared" si="336"/>
        <v>1365681954.5840731</v>
      </c>
      <c r="T3271" s="52">
        <v>0</v>
      </c>
      <c r="U3271" s="64">
        <f t="shared" si="337"/>
        <v>1365681954.5840731</v>
      </c>
      <c r="V3271" s="47">
        <v>0</v>
      </c>
      <c r="W3271" s="29">
        <v>0</v>
      </c>
      <c r="X3271" s="36">
        <v>1365681954.5799999</v>
      </c>
      <c r="Y3271" s="41">
        <f t="shared" si="338"/>
        <v>1365681954.5799999</v>
      </c>
      <c r="Z3271" s="42">
        <f t="shared" si="339"/>
        <v>4.0731430053710938E-3</v>
      </c>
    </row>
    <row r="3272" spans="1:26" x14ac:dyDescent="0.25">
      <c r="A3272" s="7" t="s">
        <v>2388</v>
      </c>
      <c r="B3272" s="56" t="s">
        <v>17</v>
      </c>
      <c r="C3272" s="6" t="s">
        <v>16</v>
      </c>
      <c r="D3272" s="6" t="s">
        <v>171</v>
      </c>
      <c r="E3272" s="8" t="s">
        <v>172</v>
      </c>
      <c r="F3272" s="5">
        <v>0</v>
      </c>
      <c r="G3272" s="2">
        <v>0</v>
      </c>
      <c r="H3272" s="2">
        <v>0</v>
      </c>
      <c r="I3272" s="2">
        <v>24685.026955185676</v>
      </c>
      <c r="J3272" s="2">
        <v>56848.871216866195</v>
      </c>
      <c r="K3272" s="2">
        <v>2020</v>
      </c>
      <c r="L3272" s="2">
        <v>15573</v>
      </c>
      <c r="M3272" s="24">
        <f t="shared" si="335"/>
        <v>99126.898172051879</v>
      </c>
      <c r="N3272" s="18">
        <f t="shared" si="334"/>
        <v>56848.871216866195</v>
      </c>
      <c r="O3272" s="17">
        <f t="shared" si="333"/>
        <v>0</v>
      </c>
      <c r="P3272" s="17">
        <v>0</v>
      </c>
      <c r="Q3272" s="17">
        <v>0</v>
      </c>
      <c r="R3272" s="35">
        <v>42177.427126672017</v>
      </c>
      <c r="S3272" s="40">
        <f t="shared" si="336"/>
        <v>99026.298343538219</v>
      </c>
      <c r="T3272" s="52">
        <v>0</v>
      </c>
      <c r="U3272" s="64">
        <f t="shared" si="337"/>
        <v>99026.298343538219</v>
      </c>
      <c r="V3272" s="47">
        <v>0</v>
      </c>
      <c r="W3272" s="29">
        <v>0</v>
      </c>
      <c r="X3272" s="36">
        <v>99026.3</v>
      </c>
      <c r="Y3272" s="41">
        <f t="shared" si="338"/>
        <v>99026.3</v>
      </c>
      <c r="Z3272" s="42">
        <f t="shared" si="339"/>
        <v>-1.6564617835683748E-3</v>
      </c>
    </row>
    <row r="3273" spans="1:26" x14ac:dyDescent="0.25">
      <c r="A3273" s="7" t="s">
        <v>2388</v>
      </c>
      <c r="B3273" s="56" t="s">
        <v>17</v>
      </c>
      <c r="C3273" s="6" t="s">
        <v>16</v>
      </c>
      <c r="D3273" s="6" t="s">
        <v>177</v>
      </c>
      <c r="E3273" s="8" t="s">
        <v>178</v>
      </c>
      <c r="F3273" s="5">
        <v>0</v>
      </c>
      <c r="G3273" s="2">
        <v>0</v>
      </c>
      <c r="H3273" s="2">
        <v>0</v>
      </c>
      <c r="I3273" s="2">
        <v>0</v>
      </c>
      <c r="J3273" s="2">
        <v>0</v>
      </c>
      <c r="K3273" s="2">
        <v>0</v>
      </c>
      <c r="L3273" s="2">
        <v>0</v>
      </c>
      <c r="M3273" s="24">
        <f t="shared" si="335"/>
        <v>0</v>
      </c>
      <c r="N3273" s="18">
        <f t="shared" si="334"/>
        <v>0</v>
      </c>
      <c r="O3273" s="17">
        <f t="shared" si="333"/>
        <v>0</v>
      </c>
      <c r="P3273" s="17">
        <v>0</v>
      </c>
      <c r="Q3273" s="17">
        <v>0</v>
      </c>
      <c r="R3273" s="35">
        <v>0</v>
      </c>
      <c r="S3273" s="40">
        <f t="shared" si="336"/>
        <v>0</v>
      </c>
      <c r="T3273" s="52">
        <v>0</v>
      </c>
      <c r="U3273" s="64">
        <f t="shared" si="337"/>
        <v>0</v>
      </c>
      <c r="V3273" s="47">
        <v>0</v>
      </c>
      <c r="W3273" s="29">
        <v>0</v>
      </c>
      <c r="X3273" s="36">
        <v>0</v>
      </c>
      <c r="Y3273" s="41">
        <f t="shared" si="338"/>
        <v>0</v>
      </c>
      <c r="Z3273" s="42">
        <f t="shared" si="339"/>
        <v>0</v>
      </c>
    </row>
    <row r="3274" spans="1:26" x14ac:dyDescent="0.25">
      <c r="A3274" s="7" t="s">
        <v>2388</v>
      </c>
      <c r="B3274" s="56" t="s">
        <v>17</v>
      </c>
      <c r="C3274" s="6" t="s">
        <v>16</v>
      </c>
      <c r="D3274" s="6" t="s">
        <v>179</v>
      </c>
      <c r="E3274" s="8" t="s">
        <v>180</v>
      </c>
      <c r="F3274" s="5">
        <v>0</v>
      </c>
      <c r="G3274" s="2">
        <v>0</v>
      </c>
      <c r="H3274" s="2">
        <v>0</v>
      </c>
      <c r="I3274" s="2">
        <v>1576277819.0096307</v>
      </c>
      <c r="J3274" s="2">
        <v>3282064095.1845531</v>
      </c>
      <c r="K3274" s="2">
        <v>220725250</v>
      </c>
      <c r="L3274" s="2">
        <v>1074847087</v>
      </c>
      <c r="M3274" s="24">
        <f t="shared" si="335"/>
        <v>6153914251.1941833</v>
      </c>
      <c r="N3274" s="18">
        <f t="shared" si="334"/>
        <v>3282064095.1845531</v>
      </c>
      <c r="O3274" s="17">
        <f t="shared" si="333"/>
        <v>0</v>
      </c>
      <c r="P3274" s="17">
        <v>0</v>
      </c>
      <c r="Q3274" s="17">
        <v>0</v>
      </c>
      <c r="R3274" s="35">
        <v>2864936967.7278681</v>
      </c>
      <c r="S3274" s="40">
        <f t="shared" si="336"/>
        <v>6147001062.9124212</v>
      </c>
      <c r="T3274" s="52">
        <v>0</v>
      </c>
      <c r="U3274" s="64">
        <f t="shared" si="337"/>
        <v>6147001062.9124212</v>
      </c>
      <c r="V3274" s="47">
        <v>0</v>
      </c>
      <c r="W3274" s="29">
        <v>0</v>
      </c>
      <c r="X3274" s="36">
        <v>6147001062.9099998</v>
      </c>
      <c r="Y3274" s="41">
        <f t="shared" si="338"/>
        <v>6147001062.9099998</v>
      </c>
      <c r="Z3274" s="42">
        <f t="shared" si="339"/>
        <v>2.4213790893554688E-3</v>
      </c>
    </row>
    <row r="3275" spans="1:26" x14ac:dyDescent="0.25">
      <c r="A3275" s="7" t="s">
        <v>2388</v>
      </c>
      <c r="B3275" s="56" t="s">
        <v>17</v>
      </c>
      <c r="C3275" s="6" t="s">
        <v>16</v>
      </c>
      <c r="D3275" s="6" t="s">
        <v>181</v>
      </c>
      <c r="E3275" s="8" t="s">
        <v>182</v>
      </c>
      <c r="F3275" s="5">
        <v>0</v>
      </c>
      <c r="G3275" s="2">
        <v>0</v>
      </c>
      <c r="H3275" s="2">
        <v>0</v>
      </c>
      <c r="I3275" s="2">
        <v>253807098.5110822</v>
      </c>
      <c r="J3275" s="2">
        <v>474496223.68635511</v>
      </c>
      <c r="K3275" s="2">
        <v>80226725</v>
      </c>
      <c r="L3275" s="2">
        <v>180115327</v>
      </c>
      <c r="M3275" s="24">
        <f t="shared" si="335"/>
        <v>988645374.19743729</v>
      </c>
      <c r="N3275" s="18">
        <f t="shared" si="334"/>
        <v>474496223.68635511</v>
      </c>
      <c r="O3275" s="17">
        <f t="shared" si="333"/>
        <v>0</v>
      </c>
      <c r="P3275" s="17">
        <v>0</v>
      </c>
      <c r="Q3275" s="17">
        <v>0</v>
      </c>
      <c r="R3275" s="35">
        <v>512990687.61972988</v>
      </c>
      <c r="S3275" s="40">
        <f t="shared" si="336"/>
        <v>987486911.30608499</v>
      </c>
      <c r="T3275" s="52">
        <v>0</v>
      </c>
      <c r="U3275" s="64">
        <f t="shared" si="337"/>
        <v>987486911.30608499</v>
      </c>
      <c r="V3275" s="47">
        <v>0</v>
      </c>
      <c r="W3275" s="29">
        <v>0</v>
      </c>
      <c r="X3275" s="36">
        <v>987486911.30999994</v>
      </c>
      <c r="Y3275" s="41">
        <f t="shared" si="338"/>
        <v>987486911.30999994</v>
      </c>
      <c r="Z3275" s="42">
        <f t="shared" si="339"/>
        <v>-3.914952278137207E-3</v>
      </c>
    </row>
    <row r="3276" spans="1:26" x14ac:dyDescent="0.25">
      <c r="A3276" s="7" t="s">
        <v>2388</v>
      </c>
      <c r="B3276" s="56" t="s">
        <v>17</v>
      </c>
      <c r="C3276" s="6" t="s">
        <v>16</v>
      </c>
      <c r="D3276" s="6" t="s">
        <v>183</v>
      </c>
      <c r="E3276" s="8" t="s">
        <v>184</v>
      </c>
      <c r="F3276" s="5">
        <v>0</v>
      </c>
      <c r="G3276" s="2">
        <v>0</v>
      </c>
      <c r="H3276" s="2">
        <v>0</v>
      </c>
      <c r="I3276" s="2">
        <v>562009965.17817557</v>
      </c>
      <c r="J3276" s="2">
        <v>595956295.10259461</v>
      </c>
      <c r="K3276" s="2">
        <v>21317456</v>
      </c>
      <c r="L3276" s="2">
        <v>364211708</v>
      </c>
      <c r="M3276" s="24">
        <f t="shared" si="335"/>
        <v>1543495424.2807703</v>
      </c>
      <c r="N3276" s="18">
        <f t="shared" si="334"/>
        <v>595956295.10259461</v>
      </c>
      <c r="O3276" s="17">
        <f t="shared" si="333"/>
        <v>0</v>
      </c>
      <c r="P3276" s="17">
        <v>0</v>
      </c>
      <c r="Q3276" s="17">
        <v>0</v>
      </c>
      <c r="R3276" s="35">
        <v>945196596.72695982</v>
      </c>
      <c r="S3276" s="40">
        <f t="shared" si="336"/>
        <v>1541152891.8295546</v>
      </c>
      <c r="T3276" s="52">
        <v>0</v>
      </c>
      <c r="U3276" s="64">
        <f t="shared" si="337"/>
        <v>1541152891.8295546</v>
      </c>
      <c r="V3276" s="47">
        <v>0</v>
      </c>
      <c r="W3276" s="29">
        <v>0</v>
      </c>
      <c r="X3276" s="36">
        <v>1541152891.8299999</v>
      </c>
      <c r="Y3276" s="41">
        <f t="shared" si="338"/>
        <v>1541152891.8299999</v>
      </c>
      <c r="Z3276" s="42">
        <f t="shared" si="339"/>
        <v>-4.4536590576171875E-4</v>
      </c>
    </row>
    <row r="3277" spans="1:26" x14ac:dyDescent="0.25">
      <c r="A3277" s="7" t="s">
        <v>2388</v>
      </c>
      <c r="B3277" s="56" t="s">
        <v>17</v>
      </c>
      <c r="C3277" s="6" t="s">
        <v>16</v>
      </c>
      <c r="D3277" s="6" t="s">
        <v>185</v>
      </c>
      <c r="E3277" s="8" t="s">
        <v>186</v>
      </c>
      <c r="F3277" s="5">
        <v>0</v>
      </c>
      <c r="G3277" s="2">
        <v>0</v>
      </c>
      <c r="H3277" s="2">
        <v>0</v>
      </c>
      <c r="I3277" s="2">
        <v>2431707.3212877228</v>
      </c>
      <c r="J3277" s="2">
        <v>5060562.4766438408</v>
      </c>
      <c r="K3277" s="2">
        <v>-95689</v>
      </c>
      <c r="L3277" s="2">
        <v>1536942</v>
      </c>
      <c r="M3277" s="24">
        <f t="shared" si="335"/>
        <v>8933522.7979315631</v>
      </c>
      <c r="N3277" s="18">
        <f t="shared" si="334"/>
        <v>5060562.4766438408</v>
      </c>
      <c r="O3277" s="17">
        <f t="shared" si="333"/>
        <v>0</v>
      </c>
      <c r="P3277" s="17">
        <v>0</v>
      </c>
      <c r="Q3277" s="17">
        <v>0</v>
      </c>
      <c r="R3277" s="35">
        <v>3863075.2101011397</v>
      </c>
      <c r="S3277" s="40">
        <f t="shared" si="336"/>
        <v>8923637.6867449805</v>
      </c>
      <c r="T3277" s="52">
        <v>0</v>
      </c>
      <c r="U3277" s="64">
        <f t="shared" si="337"/>
        <v>8923637.6867449805</v>
      </c>
      <c r="V3277" s="47">
        <v>0</v>
      </c>
      <c r="W3277" s="29">
        <v>0</v>
      </c>
      <c r="X3277" s="36">
        <v>6531562.9700000007</v>
      </c>
      <c r="Y3277" s="41">
        <f t="shared" si="338"/>
        <v>6531562.9700000007</v>
      </c>
      <c r="Z3277" s="42">
        <f t="shared" si="339"/>
        <v>2392074.7167449798</v>
      </c>
    </row>
    <row r="3278" spans="1:26" x14ac:dyDescent="0.25">
      <c r="A3278" s="7" t="s">
        <v>2388</v>
      </c>
      <c r="B3278" s="56" t="s">
        <v>17</v>
      </c>
      <c r="C3278" s="6" t="s">
        <v>16</v>
      </c>
      <c r="D3278" s="6" t="s">
        <v>187</v>
      </c>
      <c r="E3278" s="8" t="s">
        <v>188</v>
      </c>
      <c r="F3278" s="5">
        <v>0</v>
      </c>
      <c r="G3278" s="2">
        <v>0</v>
      </c>
      <c r="H3278" s="2">
        <v>0</v>
      </c>
      <c r="I3278" s="2">
        <v>333424.50519833167</v>
      </c>
      <c r="J3278" s="2">
        <v>968409.82687903498</v>
      </c>
      <c r="K3278" s="2">
        <v>121488</v>
      </c>
      <c r="L3278" s="2">
        <v>215457</v>
      </c>
      <c r="M3278" s="24">
        <f t="shared" si="335"/>
        <v>1638779.3320773668</v>
      </c>
      <c r="N3278" s="18">
        <f t="shared" si="334"/>
        <v>968409.82687903498</v>
      </c>
      <c r="O3278" s="17">
        <f t="shared" si="333"/>
        <v>0</v>
      </c>
      <c r="P3278" s="17">
        <v>0</v>
      </c>
      <c r="Q3278" s="17">
        <v>0</v>
      </c>
      <c r="R3278" s="35">
        <v>668984.03736766032</v>
      </c>
      <c r="S3278" s="40">
        <f t="shared" si="336"/>
        <v>1637393.8642466953</v>
      </c>
      <c r="T3278" s="52">
        <v>0</v>
      </c>
      <c r="U3278" s="64">
        <f t="shared" si="337"/>
        <v>1637393.8642466953</v>
      </c>
      <c r="V3278" s="47">
        <v>0</v>
      </c>
      <c r="W3278" s="29">
        <v>0</v>
      </c>
      <c r="X3278" s="36">
        <v>1637393.8699999999</v>
      </c>
      <c r="Y3278" s="41">
        <f t="shared" si="338"/>
        <v>1637393.8699999999</v>
      </c>
      <c r="Z3278" s="42">
        <f t="shared" si="339"/>
        <v>-5.7533045765012503E-3</v>
      </c>
    </row>
    <row r="3279" spans="1:26" x14ac:dyDescent="0.25">
      <c r="A3279" s="7" t="s">
        <v>2388</v>
      </c>
      <c r="B3279" s="56" t="s">
        <v>17</v>
      </c>
      <c r="C3279" s="6" t="s">
        <v>16</v>
      </c>
      <c r="D3279" s="6" t="s">
        <v>189</v>
      </c>
      <c r="E3279" s="8" t="s">
        <v>190</v>
      </c>
      <c r="F3279" s="5">
        <v>0</v>
      </c>
      <c r="G3279" s="2">
        <v>0</v>
      </c>
      <c r="H3279" s="2">
        <v>0</v>
      </c>
      <c r="I3279" s="2">
        <v>0</v>
      </c>
      <c r="J3279" s="2">
        <v>0</v>
      </c>
      <c r="K3279" s="2">
        <v>0</v>
      </c>
      <c r="L3279" s="2">
        <v>0</v>
      </c>
      <c r="M3279" s="24">
        <f t="shared" si="335"/>
        <v>0</v>
      </c>
      <c r="N3279" s="18">
        <f t="shared" si="334"/>
        <v>0</v>
      </c>
      <c r="O3279" s="17">
        <f t="shared" si="333"/>
        <v>0</v>
      </c>
      <c r="P3279" s="17">
        <v>0</v>
      </c>
      <c r="Q3279" s="17">
        <v>0</v>
      </c>
      <c r="R3279" s="35">
        <v>0</v>
      </c>
      <c r="S3279" s="40">
        <f t="shared" si="336"/>
        <v>0</v>
      </c>
      <c r="T3279" s="52">
        <v>0</v>
      </c>
      <c r="U3279" s="64">
        <f t="shared" si="337"/>
        <v>0</v>
      </c>
      <c r="V3279" s="47">
        <v>0</v>
      </c>
      <c r="W3279" s="29">
        <v>0</v>
      </c>
      <c r="X3279" s="36">
        <v>0</v>
      </c>
      <c r="Y3279" s="41">
        <f t="shared" si="338"/>
        <v>0</v>
      </c>
      <c r="Z3279" s="42">
        <f t="shared" si="339"/>
        <v>0</v>
      </c>
    </row>
    <row r="3280" spans="1:26" x14ac:dyDescent="0.25">
      <c r="A3280" s="7" t="s">
        <v>2388</v>
      </c>
      <c r="B3280" s="56" t="s">
        <v>17</v>
      </c>
      <c r="C3280" s="6" t="s">
        <v>16</v>
      </c>
      <c r="D3280" s="6" t="s">
        <v>193</v>
      </c>
      <c r="E3280" s="8" t="s">
        <v>194</v>
      </c>
      <c r="F3280" s="5">
        <v>0</v>
      </c>
      <c r="G3280" s="2">
        <v>5407</v>
      </c>
      <c r="H3280" s="2">
        <v>0</v>
      </c>
      <c r="I3280" s="2">
        <v>2404.9386767131828</v>
      </c>
      <c r="J3280" s="2">
        <v>5538.5011069719512</v>
      </c>
      <c r="K3280" s="2">
        <v>-2405</v>
      </c>
      <c r="L3280" s="2">
        <v>1517</v>
      </c>
      <c r="M3280" s="24">
        <f t="shared" si="335"/>
        <v>12462.439783685135</v>
      </c>
      <c r="N3280" s="18">
        <f t="shared" si="334"/>
        <v>10945.501106971951</v>
      </c>
      <c r="O3280" s="17">
        <f t="shared" si="333"/>
        <v>0</v>
      </c>
      <c r="P3280" s="17">
        <v>0</v>
      </c>
      <c r="Q3280" s="17">
        <v>0</v>
      </c>
      <c r="R3280" s="35">
        <v>1507.0504511145664</v>
      </c>
      <c r="S3280" s="40">
        <f t="shared" si="336"/>
        <v>12452.551558086518</v>
      </c>
      <c r="T3280" s="52">
        <v>0</v>
      </c>
      <c r="U3280" s="64">
        <f t="shared" si="337"/>
        <v>12452.551558086518</v>
      </c>
      <c r="V3280" s="47">
        <v>0</v>
      </c>
      <c r="W3280" s="29">
        <v>0</v>
      </c>
      <c r="X3280" s="36">
        <v>12400.31</v>
      </c>
      <c r="Y3280" s="41">
        <f t="shared" si="338"/>
        <v>12400.31</v>
      </c>
      <c r="Z3280" s="42">
        <f t="shared" si="339"/>
        <v>52.241558086518125</v>
      </c>
    </row>
    <row r="3281" spans="1:26" x14ac:dyDescent="0.25">
      <c r="A3281" s="7" t="s">
        <v>2388</v>
      </c>
      <c r="B3281" s="56" t="s">
        <v>17</v>
      </c>
      <c r="C3281" s="6" t="s">
        <v>16</v>
      </c>
      <c r="D3281" s="6" t="s">
        <v>195</v>
      </c>
      <c r="E3281" s="8" t="s">
        <v>196</v>
      </c>
      <c r="F3281" s="5">
        <v>0</v>
      </c>
      <c r="G3281" s="2">
        <v>622379</v>
      </c>
      <c r="H3281" s="2">
        <v>0</v>
      </c>
      <c r="I3281" s="2">
        <v>276810.34051495424</v>
      </c>
      <c r="J3281" s="2">
        <v>637485.85034968797</v>
      </c>
      <c r="K3281" s="2">
        <v>22650</v>
      </c>
      <c r="L3281" s="2">
        <v>174630</v>
      </c>
      <c r="M3281" s="24">
        <f t="shared" si="335"/>
        <v>1733955.1908646422</v>
      </c>
      <c r="N3281" s="18">
        <f t="shared" si="334"/>
        <v>1259864.850349688</v>
      </c>
      <c r="O3281" s="17">
        <f t="shared" si="333"/>
        <v>0</v>
      </c>
      <c r="P3281" s="17">
        <v>0</v>
      </c>
      <c r="Q3281" s="17">
        <v>0</v>
      </c>
      <c r="R3281" s="35">
        <v>472967.3057094668</v>
      </c>
      <c r="S3281" s="40">
        <f t="shared" si="336"/>
        <v>1732832.1560591548</v>
      </c>
      <c r="T3281" s="52">
        <v>0</v>
      </c>
      <c r="U3281" s="64">
        <f t="shared" si="337"/>
        <v>1732832.1560591548</v>
      </c>
      <c r="V3281" s="47">
        <v>0</v>
      </c>
      <c r="W3281" s="29">
        <v>0</v>
      </c>
      <c r="X3281" s="36">
        <v>1427314.3399999999</v>
      </c>
      <c r="Y3281" s="41">
        <f t="shared" si="338"/>
        <v>1427314.3399999999</v>
      </c>
      <c r="Z3281" s="42">
        <f t="shared" si="339"/>
        <v>305517.81605915492</v>
      </c>
    </row>
    <row r="3282" spans="1:26" x14ac:dyDescent="0.25">
      <c r="A3282" s="7" t="s">
        <v>2388</v>
      </c>
      <c r="B3282" s="56" t="s">
        <v>17</v>
      </c>
      <c r="C3282" s="6" t="s">
        <v>16</v>
      </c>
      <c r="D3282" s="6" t="s">
        <v>197</v>
      </c>
      <c r="E3282" s="8" t="s">
        <v>198</v>
      </c>
      <c r="F3282" s="5">
        <v>0</v>
      </c>
      <c r="G3282" s="2">
        <v>0</v>
      </c>
      <c r="H3282" s="2">
        <v>0</v>
      </c>
      <c r="I3282" s="2">
        <v>702070.85828819789</v>
      </c>
      <c r="J3282" s="2">
        <v>1712686.2082320759</v>
      </c>
      <c r="K3282" s="2">
        <v>-702071</v>
      </c>
      <c r="L3282" s="2">
        <v>450028</v>
      </c>
      <c r="M3282" s="24">
        <f t="shared" si="335"/>
        <v>2162714.0665202737</v>
      </c>
      <c r="N3282" s="18">
        <f t="shared" si="334"/>
        <v>1712686.2082320759</v>
      </c>
      <c r="O3282" s="17">
        <f t="shared" si="333"/>
        <v>0</v>
      </c>
      <c r="P3282" s="17">
        <v>0</v>
      </c>
      <c r="Q3282" s="17">
        <v>0</v>
      </c>
      <c r="R3282" s="35">
        <v>447133.71306104813</v>
      </c>
      <c r="S3282" s="40">
        <f t="shared" si="336"/>
        <v>2159819.9212931241</v>
      </c>
      <c r="T3282" s="52">
        <v>0</v>
      </c>
      <c r="U3282" s="64">
        <f t="shared" si="337"/>
        <v>2159819.9212931241</v>
      </c>
      <c r="V3282" s="47">
        <v>0</v>
      </c>
      <c r="W3282" s="29">
        <v>0</v>
      </c>
      <c r="X3282" s="36">
        <v>2159819.9300000002</v>
      </c>
      <c r="Y3282" s="41">
        <f t="shared" si="338"/>
        <v>2159819.9300000002</v>
      </c>
      <c r="Z3282" s="42">
        <f t="shared" si="339"/>
        <v>-8.7068760767579079E-3</v>
      </c>
    </row>
    <row r="3283" spans="1:26" x14ac:dyDescent="0.25">
      <c r="A3283" s="7" t="s">
        <v>2388</v>
      </c>
      <c r="B3283" s="56" t="s">
        <v>17</v>
      </c>
      <c r="C3283" s="6" t="s">
        <v>16</v>
      </c>
      <c r="D3283" s="6" t="s">
        <v>199</v>
      </c>
      <c r="E3283" s="8" t="s">
        <v>200</v>
      </c>
      <c r="F3283" s="5">
        <v>0</v>
      </c>
      <c r="G3283" s="2">
        <v>590</v>
      </c>
      <c r="H3283" s="2">
        <v>0</v>
      </c>
      <c r="I3283" s="2">
        <v>262.70046888332763</v>
      </c>
      <c r="J3283" s="2">
        <v>604.9912423134449</v>
      </c>
      <c r="K3283" s="2">
        <v>-263</v>
      </c>
      <c r="L3283" s="2">
        <v>166</v>
      </c>
      <c r="M3283" s="24">
        <f t="shared" si="335"/>
        <v>1360.6917111967725</v>
      </c>
      <c r="N3283" s="18">
        <f t="shared" si="334"/>
        <v>1194.9912423134449</v>
      </c>
      <c r="O3283" s="17">
        <f t="shared" si="333"/>
        <v>0</v>
      </c>
      <c r="P3283" s="17">
        <v>0</v>
      </c>
      <c r="Q3283" s="17">
        <v>0</v>
      </c>
      <c r="R3283" s="35">
        <v>164.84639826888807</v>
      </c>
      <c r="S3283" s="40">
        <f t="shared" si="336"/>
        <v>1359.8376405823331</v>
      </c>
      <c r="T3283" s="52">
        <v>0</v>
      </c>
      <c r="U3283" s="64">
        <f t="shared" si="337"/>
        <v>1359.8376405823331</v>
      </c>
      <c r="V3283" s="47">
        <v>0</v>
      </c>
      <c r="W3283" s="29">
        <v>0</v>
      </c>
      <c r="X3283" s="36">
        <v>0</v>
      </c>
      <c r="Y3283" s="41">
        <f t="shared" si="338"/>
        <v>0</v>
      </c>
      <c r="Z3283" s="42">
        <f t="shared" si="339"/>
        <v>1359.8376405823331</v>
      </c>
    </row>
    <row r="3284" spans="1:26" x14ac:dyDescent="0.25">
      <c r="A3284" s="7" t="s">
        <v>2388</v>
      </c>
      <c r="B3284" s="56" t="s">
        <v>17</v>
      </c>
      <c r="C3284" s="6" t="s">
        <v>16</v>
      </c>
      <c r="D3284" s="6" t="s">
        <v>203</v>
      </c>
      <c r="E3284" s="8" t="s">
        <v>204</v>
      </c>
      <c r="F3284" s="5">
        <v>0</v>
      </c>
      <c r="G3284" s="2">
        <v>0</v>
      </c>
      <c r="H3284" s="2">
        <v>0</v>
      </c>
      <c r="I3284" s="2">
        <v>0</v>
      </c>
      <c r="J3284" s="2">
        <v>0</v>
      </c>
      <c r="K3284" s="2">
        <v>0</v>
      </c>
      <c r="L3284" s="2">
        <v>0</v>
      </c>
      <c r="M3284" s="24">
        <f t="shared" si="335"/>
        <v>0</v>
      </c>
      <c r="N3284" s="18">
        <f t="shared" si="334"/>
        <v>0</v>
      </c>
      <c r="O3284" s="17">
        <f t="shared" si="333"/>
        <v>0</v>
      </c>
      <c r="P3284" s="17">
        <v>0</v>
      </c>
      <c r="Q3284" s="17">
        <v>0</v>
      </c>
      <c r="R3284" s="35">
        <v>0</v>
      </c>
      <c r="S3284" s="40">
        <f t="shared" si="336"/>
        <v>0</v>
      </c>
      <c r="T3284" s="52">
        <v>0</v>
      </c>
      <c r="U3284" s="64">
        <f t="shared" si="337"/>
        <v>0</v>
      </c>
      <c r="V3284" s="47">
        <v>0</v>
      </c>
      <c r="W3284" s="29">
        <v>0</v>
      </c>
      <c r="X3284" s="36">
        <v>0</v>
      </c>
      <c r="Y3284" s="41">
        <f t="shared" si="338"/>
        <v>0</v>
      </c>
      <c r="Z3284" s="42">
        <f t="shared" si="339"/>
        <v>0</v>
      </c>
    </row>
    <row r="3285" spans="1:26" x14ac:dyDescent="0.25">
      <c r="A3285" s="7" t="s">
        <v>2388</v>
      </c>
      <c r="B3285" s="56" t="s">
        <v>17</v>
      </c>
      <c r="C3285" s="6" t="s">
        <v>16</v>
      </c>
      <c r="D3285" s="6" t="s">
        <v>207</v>
      </c>
      <c r="E3285" s="8" t="s">
        <v>208</v>
      </c>
      <c r="F3285" s="5">
        <v>0</v>
      </c>
      <c r="G3285" s="2">
        <v>0</v>
      </c>
      <c r="H3285" s="2">
        <v>0</v>
      </c>
      <c r="I3285" s="2">
        <v>0</v>
      </c>
      <c r="J3285" s="2">
        <v>0</v>
      </c>
      <c r="K3285" s="2">
        <v>0</v>
      </c>
      <c r="L3285" s="2">
        <v>0</v>
      </c>
      <c r="M3285" s="24">
        <f t="shared" si="335"/>
        <v>0</v>
      </c>
      <c r="N3285" s="18">
        <f t="shared" si="334"/>
        <v>0</v>
      </c>
      <c r="O3285" s="17">
        <f t="shared" si="333"/>
        <v>0</v>
      </c>
      <c r="P3285" s="17">
        <v>0</v>
      </c>
      <c r="Q3285" s="17">
        <v>0</v>
      </c>
      <c r="R3285" s="35">
        <v>0</v>
      </c>
      <c r="S3285" s="40">
        <f t="shared" si="336"/>
        <v>0</v>
      </c>
      <c r="T3285" s="52">
        <v>0</v>
      </c>
      <c r="U3285" s="64">
        <f t="shared" si="337"/>
        <v>0</v>
      </c>
      <c r="V3285" s="47">
        <v>0</v>
      </c>
      <c r="W3285" s="29">
        <v>0</v>
      </c>
      <c r="X3285" s="36">
        <v>0</v>
      </c>
      <c r="Y3285" s="41">
        <f t="shared" si="338"/>
        <v>0</v>
      </c>
      <c r="Z3285" s="42">
        <f t="shared" si="339"/>
        <v>0</v>
      </c>
    </row>
    <row r="3286" spans="1:26" x14ac:dyDescent="0.25">
      <c r="A3286" s="7" t="s">
        <v>2388</v>
      </c>
      <c r="B3286" s="56" t="s">
        <v>17</v>
      </c>
      <c r="C3286" s="6" t="s">
        <v>16</v>
      </c>
      <c r="D3286" s="6" t="s">
        <v>209</v>
      </c>
      <c r="E3286" s="8" t="s">
        <v>210</v>
      </c>
      <c r="F3286" s="5">
        <v>0</v>
      </c>
      <c r="G3286" s="2">
        <v>0</v>
      </c>
      <c r="H3286" s="2">
        <v>0</v>
      </c>
      <c r="I3286" s="2">
        <v>2053.7223848169501</v>
      </c>
      <c r="J3286" s="2">
        <v>4729.660598775552</v>
      </c>
      <c r="K3286" s="2">
        <v>168</v>
      </c>
      <c r="L3286" s="2">
        <v>1296</v>
      </c>
      <c r="M3286" s="24">
        <f t="shared" si="335"/>
        <v>8247.3829835925026</v>
      </c>
      <c r="N3286" s="18">
        <f t="shared" si="334"/>
        <v>4729.660598775552</v>
      </c>
      <c r="O3286" s="17">
        <f t="shared" si="333"/>
        <v>0</v>
      </c>
      <c r="P3286" s="17">
        <v>0</v>
      </c>
      <c r="Q3286" s="17">
        <v>0</v>
      </c>
      <c r="R3286" s="35">
        <v>3510.0123689927022</v>
      </c>
      <c r="S3286" s="40">
        <f t="shared" si="336"/>
        <v>8239.6729677682542</v>
      </c>
      <c r="T3286" s="52">
        <v>0</v>
      </c>
      <c r="U3286" s="64">
        <f t="shared" si="337"/>
        <v>8239.6729677682542</v>
      </c>
      <c r="V3286" s="47">
        <v>0</v>
      </c>
      <c r="W3286" s="29">
        <v>0</v>
      </c>
      <c r="X3286" s="36">
        <v>8239.67</v>
      </c>
      <c r="Y3286" s="41">
        <f t="shared" si="338"/>
        <v>8239.67</v>
      </c>
      <c r="Z3286" s="42">
        <f t="shared" si="339"/>
        <v>2.9677682541660033E-3</v>
      </c>
    </row>
    <row r="3287" spans="1:26" x14ac:dyDescent="0.25">
      <c r="A3287" s="7" t="s">
        <v>2388</v>
      </c>
      <c r="B3287" s="56" t="s">
        <v>17</v>
      </c>
      <c r="C3287" s="6" t="s">
        <v>16</v>
      </c>
      <c r="D3287" s="6" t="s">
        <v>213</v>
      </c>
      <c r="E3287" s="8" t="s">
        <v>214</v>
      </c>
      <c r="F3287" s="5">
        <v>0</v>
      </c>
      <c r="G3287" s="2">
        <v>0</v>
      </c>
      <c r="H3287" s="2">
        <v>0</v>
      </c>
      <c r="I3287" s="2">
        <v>820968.88163372769</v>
      </c>
      <c r="J3287" s="2">
        <v>1957772.4497494767</v>
      </c>
      <c r="K3287" s="2">
        <v>583134</v>
      </c>
      <c r="L3287" s="2">
        <v>546103</v>
      </c>
      <c r="M3287" s="24">
        <f t="shared" si="335"/>
        <v>3907978.3313832046</v>
      </c>
      <c r="N3287" s="18">
        <f t="shared" si="334"/>
        <v>1957772.4497494767</v>
      </c>
      <c r="O3287" s="17">
        <f t="shared" si="333"/>
        <v>0</v>
      </c>
      <c r="P3287" s="17">
        <v>0</v>
      </c>
      <c r="Q3287" s="17">
        <v>0</v>
      </c>
      <c r="R3287" s="35">
        <v>1946693.1630668202</v>
      </c>
      <c r="S3287" s="40">
        <f t="shared" si="336"/>
        <v>3904465.612816297</v>
      </c>
      <c r="T3287" s="52">
        <v>0</v>
      </c>
      <c r="U3287" s="64">
        <f t="shared" si="337"/>
        <v>3904465.612816297</v>
      </c>
      <c r="V3287" s="47">
        <v>0</v>
      </c>
      <c r="W3287" s="29">
        <v>0</v>
      </c>
      <c r="X3287" s="36">
        <v>2454397.0299999998</v>
      </c>
      <c r="Y3287" s="41">
        <f t="shared" si="338"/>
        <v>2454397.0299999998</v>
      </c>
      <c r="Z3287" s="42">
        <f t="shared" si="339"/>
        <v>1450068.5828162972</v>
      </c>
    </row>
    <row r="3288" spans="1:26" x14ac:dyDescent="0.25">
      <c r="A3288" s="7" t="s">
        <v>2388</v>
      </c>
      <c r="B3288" s="56" t="s">
        <v>17</v>
      </c>
      <c r="C3288" s="6" t="s">
        <v>16</v>
      </c>
      <c r="D3288" s="6" t="s">
        <v>215</v>
      </c>
      <c r="E3288" s="8" t="s">
        <v>216</v>
      </c>
      <c r="F3288" s="5">
        <v>0</v>
      </c>
      <c r="G3288" s="2">
        <v>0</v>
      </c>
      <c r="H3288" s="2">
        <v>0</v>
      </c>
      <c r="I3288" s="2">
        <v>70797654.065120682</v>
      </c>
      <c r="J3288" s="2">
        <v>170656967.49579188</v>
      </c>
      <c r="K3288" s="2">
        <v>9326484</v>
      </c>
      <c r="L3288" s="2">
        <v>44862801</v>
      </c>
      <c r="M3288" s="24">
        <f t="shared" si="335"/>
        <v>295643906.56091255</v>
      </c>
      <c r="N3288" s="18">
        <f t="shared" si="334"/>
        <v>170656967.49579188</v>
      </c>
      <c r="O3288" s="17">
        <f t="shared" si="333"/>
        <v>0</v>
      </c>
      <c r="P3288" s="17">
        <v>0</v>
      </c>
      <c r="Q3288" s="17">
        <v>0</v>
      </c>
      <c r="R3288" s="35">
        <v>124698391.22647852</v>
      </c>
      <c r="S3288" s="40">
        <f t="shared" si="336"/>
        <v>295355358.72227037</v>
      </c>
      <c r="T3288" s="52">
        <v>0</v>
      </c>
      <c r="U3288" s="64">
        <f t="shared" si="337"/>
        <v>295355358.72227037</v>
      </c>
      <c r="V3288" s="47">
        <v>0</v>
      </c>
      <c r="W3288" s="29">
        <v>0</v>
      </c>
      <c r="X3288" s="36">
        <v>213484236.72999999</v>
      </c>
      <c r="Y3288" s="41">
        <f t="shared" si="338"/>
        <v>213484236.72999999</v>
      </c>
      <c r="Z3288" s="42">
        <f t="shared" si="339"/>
        <v>81871121.99227038</v>
      </c>
    </row>
    <row r="3289" spans="1:26" x14ac:dyDescent="0.25">
      <c r="A3289" s="7" t="s">
        <v>2388</v>
      </c>
      <c r="B3289" s="56" t="s">
        <v>17</v>
      </c>
      <c r="C3289" s="6" t="s">
        <v>16</v>
      </c>
      <c r="D3289" s="6" t="s">
        <v>217</v>
      </c>
      <c r="E3289" s="8" t="s">
        <v>218</v>
      </c>
      <c r="F3289" s="5">
        <v>0</v>
      </c>
      <c r="G3289" s="2">
        <v>0</v>
      </c>
      <c r="H3289" s="2">
        <v>0</v>
      </c>
      <c r="I3289" s="2">
        <v>60273.128699251218</v>
      </c>
      <c r="J3289" s="2">
        <v>138807.19423486493</v>
      </c>
      <c r="K3289" s="2">
        <v>4932</v>
      </c>
      <c r="L3289" s="2">
        <v>38024</v>
      </c>
      <c r="M3289" s="24">
        <f t="shared" si="335"/>
        <v>242036.32293411615</v>
      </c>
      <c r="N3289" s="18">
        <f t="shared" si="334"/>
        <v>138807.19423486493</v>
      </c>
      <c r="O3289" s="17">
        <f t="shared" si="333"/>
        <v>0</v>
      </c>
      <c r="P3289" s="17">
        <v>0</v>
      </c>
      <c r="Q3289" s="17">
        <v>0</v>
      </c>
      <c r="R3289" s="35">
        <v>102984.15868052689</v>
      </c>
      <c r="S3289" s="40">
        <f t="shared" si="336"/>
        <v>241791.35291539182</v>
      </c>
      <c r="T3289" s="52">
        <v>0</v>
      </c>
      <c r="U3289" s="64">
        <f t="shared" si="337"/>
        <v>241791.35291539182</v>
      </c>
      <c r="V3289" s="47">
        <v>0</v>
      </c>
      <c r="W3289" s="29">
        <v>0</v>
      </c>
      <c r="X3289" s="36">
        <v>66523.44</v>
      </c>
      <c r="Y3289" s="41">
        <f t="shared" si="338"/>
        <v>66523.44</v>
      </c>
      <c r="Z3289" s="42">
        <f t="shared" si="339"/>
        <v>175267.91291539182</v>
      </c>
    </row>
    <row r="3290" spans="1:26" x14ac:dyDescent="0.25">
      <c r="A3290" s="7" t="s">
        <v>2388</v>
      </c>
      <c r="B3290" s="56" t="s">
        <v>17</v>
      </c>
      <c r="C3290" s="6" t="s">
        <v>16</v>
      </c>
      <c r="D3290" s="6" t="s">
        <v>219</v>
      </c>
      <c r="E3290" s="8" t="s">
        <v>220</v>
      </c>
      <c r="F3290" s="5">
        <v>0</v>
      </c>
      <c r="G3290" s="2">
        <v>0</v>
      </c>
      <c r="H3290" s="2">
        <v>0</v>
      </c>
      <c r="I3290" s="2">
        <v>0</v>
      </c>
      <c r="J3290" s="2">
        <v>110174.59375918659</v>
      </c>
      <c r="K3290" s="2">
        <v>51755</v>
      </c>
      <c r="L3290" s="2">
        <v>0</v>
      </c>
      <c r="M3290" s="24">
        <f t="shared" si="335"/>
        <v>161929.59375918659</v>
      </c>
      <c r="N3290" s="18">
        <f t="shared" si="334"/>
        <v>110174.59375918659</v>
      </c>
      <c r="O3290" s="17">
        <f t="shared" si="333"/>
        <v>0</v>
      </c>
      <c r="P3290" s="17">
        <v>0</v>
      </c>
      <c r="Q3290" s="17">
        <v>0</v>
      </c>
      <c r="R3290" s="35">
        <v>51755</v>
      </c>
      <c r="S3290" s="40">
        <f t="shared" si="336"/>
        <v>161929.59375918659</v>
      </c>
      <c r="T3290" s="52">
        <v>0</v>
      </c>
      <c r="U3290" s="64">
        <f t="shared" si="337"/>
        <v>161929.59375918659</v>
      </c>
      <c r="V3290" s="47">
        <v>0</v>
      </c>
      <c r="W3290" s="29">
        <v>0</v>
      </c>
      <c r="X3290" s="36">
        <v>161929.59</v>
      </c>
      <c r="Y3290" s="41">
        <f t="shared" si="338"/>
        <v>161929.59</v>
      </c>
      <c r="Z3290" s="42">
        <f t="shared" si="339"/>
        <v>3.7591865984722972E-3</v>
      </c>
    </row>
    <row r="3291" spans="1:26" x14ac:dyDescent="0.25">
      <c r="A3291" s="7" t="s">
        <v>2388</v>
      </c>
      <c r="B3291" s="56" t="s">
        <v>17</v>
      </c>
      <c r="C3291" s="6" t="s">
        <v>16</v>
      </c>
      <c r="D3291" s="6" t="s">
        <v>221</v>
      </c>
      <c r="E3291" s="8" t="s">
        <v>222</v>
      </c>
      <c r="F3291" s="5">
        <v>0</v>
      </c>
      <c r="G3291" s="2">
        <v>0</v>
      </c>
      <c r="H3291" s="2">
        <v>0</v>
      </c>
      <c r="I3291" s="2">
        <v>758397.49695520278</v>
      </c>
      <c r="J3291" s="2">
        <v>0</v>
      </c>
      <c r="K3291" s="2">
        <v>-758397</v>
      </c>
      <c r="L3291" s="2">
        <v>613749</v>
      </c>
      <c r="M3291" s="24">
        <f t="shared" si="335"/>
        <v>613749.49695520278</v>
      </c>
      <c r="N3291" s="18">
        <f t="shared" si="334"/>
        <v>0</v>
      </c>
      <c r="O3291" s="17">
        <f t="shared" si="333"/>
        <v>0</v>
      </c>
      <c r="P3291" s="17">
        <v>0</v>
      </c>
      <c r="Q3291" s="17">
        <v>0</v>
      </c>
      <c r="R3291" s="35">
        <v>609801.08495116746</v>
      </c>
      <c r="S3291" s="40">
        <f t="shared" si="336"/>
        <v>609801.08495116746</v>
      </c>
      <c r="T3291" s="52">
        <v>0</v>
      </c>
      <c r="U3291" s="64">
        <f t="shared" si="337"/>
        <v>609801.08495116746</v>
      </c>
      <c r="V3291" s="47">
        <v>0</v>
      </c>
      <c r="W3291" s="29">
        <v>0</v>
      </c>
      <c r="X3291" s="36">
        <v>609801.09000000008</v>
      </c>
      <c r="Y3291" s="41">
        <f t="shared" si="338"/>
        <v>609801.09000000008</v>
      </c>
      <c r="Z3291" s="42">
        <f t="shared" si="339"/>
        <v>-5.0488326232880354E-3</v>
      </c>
    </row>
    <row r="3292" spans="1:26" x14ac:dyDescent="0.25">
      <c r="A3292" s="7" t="s">
        <v>2388</v>
      </c>
      <c r="B3292" s="56" t="s">
        <v>17</v>
      </c>
      <c r="C3292" s="6" t="s">
        <v>16</v>
      </c>
      <c r="D3292" s="6" t="s">
        <v>223</v>
      </c>
      <c r="E3292" s="8" t="s">
        <v>224</v>
      </c>
      <c r="F3292" s="5">
        <v>0</v>
      </c>
      <c r="G3292" s="2">
        <v>0</v>
      </c>
      <c r="H3292" s="2">
        <v>0</v>
      </c>
      <c r="I3292" s="2">
        <v>0</v>
      </c>
      <c r="J3292" s="2">
        <v>3923704.2919575768</v>
      </c>
      <c r="K3292" s="2">
        <v>1027984</v>
      </c>
      <c r="L3292" s="2">
        <v>0</v>
      </c>
      <c r="M3292" s="24">
        <f t="shared" si="335"/>
        <v>4951688.2919575768</v>
      </c>
      <c r="N3292" s="18">
        <f t="shared" si="334"/>
        <v>3923704.2919575768</v>
      </c>
      <c r="O3292" s="17">
        <f t="shared" si="333"/>
        <v>0</v>
      </c>
      <c r="P3292" s="17">
        <v>0</v>
      </c>
      <c r="Q3292" s="17">
        <v>0</v>
      </c>
      <c r="R3292" s="35">
        <v>1027984</v>
      </c>
      <c r="S3292" s="40">
        <f t="shared" si="336"/>
        <v>4951688.2919575768</v>
      </c>
      <c r="T3292" s="52">
        <v>0</v>
      </c>
      <c r="U3292" s="64">
        <f t="shared" si="337"/>
        <v>4951688.2919575768</v>
      </c>
      <c r="V3292" s="47">
        <v>0</v>
      </c>
      <c r="W3292" s="29">
        <v>0</v>
      </c>
      <c r="X3292" s="36">
        <v>4951688.29</v>
      </c>
      <c r="Y3292" s="41">
        <f t="shared" si="338"/>
        <v>4951688.29</v>
      </c>
      <c r="Z3292" s="42">
        <f t="shared" si="339"/>
        <v>1.957576721906662E-3</v>
      </c>
    </row>
    <row r="3293" spans="1:26" x14ac:dyDescent="0.25">
      <c r="A3293" s="7" t="s">
        <v>2388</v>
      </c>
      <c r="B3293" s="56" t="s">
        <v>17</v>
      </c>
      <c r="C3293" s="6" t="s">
        <v>16</v>
      </c>
      <c r="D3293" s="6" t="s">
        <v>227</v>
      </c>
      <c r="E3293" s="8" t="s">
        <v>228</v>
      </c>
      <c r="F3293" s="5">
        <v>0</v>
      </c>
      <c r="G3293" s="2">
        <v>876343741</v>
      </c>
      <c r="H3293" s="2">
        <v>0</v>
      </c>
      <c r="I3293" s="2">
        <v>966845942.83130515</v>
      </c>
      <c r="J3293" s="2">
        <v>2011424208.0109825</v>
      </c>
      <c r="K3293" s="2">
        <v>129869420</v>
      </c>
      <c r="L3293" s="2">
        <v>634884629</v>
      </c>
      <c r="M3293" s="24">
        <f t="shared" si="335"/>
        <v>4619367940.8422871</v>
      </c>
      <c r="N3293" s="18">
        <f t="shared" si="334"/>
        <v>2887767949.0109825</v>
      </c>
      <c r="O3293" s="17">
        <f t="shared" si="333"/>
        <v>0</v>
      </c>
      <c r="P3293" s="17">
        <v>0</v>
      </c>
      <c r="Q3293" s="17">
        <v>0</v>
      </c>
      <c r="R3293" s="35">
        <v>1727516549.3278012</v>
      </c>
      <c r="S3293" s="40">
        <f t="shared" si="336"/>
        <v>4615284498.3387833</v>
      </c>
      <c r="T3293" s="52">
        <v>0</v>
      </c>
      <c r="U3293" s="64">
        <f t="shared" si="337"/>
        <v>4615284498.3387833</v>
      </c>
      <c r="V3293" s="47">
        <v>0</v>
      </c>
      <c r="W3293" s="29">
        <v>0</v>
      </c>
      <c r="X3293" s="36">
        <v>3472637208.3899999</v>
      </c>
      <c r="Y3293" s="41">
        <f t="shared" si="338"/>
        <v>3472637208.3899999</v>
      </c>
      <c r="Z3293" s="42">
        <f t="shared" si="339"/>
        <v>1142647289.9487834</v>
      </c>
    </row>
    <row r="3294" spans="1:26" x14ac:dyDescent="0.25">
      <c r="A3294" s="7" t="s">
        <v>2388</v>
      </c>
      <c r="B3294" s="56" t="s">
        <v>17</v>
      </c>
      <c r="C3294" s="6" t="s">
        <v>16</v>
      </c>
      <c r="D3294" s="6" t="s">
        <v>229</v>
      </c>
      <c r="E3294" s="8" t="s">
        <v>230</v>
      </c>
      <c r="F3294" s="5">
        <v>0</v>
      </c>
      <c r="G3294" s="2">
        <v>0</v>
      </c>
      <c r="H3294" s="2">
        <v>0</v>
      </c>
      <c r="I3294" s="2">
        <v>162808.39486765835</v>
      </c>
      <c r="J3294" s="2">
        <v>12087035.769488115</v>
      </c>
      <c r="K3294" s="2">
        <v>-162808</v>
      </c>
      <c r="L3294" s="2">
        <v>362223</v>
      </c>
      <c r="M3294" s="24">
        <f t="shared" si="335"/>
        <v>12449259.164355773</v>
      </c>
      <c r="N3294" s="18">
        <f t="shared" si="334"/>
        <v>12087035.769488115</v>
      </c>
      <c r="O3294" s="17">
        <f t="shared" si="333"/>
        <v>0</v>
      </c>
      <c r="P3294" s="17">
        <v>0</v>
      </c>
      <c r="Q3294" s="17">
        <v>0</v>
      </c>
      <c r="R3294" s="35">
        <v>359893.12307980604</v>
      </c>
      <c r="S3294" s="40">
        <f t="shared" si="336"/>
        <v>12446928.892567921</v>
      </c>
      <c r="T3294" s="52">
        <v>0</v>
      </c>
      <c r="U3294" s="64">
        <f t="shared" si="337"/>
        <v>12446928.892567921</v>
      </c>
      <c r="V3294" s="47">
        <v>0</v>
      </c>
      <c r="W3294" s="29">
        <v>0</v>
      </c>
      <c r="X3294" s="36">
        <v>12446928.889999999</v>
      </c>
      <c r="Y3294" s="41">
        <f t="shared" si="338"/>
        <v>12446928.889999999</v>
      </c>
      <c r="Z3294" s="42">
        <f t="shared" si="339"/>
        <v>2.5679226964712143E-3</v>
      </c>
    </row>
    <row r="3295" spans="1:26" x14ac:dyDescent="0.25">
      <c r="A3295" s="7" t="s">
        <v>2388</v>
      </c>
      <c r="B3295" s="56" t="s">
        <v>17</v>
      </c>
      <c r="C3295" s="6" t="s">
        <v>16</v>
      </c>
      <c r="D3295" s="6" t="s">
        <v>231</v>
      </c>
      <c r="E3295" s="8" t="s">
        <v>232</v>
      </c>
      <c r="F3295" s="5">
        <v>0</v>
      </c>
      <c r="G3295" s="2">
        <v>0</v>
      </c>
      <c r="H3295" s="2">
        <v>0</v>
      </c>
      <c r="I3295" s="2">
        <v>103.72139202462418</v>
      </c>
      <c r="J3295" s="2">
        <v>238.86723187892915</v>
      </c>
      <c r="K3295" s="2">
        <v>-104</v>
      </c>
      <c r="L3295" s="2">
        <v>65</v>
      </c>
      <c r="M3295" s="24">
        <f t="shared" si="335"/>
        <v>303.5886239035533</v>
      </c>
      <c r="N3295" s="18">
        <f t="shared" si="334"/>
        <v>238.86723187892915</v>
      </c>
      <c r="O3295" s="17">
        <f t="shared" si="333"/>
        <v>0</v>
      </c>
      <c r="P3295" s="17">
        <v>0</v>
      </c>
      <c r="Q3295" s="17">
        <v>0</v>
      </c>
      <c r="R3295" s="35">
        <v>64.325594456666366</v>
      </c>
      <c r="S3295" s="40">
        <f t="shared" si="336"/>
        <v>303.1928263355955</v>
      </c>
      <c r="T3295" s="52">
        <v>0</v>
      </c>
      <c r="U3295" s="64">
        <f t="shared" si="337"/>
        <v>303.1928263355955</v>
      </c>
      <c r="V3295" s="47">
        <v>0</v>
      </c>
      <c r="W3295" s="29">
        <v>0</v>
      </c>
      <c r="X3295" s="36">
        <v>303.19</v>
      </c>
      <c r="Y3295" s="41">
        <f t="shared" si="338"/>
        <v>303.19</v>
      </c>
      <c r="Z3295" s="42">
        <f t="shared" si="339"/>
        <v>2.8263355955004954E-3</v>
      </c>
    </row>
    <row r="3296" spans="1:26" x14ac:dyDescent="0.25">
      <c r="A3296" s="7" t="s">
        <v>2388</v>
      </c>
      <c r="B3296" s="56" t="s">
        <v>17</v>
      </c>
      <c r="C3296" s="6" t="s">
        <v>16</v>
      </c>
      <c r="D3296" s="6" t="s">
        <v>235</v>
      </c>
      <c r="E3296" s="8" t="s">
        <v>236</v>
      </c>
      <c r="F3296" s="5">
        <v>0</v>
      </c>
      <c r="G3296" s="2">
        <v>0</v>
      </c>
      <c r="H3296" s="2">
        <v>0</v>
      </c>
      <c r="I3296" s="2">
        <v>1193014536.3653693</v>
      </c>
      <c r="J3296" s="2">
        <v>2756124256.08145</v>
      </c>
      <c r="K3296" s="2">
        <v>254687291</v>
      </c>
      <c r="L3296" s="2">
        <v>768243667</v>
      </c>
      <c r="M3296" s="24">
        <f t="shared" si="335"/>
        <v>4972069750.4468193</v>
      </c>
      <c r="N3296" s="18">
        <f t="shared" si="334"/>
        <v>2756124256.08145</v>
      </c>
      <c r="O3296" s="17">
        <f t="shared" si="333"/>
        <v>0</v>
      </c>
      <c r="P3296" s="17">
        <v>0</v>
      </c>
      <c r="Q3296" s="17">
        <v>0</v>
      </c>
      <c r="R3296" s="35">
        <v>2211004313.4874973</v>
      </c>
      <c r="S3296" s="40">
        <f t="shared" si="336"/>
        <v>4967128569.5689468</v>
      </c>
      <c r="T3296" s="52">
        <v>0</v>
      </c>
      <c r="U3296" s="64">
        <f t="shared" si="337"/>
        <v>4967128569.5689468</v>
      </c>
      <c r="V3296" s="47">
        <v>0</v>
      </c>
      <c r="W3296" s="29">
        <v>0</v>
      </c>
      <c r="X3296" s="36">
        <v>4967128569.5699997</v>
      </c>
      <c r="Y3296" s="41">
        <f t="shared" si="338"/>
        <v>4967128569.5699997</v>
      </c>
      <c r="Z3296" s="42">
        <f t="shared" si="339"/>
        <v>-1.0528564453125E-3</v>
      </c>
    </row>
    <row r="3297" spans="1:26" x14ac:dyDescent="0.25">
      <c r="A3297" s="7" t="s">
        <v>2388</v>
      </c>
      <c r="B3297" s="56" t="s">
        <v>17</v>
      </c>
      <c r="C3297" s="6" t="s">
        <v>16</v>
      </c>
      <c r="D3297" s="6" t="s">
        <v>239</v>
      </c>
      <c r="E3297" s="8" t="s">
        <v>240</v>
      </c>
      <c r="F3297" s="5">
        <v>0</v>
      </c>
      <c r="G3297" s="2">
        <v>0</v>
      </c>
      <c r="H3297" s="2">
        <v>0</v>
      </c>
      <c r="I3297" s="2">
        <v>94485512.685667977</v>
      </c>
      <c r="J3297" s="2">
        <v>224543795.46301076</v>
      </c>
      <c r="K3297" s="2">
        <v>13484407</v>
      </c>
      <c r="L3297" s="2">
        <v>59649003</v>
      </c>
      <c r="M3297" s="24">
        <f t="shared" si="335"/>
        <v>392162718.14867872</v>
      </c>
      <c r="N3297" s="18">
        <f t="shared" si="334"/>
        <v>224543795.46301076</v>
      </c>
      <c r="O3297" s="17">
        <f t="shared" ref="O3297:O3360" si="340">+H3297</f>
        <v>0</v>
      </c>
      <c r="P3297" s="17">
        <v>0</v>
      </c>
      <c r="Q3297" s="17">
        <v>0</v>
      </c>
      <c r="R3297" s="35">
        <v>167235272.83919567</v>
      </c>
      <c r="S3297" s="40">
        <f t="shared" si="336"/>
        <v>391779068.3022064</v>
      </c>
      <c r="T3297" s="52">
        <v>0</v>
      </c>
      <c r="U3297" s="64">
        <f t="shared" si="337"/>
        <v>391779068.3022064</v>
      </c>
      <c r="V3297" s="47">
        <v>0</v>
      </c>
      <c r="W3297" s="29">
        <v>0</v>
      </c>
      <c r="X3297" s="36">
        <v>391779068.30000001</v>
      </c>
      <c r="Y3297" s="41">
        <f t="shared" si="338"/>
        <v>391779068.30000001</v>
      </c>
      <c r="Z3297" s="42">
        <f t="shared" si="339"/>
        <v>2.2063851356506348E-3</v>
      </c>
    </row>
    <row r="3298" spans="1:26" x14ac:dyDescent="0.25">
      <c r="A3298" s="7" t="s">
        <v>2388</v>
      </c>
      <c r="B3298" s="56" t="s">
        <v>17</v>
      </c>
      <c r="C3298" s="6" t="s">
        <v>16</v>
      </c>
      <c r="D3298" s="6" t="s">
        <v>241</v>
      </c>
      <c r="E3298" s="8" t="s">
        <v>242</v>
      </c>
      <c r="F3298" s="5">
        <v>0</v>
      </c>
      <c r="G3298" s="2">
        <v>0</v>
      </c>
      <c r="H3298" s="2">
        <v>0</v>
      </c>
      <c r="I3298" s="2">
        <v>105878.29812675763</v>
      </c>
      <c r="J3298" s="2">
        <v>0</v>
      </c>
      <c r="K3298" s="2">
        <v>142425</v>
      </c>
      <c r="L3298" s="2">
        <v>74433</v>
      </c>
      <c r="M3298" s="24">
        <f t="shared" si="335"/>
        <v>322736.29812675761</v>
      </c>
      <c r="N3298" s="18">
        <f t="shared" si="334"/>
        <v>0</v>
      </c>
      <c r="O3298" s="17">
        <f t="shared" si="340"/>
        <v>0</v>
      </c>
      <c r="P3298" s="17">
        <v>0</v>
      </c>
      <c r="Q3298" s="17">
        <v>0</v>
      </c>
      <c r="R3298" s="35">
        <v>322257.68977814092</v>
      </c>
      <c r="S3298" s="40">
        <f t="shared" si="336"/>
        <v>322257.68977814092</v>
      </c>
      <c r="T3298" s="52">
        <v>0</v>
      </c>
      <c r="U3298" s="64">
        <f t="shared" si="337"/>
        <v>322257.68977814092</v>
      </c>
      <c r="V3298" s="47">
        <v>0</v>
      </c>
      <c r="W3298" s="29">
        <v>0</v>
      </c>
      <c r="X3298" s="36">
        <v>0</v>
      </c>
      <c r="Y3298" s="41">
        <f t="shared" si="338"/>
        <v>0</v>
      </c>
      <c r="Z3298" s="42">
        <f t="shared" si="339"/>
        <v>322257.68977814092</v>
      </c>
    </row>
    <row r="3299" spans="1:26" x14ac:dyDescent="0.25">
      <c r="A3299" s="7" t="s">
        <v>2388</v>
      </c>
      <c r="B3299" s="56" t="s">
        <v>17</v>
      </c>
      <c r="C3299" s="6" t="s">
        <v>16</v>
      </c>
      <c r="D3299" s="6" t="s">
        <v>243</v>
      </c>
      <c r="E3299" s="8" t="s">
        <v>244</v>
      </c>
      <c r="F3299" s="5">
        <v>0</v>
      </c>
      <c r="G3299" s="2">
        <v>0</v>
      </c>
      <c r="H3299" s="2">
        <v>0</v>
      </c>
      <c r="I3299" s="2">
        <v>0</v>
      </c>
      <c r="J3299" s="2">
        <v>0</v>
      </c>
      <c r="K3299" s="2">
        <v>3308682</v>
      </c>
      <c r="L3299" s="2">
        <v>0</v>
      </c>
      <c r="M3299" s="24">
        <f t="shared" si="335"/>
        <v>3308682</v>
      </c>
      <c r="N3299" s="18">
        <f t="shared" si="334"/>
        <v>0</v>
      </c>
      <c r="O3299" s="17">
        <f t="shared" si="340"/>
        <v>0</v>
      </c>
      <c r="P3299" s="17">
        <v>0</v>
      </c>
      <c r="Q3299" s="17">
        <v>0</v>
      </c>
      <c r="R3299" s="35">
        <v>3308682</v>
      </c>
      <c r="S3299" s="40">
        <f t="shared" si="336"/>
        <v>3308682</v>
      </c>
      <c r="T3299" s="52">
        <v>0</v>
      </c>
      <c r="U3299" s="64">
        <f t="shared" si="337"/>
        <v>3308682</v>
      </c>
      <c r="V3299" s="47">
        <v>0</v>
      </c>
      <c r="W3299" s="29">
        <v>0</v>
      </c>
      <c r="X3299" s="36">
        <v>3308682</v>
      </c>
      <c r="Y3299" s="41">
        <f t="shared" si="338"/>
        <v>3308682</v>
      </c>
      <c r="Z3299" s="42">
        <f t="shared" si="339"/>
        <v>0</v>
      </c>
    </row>
    <row r="3300" spans="1:26" x14ac:dyDescent="0.25">
      <c r="A3300" s="7" t="s">
        <v>2388</v>
      </c>
      <c r="B3300" s="56" t="s">
        <v>17</v>
      </c>
      <c r="C3300" s="6" t="s">
        <v>16</v>
      </c>
      <c r="D3300" s="6" t="s">
        <v>245</v>
      </c>
      <c r="E3300" s="8" t="s">
        <v>246</v>
      </c>
      <c r="F3300" s="5">
        <v>0</v>
      </c>
      <c r="G3300" s="2">
        <v>0</v>
      </c>
      <c r="H3300" s="2">
        <v>0</v>
      </c>
      <c r="I3300" s="2">
        <v>106843.06299045576</v>
      </c>
      <c r="J3300" s="2">
        <v>246056.34579159226</v>
      </c>
      <c r="K3300" s="2">
        <v>-106843</v>
      </c>
      <c r="L3300" s="2">
        <v>67404</v>
      </c>
      <c r="M3300" s="24">
        <f t="shared" si="335"/>
        <v>313460.40878204803</v>
      </c>
      <c r="N3300" s="18">
        <f t="shared" si="334"/>
        <v>246056.34579159226</v>
      </c>
      <c r="O3300" s="17">
        <f t="shared" si="340"/>
        <v>0</v>
      </c>
      <c r="P3300" s="17">
        <v>0</v>
      </c>
      <c r="Q3300" s="17">
        <v>0</v>
      </c>
      <c r="R3300" s="35">
        <v>66970.509175474552</v>
      </c>
      <c r="S3300" s="40">
        <f t="shared" si="336"/>
        <v>313026.85496706679</v>
      </c>
      <c r="T3300" s="52">
        <v>0</v>
      </c>
      <c r="U3300" s="64">
        <f t="shared" si="337"/>
        <v>313026.85496706679</v>
      </c>
      <c r="V3300" s="47">
        <v>0</v>
      </c>
      <c r="W3300" s="29">
        <v>0</v>
      </c>
      <c r="X3300" s="36">
        <v>313026.86</v>
      </c>
      <c r="Y3300" s="41">
        <f t="shared" si="338"/>
        <v>313026.86</v>
      </c>
      <c r="Z3300" s="42">
        <f t="shared" si="339"/>
        <v>-5.0329332007095218E-3</v>
      </c>
    </row>
    <row r="3301" spans="1:26" x14ac:dyDescent="0.25">
      <c r="A3301" s="7" t="s">
        <v>2388</v>
      </c>
      <c r="B3301" s="56" t="s">
        <v>17</v>
      </c>
      <c r="C3301" s="6" t="s">
        <v>16</v>
      </c>
      <c r="D3301" s="6" t="s">
        <v>247</v>
      </c>
      <c r="E3301" s="8" t="s">
        <v>248</v>
      </c>
      <c r="F3301" s="5">
        <v>0</v>
      </c>
      <c r="G3301" s="2">
        <v>0</v>
      </c>
      <c r="H3301" s="2">
        <v>0</v>
      </c>
      <c r="I3301" s="2">
        <v>0</v>
      </c>
      <c r="J3301" s="2">
        <v>1231336.3991563809</v>
      </c>
      <c r="K3301" s="2">
        <v>0</v>
      </c>
      <c r="L3301" s="2">
        <v>16786</v>
      </c>
      <c r="M3301" s="24">
        <f t="shared" si="335"/>
        <v>1248122.3991563809</v>
      </c>
      <c r="N3301" s="18">
        <f t="shared" si="334"/>
        <v>1231336.3991563809</v>
      </c>
      <c r="O3301" s="17">
        <f t="shared" si="340"/>
        <v>0</v>
      </c>
      <c r="P3301" s="17">
        <v>0</v>
      </c>
      <c r="Q3301" s="17">
        <v>0</v>
      </c>
      <c r="R3301" s="35">
        <v>16678.03601416295</v>
      </c>
      <c r="S3301" s="40">
        <f t="shared" si="336"/>
        <v>1248014.4351705438</v>
      </c>
      <c r="T3301" s="52">
        <v>0</v>
      </c>
      <c r="U3301" s="64">
        <f t="shared" si="337"/>
        <v>1248014.4351705438</v>
      </c>
      <c r="V3301" s="47">
        <v>0</v>
      </c>
      <c r="W3301" s="29">
        <v>0</v>
      </c>
      <c r="X3301" s="36">
        <v>1248014.54</v>
      </c>
      <c r="Y3301" s="41">
        <f t="shared" si="338"/>
        <v>1248014.54</v>
      </c>
      <c r="Z3301" s="42">
        <f t="shared" si="339"/>
        <v>-0.10482945619150996</v>
      </c>
    </row>
    <row r="3302" spans="1:26" x14ac:dyDescent="0.25">
      <c r="A3302" s="7" t="s">
        <v>2388</v>
      </c>
      <c r="B3302" s="56" t="s">
        <v>17</v>
      </c>
      <c r="C3302" s="6" t="s">
        <v>16</v>
      </c>
      <c r="D3302" s="6" t="s">
        <v>249</v>
      </c>
      <c r="E3302" s="8" t="s">
        <v>250</v>
      </c>
      <c r="F3302" s="5">
        <v>0</v>
      </c>
      <c r="G3302" s="2">
        <v>0</v>
      </c>
      <c r="H3302" s="2">
        <v>0</v>
      </c>
      <c r="I3302" s="2">
        <v>19588854.713341195</v>
      </c>
      <c r="J3302" s="2">
        <v>51686475.504544944</v>
      </c>
      <c r="K3302" s="2">
        <v>3788127</v>
      </c>
      <c r="L3302" s="2">
        <v>13010110</v>
      </c>
      <c r="M3302" s="24">
        <f t="shared" si="335"/>
        <v>88073567.217886135</v>
      </c>
      <c r="N3302" s="18">
        <f t="shared" si="334"/>
        <v>51686475.504544944</v>
      </c>
      <c r="O3302" s="17">
        <f t="shared" si="340"/>
        <v>0</v>
      </c>
      <c r="P3302" s="17">
        <v>0</v>
      </c>
      <c r="Q3302" s="17">
        <v>0</v>
      </c>
      <c r="R3302" s="35">
        <v>36303414.21632126</v>
      </c>
      <c r="S3302" s="40">
        <f t="shared" si="336"/>
        <v>87989889.720866203</v>
      </c>
      <c r="T3302" s="52">
        <v>0</v>
      </c>
      <c r="U3302" s="64">
        <f t="shared" si="337"/>
        <v>87989889.720866203</v>
      </c>
      <c r="V3302" s="47">
        <v>0</v>
      </c>
      <c r="W3302" s="29">
        <v>0</v>
      </c>
      <c r="X3302" s="36">
        <v>87989889.719999999</v>
      </c>
      <c r="Y3302" s="41">
        <f t="shared" si="338"/>
        <v>87989889.719999999</v>
      </c>
      <c r="Z3302" s="42">
        <f t="shared" si="339"/>
        <v>8.6620450019836426E-4</v>
      </c>
    </row>
    <row r="3303" spans="1:26" x14ac:dyDescent="0.25">
      <c r="A3303" s="7" t="s">
        <v>2388</v>
      </c>
      <c r="B3303" s="56" t="s">
        <v>17</v>
      </c>
      <c r="C3303" s="6" t="s">
        <v>16</v>
      </c>
      <c r="D3303" s="6" t="s">
        <v>251</v>
      </c>
      <c r="E3303" s="8" t="s">
        <v>252</v>
      </c>
      <c r="F3303" s="5">
        <v>0</v>
      </c>
      <c r="G3303" s="2">
        <v>301637</v>
      </c>
      <c r="H3303" s="2">
        <v>0</v>
      </c>
      <c r="I3303" s="2">
        <v>134156.76923090385</v>
      </c>
      <c r="J3303" s="2">
        <v>0</v>
      </c>
      <c r="K3303" s="2">
        <v>-134157</v>
      </c>
      <c r="L3303" s="2">
        <v>84635</v>
      </c>
      <c r="M3303" s="24">
        <f t="shared" si="335"/>
        <v>386271.76923090382</v>
      </c>
      <c r="N3303" s="18">
        <f t="shared" si="334"/>
        <v>301637</v>
      </c>
      <c r="O3303" s="17">
        <f t="shared" si="340"/>
        <v>0</v>
      </c>
      <c r="P3303" s="17">
        <v>0</v>
      </c>
      <c r="Q3303" s="17">
        <v>0</v>
      </c>
      <c r="R3303" s="35">
        <v>84090.426153616339</v>
      </c>
      <c r="S3303" s="40">
        <f t="shared" si="336"/>
        <v>385727.42615361634</v>
      </c>
      <c r="T3303" s="52">
        <v>0</v>
      </c>
      <c r="U3303" s="64">
        <f t="shared" si="337"/>
        <v>385727.42615361634</v>
      </c>
      <c r="V3303" s="47">
        <v>0</v>
      </c>
      <c r="W3303" s="29">
        <v>0</v>
      </c>
      <c r="X3303" s="36">
        <v>0</v>
      </c>
      <c r="Y3303" s="41">
        <f t="shared" si="338"/>
        <v>0</v>
      </c>
      <c r="Z3303" s="42">
        <f t="shared" si="339"/>
        <v>385727.42615361634</v>
      </c>
    </row>
    <row r="3304" spans="1:26" x14ac:dyDescent="0.25">
      <c r="A3304" s="7" t="s">
        <v>2388</v>
      </c>
      <c r="B3304" s="56" t="s">
        <v>17</v>
      </c>
      <c r="C3304" s="6" t="s">
        <v>16</v>
      </c>
      <c r="D3304" s="6" t="s">
        <v>253</v>
      </c>
      <c r="E3304" s="8" t="s">
        <v>254</v>
      </c>
      <c r="F3304" s="5">
        <v>0</v>
      </c>
      <c r="G3304" s="2">
        <v>0</v>
      </c>
      <c r="H3304" s="2">
        <v>0</v>
      </c>
      <c r="I3304" s="2">
        <v>51287583.011052623</v>
      </c>
      <c r="J3304" s="2">
        <v>0</v>
      </c>
      <c r="K3304" s="2">
        <v>81364566</v>
      </c>
      <c r="L3304" s="2">
        <v>41148725</v>
      </c>
      <c r="M3304" s="24">
        <f t="shared" si="335"/>
        <v>173800874.01105261</v>
      </c>
      <c r="N3304" s="18">
        <f t="shared" si="334"/>
        <v>0</v>
      </c>
      <c r="O3304" s="17">
        <f t="shared" si="340"/>
        <v>0</v>
      </c>
      <c r="P3304" s="17">
        <v>0</v>
      </c>
      <c r="Q3304" s="17">
        <v>0</v>
      </c>
      <c r="R3304" s="35">
        <v>173536214.09764445</v>
      </c>
      <c r="S3304" s="40">
        <f t="shared" si="336"/>
        <v>173536214.09764445</v>
      </c>
      <c r="T3304" s="52">
        <v>0</v>
      </c>
      <c r="U3304" s="64">
        <f t="shared" si="337"/>
        <v>173536214.09764445</v>
      </c>
      <c r="V3304" s="47">
        <v>0</v>
      </c>
      <c r="W3304" s="29">
        <v>0</v>
      </c>
      <c r="X3304" s="36">
        <v>173536214.08999997</v>
      </c>
      <c r="Y3304" s="41">
        <f t="shared" si="338"/>
        <v>173536214.08999997</v>
      </c>
      <c r="Z3304" s="42">
        <f t="shared" si="339"/>
        <v>7.6444745063781738E-3</v>
      </c>
    </row>
    <row r="3305" spans="1:26" x14ac:dyDescent="0.25">
      <c r="A3305" s="7" t="s">
        <v>2388</v>
      </c>
      <c r="B3305" s="56" t="s">
        <v>17</v>
      </c>
      <c r="C3305" s="6" t="s">
        <v>16</v>
      </c>
      <c r="D3305" s="6" t="s">
        <v>255</v>
      </c>
      <c r="E3305" s="8" t="s">
        <v>256</v>
      </c>
      <c r="F3305" s="5">
        <v>0</v>
      </c>
      <c r="G3305" s="2">
        <v>0</v>
      </c>
      <c r="H3305" s="2">
        <v>0</v>
      </c>
      <c r="I3305" s="2">
        <v>2713474.1720168334</v>
      </c>
      <c r="J3305" s="2">
        <v>9907659.7395226117</v>
      </c>
      <c r="K3305" s="2">
        <v>1940671</v>
      </c>
      <c r="L3305" s="2">
        <v>1714410</v>
      </c>
      <c r="M3305" s="24">
        <f t="shared" si="335"/>
        <v>16276214.911539445</v>
      </c>
      <c r="N3305" s="18">
        <f t="shared" si="334"/>
        <v>9907659.7395226117</v>
      </c>
      <c r="O3305" s="17">
        <f t="shared" si="340"/>
        <v>0</v>
      </c>
      <c r="P3305" s="17">
        <v>0</v>
      </c>
      <c r="Q3305" s="17">
        <v>0</v>
      </c>
      <c r="R3305" s="35">
        <v>6357528.5792230479</v>
      </c>
      <c r="S3305" s="40">
        <f t="shared" si="336"/>
        <v>16265188.31874566</v>
      </c>
      <c r="T3305" s="52">
        <v>0</v>
      </c>
      <c r="U3305" s="64">
        <f t="shared" si="337"/>
        <v>16265188.31874566</v>
      </c>
      <c r="V3305" s="47">
        <v>0</v>
      </c>
      <c r="W3305" s="29">
        <v>0</v>
      </c>
      <c r="X3305" s="36">
        <v>0</v>
      </c>
      <c r="Y3305" s="41">
        <f t="shared" si="338"/>
        <v>0</v>
      </c>
      <c r="Z3305" s="42">
        <f t="shared" si="339"/>
        <v>16265188.31874566</v>
      </c>
    </row>
    <row r="3306" spans="1:26" x14ac:dyDescent="0.25">
      <c r="A3306" s="7" t="s">
        <v>2388</v>
      </c>
      <c r="B3306" s="56" t="s">
        <v>17</v>
      </c>
      <c r="C3306" s="6" t="s">
        <v>16</v>
      </c>
      <c r="D3306" s="6" t="s">
        <v>259</v>
      </c>
      <c r="E3306" s="8" t="s">
        <v>260</v>
      </c>
      <c r="F3306" s="5">
        <v>0</v>
      </c>
      <c r="G3306" s="2">
        <v>0</v>
      </c>
      <c r="H3306" s="2">
        <v>0</v>
      </c>
      <c r="I3306" s="2">
        <v>15064727.735594455</v>
      </c>
      <c r="J3306" s="2">
        <v>31313821.307624586</v>
      </c>
      <c r="K3306" s="2">
        <v>-76972</v>
      </c>
      <c r="L3306" s="2">
        <v>9574126</v>
      </c>
      <c r="M3306" s="24">
        <f t="shared" si="335"/>
        <v>55875703.043219045</v>
      </c>
      <c r="N3306" s="18">
        <f t="shared" si="334"/>
        <v>31313821.307624586</v>
      </c>
      <c r="O3306" s="17">
        <f t="shared" si="340"/>
        <v>0</v>
      </c>
      <c r="P3306" s="17">
        <v>0</v>
      </c>
      <c r="Q3306" s="17">
        <v>0</v>
      </c>
      <c r="R3306" s="35">
        <v>24500303.32911187</v>
      </c>
      <c r="S3306" s="40">
        <f t="shared" si="336"/>
        <v>55814124.636736453</v>
      </c>
      <c r="T3306" s="52">
        <v>0</v>
      </c>
      <c r="U3306" s="64">
        <f t="shared" si="337"/>
        <v>55814124.636736453</v>
      </c>
      <c r="V3306" s="47">
        <v>0</v>
      </c>
      <c r="W3306" s="29">
        <v>0</v>
      </c>
      <c r="X3306" s="36">
        <v>55814124.639999993</v>
      </c>
      <c r="Y3306" s="41">
        <f t="shared" si="338"/>
        <v>55814124.639999993</v>
      </c>
      <c r="Z3306" s="42">
        <f t="shared" si="339"/>
        <v>-3.2635405659675598E-3</v>
      </c>
    </row>
    <row r="3307" spans="1:26" x14ac:dyDescent="0.25">
      <c r="A3307" s="7" t="s">
        <v>2388</v>
      </c>
      <c r="B3307" s="56" t="s">
        <v>17</v>
      </c>
      <c r="C3307" s="6" t="s">
        <v>16</v>
      </c>
      <c r="D3307" s="6" t="s">
        <v>261</v>
      </c>
      <c r="E3307" s="8" t="s">
        <v>262</v>
      </c>
      <c r="F3307" s="5">
        <v>0</v>
      </c>
      <c r="G3307" s="2">
        <v>11597</v>
      </c>
      <c r="H3307" s="2">
        <v>0</v>
      </c>
      <c r="I3307" s="2">
        <v>5158.2230998506957</v>
      </c>
      <c r="J3307" s="2">
        <v>11879.231942652374</v>
      </c>
      <c r="K3307" s="2">
        <v>422</v>
      </c>
      <c r="L3307" s="2">
        <v>3254</v>
      </c>
      <c r="M3307" s="24">
        <f t="shared" si="335"/>
        <v>32310.455042503068</v>
      </c>
      <c r="N3307" s="18">
        <f t="shared" si="334"/>
        <v>23476.231942652375</v>
      </c>
      <c r="O3307" s="17">
        <f t="shared" si="340"/>
        <v>0</v>
      </c>
      <c r="P3307" s="17">
        <v>0</v>
      </c>
      <c r="Q3307" s="17">
        <v>0</v>
      </c>
      <c r="R3307" s="35">
        <v>8813.408951486017</v>
      </c>
      <c r="S3307" s="40">
        <f t="shared" si="336"/>
        <v>32289.640894138392</v>
      </c>
      <c r="T3307" s="52">
        <v>0</v>
      </c>
      <c r="U3307" s="64">
        <f t="shared" si="337"/>
        <v>32289.640894138392</v>
      </c>
      <c r="V3307" s="47">
        <v>0</v>
      </c>
      <c r="W3307" s="29">
        <v>0</v>
      </c>
      <c r="X3307" s="36">
        <v>5693.07</v>
      </c>
      <c r="Y3307" s="41">
        <f t="shared" si="338"/>
        <v>5693.07</v>
      </c>
      <c r="Z3307" s="42">
        <f t="shared" si="339"/>
        <v>26596.570894138393</v>
      </c>
    </row>
    <row r="3308" spans="1:26" x14ac:dyDescent="0.25">
      <c r="A3308" s="7" t="s">
        <v>2388</v>
      </c>
      <c r="B3308" s="56" t="s">
        <v>17</v>
      </c>
      <c r="C3308" s="6" t="s">
        <v>16</v>
      </c>
      <c r="D3308" s="6" t="s">
        <v>263</v>
      </c>
      <c r="E3308" s="8" t="s">
        <v>264</v>
      </c>
      <c r="F3308" s="5">
        <v>0</v>
      </c>
      <c r="G3308" s="2">
        <v>0</v>
      </c>
      <c r="H3308" s="2">
        <v>0</v>
      </c>
      <c r="I3308" s="2">
        <v>0</v>
      </c>
      <c r="J3308" s="2">
        <v>2567304.1614711499</v>
      </c>
      <c r="K3308" s="2">
        <v>0</v>
      </c>
      <c r="L3308" s="2">
        <v>0</v>
      </c>
      <c r="M3308" s="24">
        <f t="shared" si="335"/>
        <v>2567304.1614711499</v>
      </c>
      <c r="N3308" s="18">
        <f t="shared" si="334"/>
        <v>2567304.1614711499</v>
      </c>
      <c r="O3308" s="17">
        <f t="shared" si="340"/>
        <v>0</v>
      </c>
      <c r="P3308" s="17">
        <v>0</v>
      </c>
      <c r="Q3308" s="17">
        <v>0</v>
      </c>
      <c r="R3308" s="35">
        <v>0</v>
      </c>
      <c r="S3308" s="40">
        <f t="shared" si="336"/>
        <v>2567304.1614711499</v>
      </c>
      <c r="T3308" s="52">
        <v>0</v>
      </c>
      <c r="U3308" s="64">
        <f t="shared" si="337"/>
        <v>2567304.1614711499</v>
      </c>
      <c r="V3308" s="47">
        <v>0</v>
      </c>
      <c r="W3308" s="29">
        <v>0</v>
      </c>
      <c r="X3308" s="36">
        <v>2567304.16</v>
      </c>
      <c r="Y3308" s="41">
        <f t="shared" si="338"/>
        <v>2567304.16</v>
      </c>
      <c r="Z3308" s="42">
        <f t="shared" si="339"/>
        <v>1.4711497351527214E-3</v>
      </c>
    </row>
    <row r="3309" spans="1:26" x14ac:dyDescent="0.25">
      <c r="A3309" s="7" t="s">
        <v>2388</v>
      </c>
      <c r="B3309" s="56" t="s">
        <v>17</v>
      </c>
      <c r="C3309" s="6" t="s">
        <v>16</v>
      </c>
      <c r="D3309" s="6" t="s">
        <v>265</v>
      </c>
      <c r="E3309" s="8" t="s">
        <v>266</v>
      </c>
      <c r="F3309" s="5">
        <v>0</v>
      </c>
      <c r="G3309" s="2">
        <v>0</v>
      </c>
      <c r="H3309" s="2">
        <v>0</v>
      </c>
      <c r="I3309" s="2">
        <v>2378963789.4758649</v>
      </c>
      <c r="J3309" s="2">
        <v>5828442955.5038357</v>
      </c>
      <c r="K3309" s="2">
        <v>1813075718</v>
      </c>
      <c r="L3309" s="2">
        <v>2363083822</v>
      </c>
      <c r="M3309" s="24">
        <f t="shared" si="335"/>
        <v>12383566284.9797</v>
      </c>
      <c r="N3309" s="18">
        <f t="shared" si="334"/>
        <v>5828442955.5038357</v>
      </c>
      <c r="O3309" s="17">
        <f t="shared" si="340"/>
        <v>0</v>
      </c>
      <c r="P3309" s="17">
        <v>0</v>
      </c>
      <c r="Q3309" s="17">
        <v>0</v>
      </c>
      <c r="R3309" s="35">
        <v>6539924475.6655788</v>
      </c>
      <c r="S3309" s="40">
        <f t="shared" si="336"/>
        <v>12368367431.169415</v>
      </c>
      <c r="T3309" s="52">
        <v>0</v>
      </c>
      <c r="U3309" s="64">
        <f t="shared" si="337"/>
        <v>12368367431.169415</v>
      </c>
      <c r="V3309" s="47">
        <v>0</v>
      </c>
      <c r="W3309" s="29">
        <v>0</v>
      </c>
      <c r="X3309" s="36">
        <v>12368367431.16</v>
      </c>
      <c r="Y3309" s="41">
        <f t="shared" si="338"/>
        <v>12368367431.16</v>
      </c>
      <c r="Z3309" s="42">
        <f t="shared" si="339"/>
        <v>9.4146728515625E-3</v>
      </c>
    </row>
    <row r="3310" spans="1:26" x14ac:dyDescent="0.25">
      <c r="A3310" s="7" t="s">
        <v>2388</v>
      </c>
      <c r="B3310" s="56" t="s">
        <v>17</v>
      </c>
      <c r="C3310" s="6" t="s">
        <v>16</v>
      </c>
      <c r="D3310" s="6" t="s">
        <v>267</v>
      </c>
      <c r="E3310" s="8" t="s">
        <v>268</v>
      </c>
      <c r="F3310" s="5">
        <v>0</v>
      </c>
      <c r="G3310" s="2">
        <v>0</v>
      </c>
      <c r="H3310" s="2">
        <v>0</v>
      </c>
      <c r="I3310" s="2">
        <v>0</v>
      </c>
      <c r="J3310" s="2">
        <v>0</v>
      </c>
      <c r="K3310" s="2">
        <v>0</v>
      </c>
      <c r="L3310" s="2">
        <v>0</v>
      </c>
      <c r="M3310" s="24">
        <f t="shared" si="335"/>
        <v>0</v>
      </c>
      <c r="N3310" s="18">
        <f t="shared" si="334"/>
        <v>0</v>
      </c>
      <c r="O3310" s="17">
        <f t="shared" si="340"/>
        <v>0</v>
      </c>
      <c r="P3310" s="17">
        <v>0</v>
      </c>
      <c r="Q3310" s="17">
        <v>0</v>
      </c>
      <c r="R3310" s="35">
        <v>0</v>
      </c>
      <c r="S3310" s="40">
        <f t="shared" si="336"/>
        <v>0</v>
      </c>
      <c r="T3310" s="52">
        <v>0</v>
      </c>
      <c r="U3310" s="64">
        <f t="shared" si="337"/>
        <v>0</v>
      </c>
      <c r="V3310" s="47">
        <v>0</v>
      </c>
      <c r="W3310" s="29">
        <v>0</v>
      </c>
      <c r="X3310" s="36">
        <v>0</v>
      </c>
      <c r="Y3310" s="41">
        <f t="shared" si="338"/>
        <v>0</v>
      </c>
      <c r="Z3310" s="42">
        <f t="shared" si="339"/>
        <v>0</v>
      </c>
    </row>
    <row r="3311" spans="1:26" x14ac:dyDescent="0.25">
      <c r="A3311" s="7" t="s">
        <v>2388</v>
      </c>
      <c r="B3311" s="56" t="s">
        <v>270</v>
      </c>
      <c r="C3311" s="6" t="s">
        <v>269</v>
      </c>
      <c r="D3311" s="6" t="s">
        <v>270</v>
      </c>
      <c r="E3311" s="8" t="s">
        <v>2307</v>
      </c>
      <c r="F3311" s="5">
        <v>0</v>
      </c>
      <c r="G3311" s="2">
        <v>192721</v>
      </c>
      <c r="H3311" s="2">
        <v>0</v>
      </c>
      <c r="I3311" s="2">
        <v>41048.88162993201</v>
      </c>
      <c r="J3311" s="2">
        <v>199775.05866588923</v>
      </c>
      <c r="K3311" s="2">
        <v>-5798</v>
      </c>
      <c r="L3311" s="2">
        <v>33447</v>
      </c>
      <c r="M3311" s="24">
        <f t="shared" si="335"/>
        <v>461193.94029582123</v>
      </c>
      <c r="N3311" s="18">
        <f t="shared" si="334"/>
        <v>392496.0586658892</v>
      </c>
      <c r="O3311" s="17">
        <f t="shared" si="340"/>
        <v>0</v>
      </c>
      <c r="P3311" s="17">
        <v>0</v>
      </c>
      <c r="Q3311" s="17">
        <v>0</v>
      </c>
      <c r="R3311" s="35">
        <v>68698.061195516755</v>
      </c>
      <c r="S3311" s="40">
        <f t="shared" si="336"/>
        <v>461194.11986140592</v>
      </c>
      <c r="T3311" s="52">
        <v>0</v>
      </c>
      <c r="U3311" s="64">
        <f t="shared" si="337"/>
        <v>461194.11986140592</v>
      </c>
      <c r="V3311" s="47">
        <v>0</v>
      </c>
      <c r="W3311" s="29">
        <v>0</v>
      </c>
      <c r="X3311" s="36">
        <v>0</v>
      </c>
      <c r="Y3311" s="41">
        <f t="shared" si="338"/>
        <v>0</v>
      </c>
      <c r="Z3311" s="42">
        <f t="shared" si="339"/>
        <v>461194.11986140592</v>
      </c>
    </row>
    <row r="3312" spans="1:26" x14ac:dyDescent="0.25">
      <c r="A3312" s="7" t="s">
        <v>2388</v>
      </c>
      <c r="B3312" s="56" t="s">
        <v>270</v>
      </c>
      <c r="C3312" s="6" t="s">
        <v>269</v>
      </c>
      <c r="D3312" s="6" t="s">
        <v>272</v>
      </c>
      <c r="E3312" s="8" t="s">
        <v>273</v>
      </c>
      <c r="F3312" s="5">
        <v>0</v>
      </c>
      <c r="G3312" s="2">
        <v>0</v>
      </c>
      <c r="H3312" s="2">
        <v>0</v>
      </c>
      <c r="I3312" s="2">
        <v>35845538.223331742</v>
      </c>
      <c r="J3312" s="2">
        <v>92539717.499351442</v>
      </c>
      <c r="K3312" s="2">
        <v>23107767</v>
      </c>
      <c r="L3312" s="2">
        <v>26790648</v>
      </c>
      <c r="M3312" s="24">
        <f t="shared" si="335"/>
        <v>178283670.72268319</v>
      </c>
      <c r="N3312" s="18">
        <f t="shared" si="334"/>
        <v>92539717.499351442</v>
      </c>
      <c r="O3312" s="17">
        <f t="shared" si="340"/>
        <v>0</v>
      </c>
      <c r="P3312" s="17">
        <v>0</v>
      </c>
      <c r="Q3312" s="17">
        <v>0</v>
      </c>
      <c r="R3312" s="35">
        <v>85743952.767504483</v>
      </c>
      <c r="S3312" s="40">
        <f t="shared" si="336"/>
        <v>178283670.26685593</v>
      </c>
      <c r="T3312" s="52">
        <v>0</v>
      </c>
      <c r="U3312" s="64">
        <f t="shared" si="337"/>
        <v>178283670.26685593</v>
      </c>
      <c r="V3312" s="47">
        <v>0</v>
      </c>
      <c r="W3312" s="29">
        <v>0</v>
      </c>
      <c r="X3312" s="36">
        <v>178283670.26999998</v>
      </c>
      <c r="Y3312" s="41">
        <f t="shared" si="338"/>
        <v>178283670.26999998</v>
      </c>
      <c r="Z3312" s="42">
        <f t="shared" si="339"/>
        <v>-3.1440556049346924E-3</v>
      </c>
    </row>
    <row r="3313" spans="1:26" x14ac:dyDescent="0.25">
      <c r="A3313" s="7" t="s">
        <v>2388</v>
      </c>
      <c r="B3313" s="56" t="s">
        <v>270</v>
      </c>
      <c r="C3313" s="6" t="s">
        <v>269</v>
      </c>
      <c r="D3313" s="6" t="s">
        <v>280</v>
      </c>
      <c r="E3313" s="8" t="s">
        <v>281</v>
      </c>
      <c r="F3313" s="5">
        <v>0</v>
      </c>
      <c r="G3313" s="2">
        <v>0</v>
      </c>
      <c r="H3313" s="2">
        <v>0</v>
      </c>
      <c r="I3313" s="2">
        <v>0</v>
      </c>
      <c r="J3313" s="2">
        <v>0</v>
      </c>
      <c r="K3313" s="2">
        <v>0</v>
      </c>
      <c r="L3313" s="2">
        <v>0</v>
      </c>
      <c r="M3313" s="24">
        <f t="shared" si="335"/>
        <v>0</v>
      </c>
      <c r="N3313" s="18">
        <f t="shared" si="334"/>
        <v>0</v>
      </c>
      <c r="O3313" s="17">
        <f t="shared" si="340"/>
        <v>0</v>
      </c>
      <c r="P3313" s="17">
        <v>0</v>
      </c>
      <c r="Q3313" s="17">
        <v>0</v>
      </c>
      <c r="R3313" s="35">
        <v>0</v>
      </c>
      <c r="S3313" s="40">
        <f t="shared" si="336"/>
        <v>0</v>
      </c>
      <c r="T3313" s="52">
        <v>0</v>
      </c>
      <c r="U3313" s="64">
        <f t="shared" si="337"/>
        <v>0</v>
      </c>
      <c r="V3313" s="47">
        <v>0</v>
      </c>
      <c r="W3313" s="29">
        <v>0</v>
      </c>
      <c r="X3313" s="36">
        <v>0</v>
      </c>
      <c r="Y3313" s="41">
        <f t="shared" si="338"/>
        <v>0</v>
      </c>
      <c r="Z3313" s="42">
        <f t="shared" si="339"/>
        <v>0</v>
      </c>
    </row>
    <row r="3314" spans="1:26" x14ac:dyDescent="0.25">
      <c r="A3314" s="7" t="s">
        <v>2388</v>
      </c>
      <c r="B3314" s="56" t="s">
        <v>270</v>
      </c>
      <c r="C3314" s="6" t="s">
        <v>269</v>
      </c>
      <c r="D3314" s="6" t="s">
        <v>284</v>
      </c>
      <c r="E3314" s="8" t="s">
        <v>285</v>
      </c>
      <c r="F3314" s="5">
        <v>0</v>
      </c>
      <c r="G3314" s="2">
        <v>0</v>
      </c>
      <c r="H3314" s="2">
        <v>0</v>
      </c>
      <c r="I3314" s="2">
        <v>0</v>
      </c>
      <c r="J3314" s="2">
        <v>0</v>
      </c>
      <c r="K3314" s="2">
        <v>0</v>
      </c>
      <c r="L3314" s="2">
        <v>0</v>
      </c>
      <c r="M3314" s="24">
        <f t="shared" si="335"/>
        <v>0</v>
      </c>
      <c r="N3314" s="18">
        <f t="shared" si="334"/>
        <v>0</v>
      </c>
      <c r="O3314" s="17">
        <f t="shared" si="340"/>
        <v>0</v>
      </c>
      <c r="P3314" s="17">
        <v>0</v>
      </c>
      <c r="Q3314" s="17">
        <v>0</v>
      </c>
      <c r="R3314" s="35">
        <v>0</v>
      </c>
      <c r="S3314" s="40">
        <f t="shared" si="336"/>
        <v>0</v>
      </c>
      <c r="T3314" s="52">
        <v>0</v>
      </c>
      <c r="U3314" s="64">
        <f t="shared" si="337"/>
        <v>0</v>
      </c>
      <c r="V3314" s="47">
        <v>0</v>
      </c>
      <c r="W3314" s="29">
        <v>0</v>
      </c>
      <c r="X3314" s="36">
        <v>0</v>
      </c>
      <c r="Y3314" s="41">
        <f t="shared" si="338"/>
        <v>0</v>
      </c>
      <c r="Z3314" s="42">
        <f t="shared" si="339"/>
        <v>0</v>
      </c>
    </row>
    <row r="3315" spans="1:26" x14ac:dyDescent="0.25">
      <c r="A3315" s="7" t="s">
        <v>2388</v>
      </c>
      <c r="B3315" s="56" t="s">
        <v>270</v>
      </c>
      <c r="C3315" s="6" t="s">
        <v>269</v>
      </c>
      <c r="D3315" s="6" t="s">
        <v>288</v>
      </c>
      <c r="E3315" s="8" t="s">
        <v>289</v>
      </c>
      <c r="F3315" s="5">
        <v>0</v>
      </c>
      <c r="G3315" s="2">
        <v>0</v>
      </c>
      <c r="H3315" s="2">
        <v>0</v>
      </c>
      <c r="I3315" s="2">
        <v>0</v>
      </c>
      <c r="J3315" s="2">
        <v>0</v>
      </c>
      <c r="K3315" s="2">
        <v>0</v>
      </c>
      <c r="L3315" s="2">
        <v>0</v>
      </c>
      <c r="M3315" s="24">
        <f t="shared" si="335"/>
        <v>0</v>
      </c>
      <c r="N3315" s="18">
        <f t="shared" si="334"/>
        <v>0</v>
      </c>
      <c r="O3315" s="17">
        <f t="shared" si="340"/>
        <v>0</v>
      </c>
      <c r="P3315" s="17">
        <v>0</v>
      </c>
      <c r="Q3315" s="17">
        <v>0</v>
      </c>
      <c r="R3315" s="35">
        <v>0</v>
      </c>
      <c r="S3315" s="40">
        <f t="shared" si="336"/>
        <v>0</v>
      </c>
      <c r="T3315" s="52">
        <v>0</v>
      </c>
      <c r="U3315" s="64">
        <f t="shared" si="337"/>
        <v>0</v>
      </c>
      <c r="V3315" s="47">
        <v>0</v>
      </c>
      <c r="W3315" s="29">
        <v>0</v>
      </c>
      <c r="X3315" s="36">
        <v>0</v>
      </c>
      <c r="Y3315" s="41">
        <f t="shared" si="338"/>
        <v>0</v>
      </c>
      <c r="Z3315" s="42">
        <f t="shared" si="339"/>
        <v>0</v>
      </c>
    </row>
    <row r="3316" spans="1:26" x14ac:dyDescent="0.25">
      <c r="A3316" s="7" t="s">
        <v>2388</v>
      </c>
      <c r="B3316" s="56" t="s">
        <v>270</v>
      </c>
      <c r="C3316" s="6" t="s">
        <v>269</v>
      </c>
      <c r="D3316" s="6" t="s">
        <v>298</v>
      </c>
      <c r="E3316" s="8" t="s">
        <v>299</v>
      </c>
      <c r="F3316" s="5">
        <v>0</v>
      </c>
      <c r="G3316" s="2">
        <v>0</v>
      </c>
      <c r="H3316" s="2">
        <v>0</v>
      </c>
      <c r="I3316" s="2">
        <v>0</v>
      </c>
      <c r="J3316" s="2">
        <v>0</v>
      </c>
      <c r="K3316" s="2">
        <v>0</v>
      </c>
      <c r="L3316" s="2">
        <v>0</v>
      </c>
      <c r="M3316" s="24">
        <f t="shared" si="335"/>
        <v>0</v>
      </c>
      <c r="N3316" s="18">
        <f t="shared" si="334"/>
        <v>0</v>
      </c>
      <c r="O3316" s="17">
        <f t="shared" si="340"/>
        <v>0</v>
      </c>
      <c r="P3316" s="17">
        <v>0</v>
      </c>
      <c r="Q3316" s="17">
        <v>0</v>
      </c>
      <c r="R3316" s="35">
        <v>0</v>
      </c>
      <c r="S3316" s="40">
        <f t="shared" si="336"/>
        <v>0</v>
      </c>
      <c r="T3316" s="52">
        <v>0</v>
      </c>
      <c r="U3316" s="64">
        <f t="shared" si="337"/>
        <v>0</v>
      </c>
      <c r="V3316" s="47">
        <v>0</v>
      </c>
      <c r="W3316" s="29">
        <v>0</v>
      </c>
      <c r="X3316" s="36">
        <v>0</v>
      </c>
      <c r="Y3316" s="41">
        <f t="shared" si="338"/>
        <v>0</v>
      </c>
      <c r="Z3316" s="42">
        <f t="shared" si="339"/>
        <v>0</v>
      </c>
    </row>
    <row r="3317" spans="1:26" x14ac:dyDescent="0.25">
      <c r="A3317" s="7" t="s">
        <v>2388</v>
      </c>
      <c r="B3317" s="56" t="s">
        <v>270</v>
      </c>
      <c r="C3317" s="6" t="s">
        <v>269</v>
      </c>
      <c r="D3317" s="6" t="s">
        <v>300</v>
      </c>
      <c r="E3317" s="8" t="s">
        <v>301</v>
      </c>
      <c r="F3317" s="5">
        <v>0</v>
      </c>
      <c r="G3317" s="2">
        <v>0</v>
      </c>
      <c r="H3317" s="2">
        <v>0</v>
      </c>
      <c r="I3317" s="2">
        <v>0</v>
      </c>
      <c r="J3317" s="2">
        <v>0</v>
      </c>
      <c r="K3317" s="2">
        <v>0</v>
      </c>
      <c r="L3317" s="2">
        <v>0</v>
      </c>
      <c r="M3317" s="24">
        <f t="shared" si="335"/>
        <v>0</v>
      </c>
      <c r="N3317" s="18">
        <f t="shared" si="334"/>
        <v>0</v>
      </c>
      <c r="O3317" s="17">
        <f t="shared" si="340"/>
        <v>0</v>
      </c>
      <c r="P3317" s="17">
        <v>0</v>
      </c>
      <c r="Q3317" s="17">
        <v>0</v>
      </c>
      <c r="R3317" s="35">
        <v>0</v>
      </c>
      <c r="S3317" s="40">
        <f t="shared" si="336"/>
        <v>0</v>
      </c>
      <c r="T3317" s="52">
        <v>0</v>
      </c>
      <c r="U3317" s="64">
        <f t="shared" si="337"/>
        <v>0</v>
      </c>
      <c r="V3317" s="47">
        <v>0</v>
      </c>
      <c r="W3317" s="29">
        <v>0</v>
      </c>
      <c r="X3317" s="36">
        <v>0</v>
      </c>
      <c r="Y3317" s="41">
        <f t="shared" si="338"/>
        <v>0</v>
      </c>
      <c r="Z3317" s="42">
        <f t="shared" si="339"/>
        <v>0</v>
      </c>
    </row>
    <row r="3318" spans="1:26" x14ac:dyDescent="0.25">
      <c r="A3318" s="7" t="s">
        <v>2388</v>
      </c>
      <c r="B3318" s="56" t="s">
        <v>270</v>
      </c>
      <c r="C3318" s="6" t="s">
        <v>269</v>
      </c>
      <c r="D3318" s="6" t="s">
        <v>302</v>
      </c>
      <c r="E3318" s="8" t="s">
        <v>303</v>
      </c>
      <c r="F3318" s="5">
        <v>0</v>
      </c>
      <c r="G3318" s="2">
        <v>0</v>
      </c>
      <c r="H3318" s="2">
        <v>0</v>
      </c>
      <c r="I3318" s="2">
        <v>0</v>
      </c>
      <c r="J3318" s="2">
        <v>0</v>
      </c>
      <c r="K3318" s="2">
        <v>0</v>
      </c>
      <c r="L3318" s="2">
        <v>0</v>
      </c>
      <c r="M3318" s="24">
        <f t="shared" si="335"/>
        <v>0</v>
      </c>
      <c r="N3318" s="18">
        <f t="shared" si="334"/>
        <v>0</v>
      </c>
      <c r="O3318" s="17">
        <f t="shared" si="340"/>
        <v>0</v>
      </c>
      <c r="P3318" s="17">
        <v>0</v>
      </c>
      <c r="Q3318" s="17">
        <v>0</v>
      </c>
      <c r="R3318" s="35">
        <v>0</v>
      </c>
      <c r="S3318" s="40">
        <f t="shared" si="336"/>
        <v>0</v>
      </c>
      <c r="T3318" s="52">
        <v>0</v>
      </c>
      <c r="U3318" s="64">
        <f t="shared" si="337"/>
        <v>0</v>
      </c>
      <c r="V3318" s="47">
        <v>0</v>
      </c>
      <c r="W3318" s="29">
        <v>0</v>
      </c>
      <c r="X3318" s="36">
        <v>0</v>
      </c>
      <c r="Y3318" s="41">
        <f t="shared" si="338"/>
        <v>0</v>
      </c>
      <c r="Z3318" s="42">
        <f t="shared" si="339"/>
        <v>0</v>
      </c>
    </row>
    <row r="3319" spans="1:26" x14ac:dyDescent="0.25">
      <c r="A3319" s="7" t="s">
        <v>2388</v>
      </c>
      <c r="B3319" s="56" t="s">
        <v>270</v>
      </c>
      <c r="C3319" s="6" t="s">
        <v>269</v>
      </c>
      <c r="D3319" s="6" t="s">
        <v>304</v>
      </c>
      <c r="E3319" s="8" t="s">
        <v>305</v>
      </c>
      <c r="F3319" s="5">
        <v>0</v>
      </c>
      <c r="G3319" s="2">
        <v>0</v>
      </c>
      <c r="H3319" s="2">
        <v>0</v>
      </c>
      <c r="I3319" s="2">
        <v>0</v>
      </c>
      <c r="J3319" s="2">
        <v>0</v>
      </c>
      <c r="K3319" s="2">
        <v>0</v>
      </c>
      <c r="L3319" s="2">
        <v>0</v>
      </c>
      <c r="M3319" s="24">
        <f t="shared" si="335"/>
        <v>0</v>
      </c>
      <c r="N3319" s="18">
        <f t="shared" si="334"/>
        <v>0</v>
      </c>
      <c r="O3319" s="17">
        <f t="shared" si="340"/>
        <v>0</v>
      </c>
      <c r="P3319" s="17">
        <v>0</v>
      </c>
      <c r="Q3319" s="17">
        <v>0</v>
      </c>
      <c r="R3319" s="35">
        <v>0</v>
      </c>
      <c r="S3319" s="40">
        <f t="shared" si="336"/>
        <v>0</v>
      </c>
      <c r="T3319" s="52">
        <v>0</v>
      </c>
      <c r="U3319" s="64">
        <f t="shared" si="337"/>
        <v>0</v>
      </c>
      <c r="V3319" s="47">
        <v>0</v>
      </c>
      <c r="W3319" s="29">
        <v>0</v>
      </c>
      <c r="X3319" s="36">
        <v>0</v>
      </c>
      <c r="Y3319" s="41">
        <f t="shared" si="338"/>
        <v>0</v>
      </c>
      <c r="Z3319" s="42">
        <f t="shared" si="339"/>
        <v>0</v>
      </c>
    </row>
    <row r="3320" spans="1:26" x14ac:dyDescent="0.25">
      <c r="A3320" s="7" t="s">
        <v>2388</v>
      </c>
      <c r="B3320" s="56" t="s">
        <v>270</v>
      </c>
      <c r="C3320" s="6" t="s">
        <v>269</v>
      </c>
      <c r="D3320" s="6" t="s">
        <v>308</v>
      </c>
      <c r="E3320" s="8" t="s">
        <v>2308</v>
      </c>
      <c r="F3320" s="5">
        <v>0</v>
      </c>
      <c r="G3320" s="2">
        <v>0</v>
      </c>
      <c r="H3320" s="2">
        <v>0</v>
      </c>
      <c r="I3320" s="2">
        <v>0</v>
      </c>
      <c r="J3320" s="2">
        <v>0</v>
      </c>
      <c r="K3320" s="2">
        <v>0</v>
      </c>
      <c r="L3320" s="2">
        <v>0</v>
      </c>
      <c r="M3320" s="24">
        <f t="shared" si="335"/>
        <v>0</v>
      </c>
      <c r="N3320" s="18">
        <f t="shared" si="334"/>
        <v>0</v>
      </c>
      <c r="O3320" s="17">
        <f t="shared" si="340"/>
        <v>0</v>
      </c>
      <c r="P3320" s="17">
        <v>0</v>
      </c>
      <c r="Q3320" s="17">
        <v>0</v>
      </c>
      <c r="R3320" s="35">
        <v>0</v>
      </c>
      <c r="S3320" s="40">
        <f t="shared" si="336"/>
        <v>0</v>
      </c>
      <c r="T3320" s="52">
        <v>0</v>
      </c>
      <c r="U3320" s="64">
        <f t="shared" si="337"/>
        <v>0</v>
      </c>
      <c r="V3320" s="47">
        <v>0</v>
      </c>
      <c r="W3320" s="29">
        <v>0</v>
      </c>
      <c r="X3320" s="36">
        <v>0</v>
      </c>
      <c r="Y3320" s="41">
        <f t="shared" si="338"/>
        <v>0</v>
      </c>
      <c r="Z3320" s="42">
        <f t="shared" si="339"/>
        <v>0</v>
      </c>
    </row>
    <row r="3321" spans="1:26" x14ac:dyDescent="0.25">
      <c r="A3321" s="7" t="s">
        <v>2388</v>
      </c>
      <c r="B3321" s="56" t="s">
        <v>270</v>
      </c>
      <c r="C3321" s="6" t="s">
        <v>269</v>
      </c>
      <c r="D3321" s="6" t="s">
        <v>314</v>
      </c>
      <c r="E3321" s="8" t="s">
        <v>315</v>
      </c>
      <c r="F3321" s="5">
        <v>0</v>
      </c>
      <c r="G3321" s="2">
        <v>0</v>
      </c>
      <c r="H3321" s="2">
        <v>0</v>
      </c>
      <c r="I3321" s="2">
        <v>0</v>
      </c>
      <c r="J3321" s="2">
        <v>0</v>
      </c>
      <c r="K3321" s="2">
        <v>0</v>
      </c>
      <c r="L3321" s="2">
        <v>0</v>
      </c>
      <c r="M3321" s="24">
        <f t="shared" si="335"/>
        <v>0</v>
      </c>
      <c r="N3321" s="18">
        <f t="shared" si="334"/>
        <v>0</v>
      </c>
      <c r="O3321" s="17">
        <f t="shared" si="340"/>
        <v>0</v>
      </c>
      <c r="P3321" s="17">
        <v>0</v>
      </c>
      <c r="Q3321" s="17">
        <v>0</v>
      </c>
      <c r="R3321" s="35">
        <v>0</v>
      </c>
      <c r="S3321" s="40">
        <f t="shared" si="336"/>
        <v>0</v>
      </c>
      <c r="T3321" s="52">
        <v>0</v>
      </c>
      <c r="U3321" s="64">
        <f t="shared" si="337"/>
        <v>0</v>
      </c>
      <c r="V3321" s="47">
        <v>0</v>
      </c>
      <c r="W3321" s="29">
        <v>0</v>
      </c>
      <c r="X3321" s="36">
        <v>0</v>
      </c>
      <c r="Y3321" s="41">
        <f t="shared" si="338"/>
        <v>0</v>
      </c>
      <c r="Z3321" s="42">
        <f t="shared" si="339"/>
        <v>0</v>
      </c>
    </row>
    <row r="3322" spans="1:26" x14ac:dyDescent="0.25">
      <c r="A3322" s="7" t="s">
        <v>2388</v>
      </c>
      <c r="B3322" s="56" t="s">
        <v>319</v>
      </c>
      <c r="C3322" s="6" t="s">
        <v>318</v>
      </c>
      <c r="D3322" s="6" t="s">
        <v>319</v>
      </c>
      <c r="E3322" s="8" t="s">
        <v>320</v>
      </c>
      <c r="F3322" s="5">
        <v>0</v>
      </c>
      <c r="G3322" s="2">
        <v>0</v>
      </c>
      <c r="H3322" s="2">
        <v>0</v>
      </c>
      <c r="I3322" s="2">
        <v>0</v>
      </c>
      <c r="J3322" s="2">
        <v>0</v>
      </c>
      <c r="K3322" s="2">
        <v>0</v>
      </c>
      <c r="L3322" s="2">
        <v>0</v>
      </c>
      <c r="M3322" s="24">
        <f t="shared" si="335"/>
        <v>0</v>
      </c>
      <c r="N3322" s="18">
        <f t="shared" si="334"/>
        <v>0</v>
      </c>
      <c r="O3322" s="17">
        <f t="shared" si="340"/>
        <v>0</v>
      </c>
      <c r="P3322" s="17">
        <v>0</v>
      </c>
      <c r="Q3322" s="17">
        <v>0</v>
      </c>
      <c r="R3322" s="35">
        <v>0</v>
      </c>
      <c r="S3322" s="40">
        <f t="shared" si="336"/>
        <v>0</v>
      </c>
      <c r="T3322" s="52">
        <v>0</v>
      </c>
      <c r="U3322" s="64">
        <f t="shared" si="337"/>
        <v>0</v>
      </c>
      <c r="V3322" s="47">
        <v>0</v>
      </c>
      <c r="W3322" s="29">
        <v>0</v>
      </c>
      <c r="X3322" s="36">
        <v>0</v>
      </c>
      <c r="Y3322" s="41">
        <f t="shared" si="338"/>
        <v>0</v>
      </c>
      <c r="Z3322" s="42">
        <f t="shared" si="339"/>
        <v>0</v>
      </c>
    </row>
    <row r="3323" spans="1:26" x14ac:dyDescent="0.25">
      <c r="A3323" s="7" t="s">
        <v>2388</v>
      </c>
      <c r="B3323" s="56" t="s">
        <v>322</v>
      </c>
      <c r="C3323" s="6" t="s">
        <v>321</v>
      </c>
      <c r="D3323" s="6" t="s">
        <v>322</v>
      </c>
      <c r="E3323" s="8" t="s">
        <v>2309</v>
      </c>
      <c r="F3323" s="5">
        <v>0</v>
      </c>
      <c r="G3323" s="2">
        <v>0</v>
      </c>
      <c r="H3323" s="2">
        <v>0</v>
      </c>
      <c r="I3323" s="2">
        <v>6584998137.8257437</v>
      </c>
      <c r="J3323" s="2">
        <v>12633012416.821739</v>
      </c>
      <c r="K3323" s="2">
        <v>1714221949</v>
      </c>
      <c r="L3323" s="2">
        <v>4896934953</v>
      </c>
      <c r="M3323" s="24">
        <f t="shared" si="335"/>
        <v>25829167456.647484</v>
      </c>
      <c r="N3323" s="18">
        <f t="shared" si="334"/>
        <v>12633012416.821739</v>
      </c>
      <c r="O3323" s="17">
        <f t="shared" si="340"/>
        <v>0</v>
      </c>
      <c r="P3323" s="17">
        <v>0</v>
      </c>
      <c r="Q3323" s="17">
        <v>0</v>
      </c>
      <c r="R3323" s="35">
        <v>13051548614.785492</v>
      </c>
      <c r="S3323" s="40">
        <f t="shared" si="336"/>
        <v>25684561031.607231</v>
      </c>
      <c r="T3323" s="52">
        <v>0</v>
      </c>
      <c r="U3323" s="64">
        <f t="shared" si="337"/>
        <v>25684561031.607231</v>
      </c>
      <c r="V3323" s="47">
        <v>0</v>
      </c>
      <c r="W3323" s="29">
        <v>0</v>
      </c>
      <c r="X3323" s="36">
        <v>25684561031.610001</v>
      </c>
      <c r="Y3323" s="41">
        <f t="shared" si="338"/>
        <v>25684561031.610001</v>
      </c>
      <c r="Z3323" s="42">
        <f t="shared" si="339"/>
        <v>-2.76947021484375E-3</v>
      </c>
    </row>
    <row r="3324" spans="1:26" x14ac:dyDescent="0.25">
      <c r="A3324" s="7" t="s">
        <v>2388</v>
      </c>
      <c r="B3324" s="56" t="s">
        <v>322</v>
      </c>
      <c r="C3324" s="6" t="s">
        <v>321</v>
      </c>
      <c r="D3324" s="6" t="s">
        <v>324</v>
      </c>
      <c r="E3324" s="8" t="s">
        <v>325</v>
      </c>
      <c r="F3324" s="5">
        <v>0</v>
      </c>
      <c r="G3324" s="2">
        <v>0</v>
      </c>
      <c r="H3324" s="2">
        <v>0</v>
      </c>
      <c r="I3324" s="2">
        <v>6718995842.9873514</v>
      </c>
      <c r="J3324" s="2">
        <v>20461582423.100803</v>
      </c>
      <c r="K3324" s="2">
        <v>6419012724</v>
      </c>
      <c r="L3324" s="2">
        <v>6165712560</v>
      </c>
      <c r="M3324" s="24">
        <f t="shared" si="335"/>
        <v>39765303550.08815</v>
      </c>
      <c r="N3324" s="18">
        <f t="shared" si="334"/>
        <v>20461582423.100803</v>
      </c>
      <c r="O3324" s="17">
        <f t="shared" si="340"/>
        <v>0</v>
      </c>
      <c r="P3324" s="17">
        <v>0</v>
      </c>
      <c r="Q3324" s="17">
        <v>0</v>
      </c>
      <c r="R3324" s="35">
        <v>19121647719.073738</v>
      </c>
      <c r="S3324" s="40">
        <f t="shared" si="336"/>
        <v>39583230142.174545</v>
      </c>
      <c r="T3324" s="52">
        <v>0</v>
      </c>
      <c r="U3324" s="64">
        <f t="shared" si="337"/>
        <v>39583230142.174545</v>
      </c>
      <c r="V3324" s="47">
        <v>0</v>
      </c>
      <c r="W3324" s="29">
        <v>0</v>
      </c>
      <c r="X3324" s="36">
        <v>39583230142.169998</v>
      </c>
      <c r="Y3324" s="41">
        <f t="shared" si="338"/>
        <v>39583230142.169998</v>
      </c>
      <c r="Z3324" s="42">
        <f t="shared" si="339"/>
        <v>4.547119140625E-3</v>
      </c>
    </row>
    <row r="3325" spans="1:26" x14ac:dyDescent="0.25">
      <c r="A3325" s="7" t="s">
        <v>2388</v>
      </c>
      <c r="B3325" s="56" t="s">
        <v>322</v>
      </c>
      <c r="C3325" s="6" t="s">
        <v>321</v>
      </c>
      <c r="D3325" s="6" t="s">
        <v>326</v>
      </c>
      <c r="E3325" s="8" t="s">
        <v>327</v>
      </c>
      <c r="F3325" s="5">
        <v>0</v>
      </c>
      <c r="G3325" s="2">
        <v>0</v>
      </c>
      <c r="H3325" s="2">
        <v>0</v>
      </c>
      <c r="I3325" s="2">
        <v>26320.797443530817</v>
      </c>
      <c r="J3325" s="2">
        <v>55519.334353692946</v>
      </c>
      <c r="K3325" s="2">
        <v>3478</v>
      </c>
      <c r="L3325" s="2">
        <v>17967</v>
      </c>
      <c r="M3325" s="24">
        <f t="shared" si="335"/>
        <v>103285.13179722376</v>
      </c>
      <c r="N3325" s="18">
        <f t="shared" si="334"/>
        <v>55519.334353692946</v>
      </c>
      <c r="O3325" s="17">
        <f t="shared" si="340"/>
        <v>0</v>
      </c>
      <c r="P3325" s="17">
        <v>0</v>
      </c>
      <c r="Q3325" s="17">
        <v>0</v>
      </c>
      <c r="R3325" s="35">
        <v>47235.17895727374</v>
      </c>
      <c r="S3325" s="40">
        <f t="shared" si="336"/>
        <v>102754.51331096669</v>
      </c>
      <c r="T3325" s="52">
        <v>0</v>
      </c>
      <c r="U3325" s="64">
        <f t="shared" si="337"/>
        <v>102754.51331096669</v>
      </c>
      <c r="V3325" s="47">
        <v>0</v>
      </c>
      <c r="W3325" s="29">
        <v>0</v>
      </c>
      <c r="X3325" s="36">
        <v>102754.5</v>
      </c>
      <c r="Y3325" s="41">
        <f t="shared" si="338"/>
        <v>102754.5</v>
      </c>
      <c r="Z3325" s="42">
        <f t="shared" si="339"/>
        <v>1.3310966693097726E-2</v>
      </c>
    </row>
    <row r="3326" spans="1:26" x14ac:dyDescent="0.25">
      <c r="A3326" s="7" t="s">
        <v>2388</v>
      </c>
      <c r="B3326" s="56" t="s">
        <v>322</v>
      </c>
      <c r="C3326" s="6" t="s">
        <v>321</v>
      </c>
      <c r="D3326" s="6" t="s">
        <v>328</v>
      </c>
      <c r="E3326" s="8" t="s">
        <v>329</v>
      </c>
      <c r="F3326" s="5">
        <v>0</v>
      </c>
      <c r="G3326" s="2">
        <v>130470</v>
      </c>
      <c r="H3326" s="2">
        <v>0</v>
      </c>
      <c r="I3326" s="2">
        <v>63791.997259347801</v>
      </c>
      <c r="J3326" s="2">
        <v>134558.583664876</v>
      </c>
      <c r="K3326" s="2">
        <v>8429</v>
      </c>
      <c r="L3326" s="2">
        <v>43545</v>
      </c>
      <c r="M3326" s="24">
        <f t="shared" si="335"/>
        <v>380794.58092422382</v>
      </c>
      <c r="N3326" s="18">
        <f t="shared" si="334"/>
        <v>265028.583664876</v>
      </c>
      <c r="O3326" s="17">
        <f t="shared" si="340"/>
        <v>0</v>
      </c>
      <c r="P3326" s="17">
        <v>0</v>
      </c>
      <c r="Q3326" s="17">
        <v>0</v>
      </c>
      <c r="R3326" s="35">
        <v>114480.4201796189</v>
      </c>
      <c r="S3326" s="40">
        <f t="shared" si="336"/>
        <v>379509.00384449493</v>
      </c>
      <c r="T3326" s="52">
        <v>0</v>
      </c>
      <c r="U3326" s="64">
        <f t="shared" si="337"/>
        <v>379509.00384449493</v>
      </c>
      <c r="V3326" s="47">
        <v>0</v>
      </c>
      <c r="W3326" s="29">
        <v>0</v>
      </c>
      <c r="X3326" s="36">
        <v>0</v>
      </c>
      <c r="Y3326" s="41">
        <f t="shared" si="338"/>
        <v>0</v>
      </c>
      <c r="Z3326" s="42">
        <f t="shared" si="339"/>
        <v>379509.00384449493</v>
      </c>
    </row>
    <row r="3327" spans="1:26" x14ac:dyDescent="0.25">
      <c r="A3327" s="7" t="s">
        <v>2388</v>
      </c>
      <c r="B3327" s="56" t="s">
        <v>322</v>
      </c>
      <c r="C3327" s="6" t="s">
        <v>321</v>
      </c>
      <c r="D3327" s="6" t="s">
        <v>330</v>
      </c>
      <c r="E3327" s="8" t="s">
        <v>331</v>
      </c>
      <c r="F3327" s="5">
        <v>0</v>
      </c>
      <c r="G3327" s="2">
        <v>0</v>
      </c>
      <c r="H3327" s="2">
        <v>0</v>
      </c>
      <c r="I3327" s="2">
        <v>3930907.738038193</v>
      </c>
      <c r="J3327" s="2">
        <v>462959.58554980363</v>
      </c>
      <c r="K3327" s="2">
        <v>2223927</v>
      </c>
      <c r="L3327" s="2">
        <v>2887269</v>
      </c>
      <c r="M3327" s="24">
        <f t="shared" si="335"/>
        <v>9505063.3235879969</v>
      </c>
      <c r="N3327" s="18">
        <f t="shared" si="334"/>
        <v>462959.58554980363</v>
      </c>
      <c r="O3327" s="17">
        <f t="shared" si="340"/>
        <v>0</v>
      </c>
      <c r="P3327" s="17">
        <v>0</v>
      </c>
      <c r="Q3327" s="17">
        <v>0</v>
      </c>
      <c r="R3327" s="35">
        <v>8956843.221254658</v>
      </c>
      <c r="S3327" s="40">
        <f t="shared" si="336"/>
        <v>9419802.8068044614</v>
      </c>
      <c r="T3327" s="52">
        <v>0</v>
      </c>
      <c r="U3327" s="64">
        <f t="shared" si="337"/>
        <v>9419802.8068044614</v>
      </c>
      <c r="V3327" s="47">
        <v>0</v>
      </c>
      <c r="W3327" s="29">
        <v>0</v>
      </c>
      <c r="X3327" s="36">
        <v>9419802.8200000003</v>
      </c>
      <c r="Y3327" s="41">
        <f t="shared" si="338"/>
        <v>9419802.8200000003</v>
      </c>
      <c r="Z3327" s="42">
        <f t="shared" si="339"/>
        <v>-1.3195538893342018E-2</v>
      </c>
    </row>
    <row r="3328" spans="1:26" x14ac:dyDescent="0.25">
      <c r="A3328" s="7" t="s">
        <v>2388</v>
      </c>
      <c r="B3328" s="56" t="s">
        <v>322</v>
      </c>
      <c r="C3328" s="6" t="s">
        <v>321</v>
      </c>
      <c r="D3328" s="6" t="s">
        <v>334</v>
      </c>
      <c r="E3328" s="8" t="s">
        <v>335</v>
      </c>
      <c r="F3328" s="5">
        <v>0</v>
      </c>
      <c r="G3328" s="2">
        <v>0</v>
      </c>
      <c r="H3328" s="2">
        <v>0</v>
      </c>
      <c r="I3328" s="2">
        <v>0</v>
      </c>
      <c r="J3328" s="2">
        <v>0</v>
      </c>
      <c r="K3328" s="2">
        <v>0</v>
      </c>
      <c r="L3328" s="2">
        <v>0</v>
      </c>
      <c r="M3328" s="24">
        <f t="shared" si="335"/>
        <v>0</v>
      </c>
      <c r="N3328" s="18">
        <f t="shared" si="334"/>
        <v>0</v>
      </c>
      <c r="O3328" s="17">
        <f t="shared" si="340"/>
        <v>0</v>
      </c>
      <c r="P3328" s="17">
        <v>0</v>
      </c>
      <c r="Q3328" s="17">
        <v>0</v>
      </c>
      <c r="R3328" s="35">
        <v>0</v>
      </c>
      <c r="S3328" s="40">
        <f t="shared" si="336"/>
        <v>0</v>
      </c>
      <c r="T3328" s="52">
        <v>0</v>
      </c>
      <c r="U3328" s="64">
        <f t="shared" si="337"/>
        <v>0</v>
      </c>
      <c r="V3328" s="47">
        <v>0</v>
      </c>
      <c r="W3328" s="29">
        <v>0</v>
      </c>
      <c r="X3328" s="36">
        <v>0</v>
      </c>
      <c r="Y3328" s="41">
        <f t="shared" si="338"/>
        <v>0</v>
      </c>
      <c r="Z3328" s="42">
        <f t="shared" si="339"/>
        <v>0</v>
      </c>
    </row>
    <row r="3329" spans="1:26" x14ac:dyDescent="0.25">
      <c r="A3329" s="7" t="s">
        <v>2388</v>
      </c>
      <c r="B3329" s="56" t="s">
        <v>322</v>
      </c>
      <c r="C3329" s="6" t="s">
        <v>321</v>
      </c>
      <c r="D3329" s="6" t="s">
        <v>336</v>
      </c>
      <c r="E3329" s="8" t="s">
        <v>337</v>
      </c>
      <c r="F3329" s="5">
        <v>0</v>
      </c>
      <c r="G3329" s="2">
        <v>15900304</v>
      </c>
      <c r="H3329" s="2">
        <v>0</v>
      </c>
      <c r="I3329" s="2">
        <v>7448180.8794941008</v>
      </c>
      <c r="J3329" s="2">
        <v>12072488.055519067</v>
      </c>
      <c r="K3329" s="2">
        <v>-7448181</v>
      </c>
      <c r="L3329" s="2">
        <v>5113577</v>
      </c>
      <c r="M3329" s="24">
        <f t="shared" si="335"/>
        <v>33086368.935013168</v>
      </c>
      <c r="N3329" s="18">
        <f t="shared" si="334"/>
        <v>27972792.055519067</v>
      </c>
      <c r="O3329" s="17">
        <f t="shared" si="340"/>
        <v>0</v>
      </c>
      <c r="P3329" s="17">
        <v>0</v>
      </c>
      <c r="Q3329" s="17">
        <v>0</v>
      </c>
      <c r="R3329" s="35">
        <v>4962572.9229245298</v>
      </c>
      <c r="S3329" s="40">
        <f t="shared" si="336"/>
        <v>32935364.978443597</v>
      </c>
      <c r="T3329" s="52">
        <v>0</v>
      </c>
      <c r="U3329" s="64">
        <f t="shared" si="337"/>
        <v>32935364.978443597</v>
      </c>
      <c r="V3329" s="47">
        <v>0</v>
      </c>
      <c r="W3329" s="29">
        <v>0</v>
      </c>
      <c r="X3329" s="36">
        <v>0</v>
      </c>
      <c r="Y3329" s="41">
        <f t="shared" si="338"/>
        <v>0</v>
      </c>
      <c r="Z3329" s="42">
        <f t="shared" si="339"/>
        <v>32935364.978443597</v>
      </c>
    </row>
    <row r="3330" spans="1:26" x14ac:dyDescent="0.25">
      <c r="A3330" s="7" t="s">
        <v>2388</v>
      </c>
      <c r="B3330" s="56" t="s">
        <v>322</v>
      </c>
      <c r="C3330" s="6" t="s">
        <v>321</v>
      </c>
      <c r="D3330" s="6" t="s">
        <v>340</v>
      </c>
      <c r="E3330" s="8" t="s">
        <v>341</v>
      </c>
      <c r="F3330" s="5">
        <v>0</v>
      </c>
      <c r="G3330" s="2">
        <v>0</v>
      </c>
      <c r="H3330" s="2">
        <v>0</v>
      </c>
      <c r="I3330" s="2">
        <v>4035100169.6764894</v>
      </c>
      <c r="J3330" s="2">
        <v>7865518857.836235</v>
      </c>
      <c r="K3330" s="2">
        <v>1017161005</v>
      </c>
      <c r="L3330" s="2">
        <v>2981944300</v>
      </c>
      <c r="M3330" s="24">
        <f t="shared" si="335"/>
        <v>15899724332.512724</v>
      </c>
      <c r="N3330" s="18">
        <f t="shared" si="334"/>
        <v>7865518857.836235</v>
      </c>
      <c r="O3330" s="17">
        <f t="shared" si="340"/>
        <v>0</v>
      </c>
      <c r="P3330" s="17">
        <v>0</v>
      </c>
      <c r="Q3330" s="17">
        <v>0</v>
      </c>
      <c r="R3330" s="35">
        <v>7946148700.0972481</v>
      </c>
      <c r="S3330" s="40">
        <f t="shared" si="336"/>
        <v>15811667557.933483</v>
      </c>
      <c r="T3330" s="52">
        <v>0</v>
      </c>
      <c r="U3330" s="64">
        <f t="shared" si="337"/>
        <v>15811667557.933483</v>
      </c>
      <c r="V3330" s="47">
        <v>0</v>
      </c>
      <c r="W3330" s="29">
        <v>0</v>
      </c>
      <c r="X3330" s="36">
        <v>15811667557.93</v>
      </c>
      <c r="Y3330" s="41">
        <f t="shared" si="338"/>
        <v>15811667557.93</v>
      </c>
      <c r="Z3330" s="42">
        <f t="shared" si="339"/>
        <v>3.482818603515625E-3</v>
      </c>
    </row>
    <row r="3331" spans="1:26" x14ac:dyDescent="0.25">
      <c r="A3331" s="7" t="s">
        <v>2388</v>
      </c>
      <c r="B3331" s="56" t="s">
        <v>322</v>
      </c>
      <c r="C3331" s="6" t="s">
        <v>321</v>
      </c>
      <c r="D3331" s="6" t="s">
        <v>342</v>
      </c>
      <c r="E3331" s="8" t="s">
        <v>343</v>
      </c>
      <c r="F3331" s="5">
        <v>0</v>
      </c>
      <c r="G3331" s="2">
        <v>0</v>
      </c>
      <c r="H3331" s="2">
        <v>0</v>
      </c>
      <c r="I3331" s="2">
        <v>0</v>
      </c>
      <c r="J3331" s="2">
        <v>0</v>
      </c>
      <c r="K3331" s="2">
        <v>10827075</v>
      </c>
      <c r="L3331" s="2">
        <v>14380924</v>
      </c>
      <c r="M3331" s="24">
        <f t="shared" si="335"/>
        <v>25207999</v>
      </c>
      <c r="N3331" s="18">
        <f t="shared" si="334"/>
        <v>0</v>
      </c>
      <c r="O3331" s="17">
        <f t="shared" si="340"/>
        <v>0</v>
      </c>
      <c r="P3331" s="17">
        <v>0</v>
      </c>
      <c r="Q3331" s="17">
        <v>0</v>
      </c>
      <c r="R3331" s="35">
        <v>24783330.509129755</v>
      </c>
      <c r="S3331" s="40">
        <f t="shared" si="336"/>
        <v>24783330.509129755</v>
      </c>
      <c r="T3331" s="52">
        <v>0</v>
      </c>
      <c r="U3331" s="64">
        <f t="shared" si="337"/>
        <v>24783330.509129755</v>
      </c>
      <c r="V3331" s="47">
        <v>0</v>
      </c>
      <c r="W3331" s="29">
        <v>0</v>
      </c>
      <c r="X3331" s="36">
        <v>24783330.510000002</v>
      </c>
      <c r="Y3331" s="41">
        <f t="shared" si="338"/>
        <v>24783330.510000002</v>
      </c>
      <c r="Z3331" s="42">
        <f t="shared" si="339"/>
        <v>-8.7024644017219543E-4</v>
      </c>
    </row>
    <row r="3332" spans="1:26" x14ac:dyDescent="0.25">
      <c r="A3332" s="7" t="s">
        <v>2388</v>
      </c>
      <c r="B3332" s="56" t="s">
        <v>322</v>
      </c>
      <c r="C3332" s="6" t="s">
        <v>321</v>
      </c>
      <c r="D3332" s="6" t="s">
        <v>352</v>
      </c>
      <c r="E3332" s="8" t="s">
        <v>353</v>
      </c>
      <c r="F3332" s="5">
        <v>0</v>
      </c>
      <c r="G3332" s="2">
        <v>0</v>
      </c>
      <c r="H3332" s="2">
        <v>0</v>
      </c>
      <c r="I3332" s="2">
        <v>0</v>
      </c>
      <c r="J3332" s="2">
        <v>0</v>
      </c>
      <c r="K3332" s="2">
        <v>0</v>
      </c>
      <c r="L3332" s="2">
        <v>0</v>
      </c>
      <c r="M3332" s="24">
        <f t="shared" si="335"/>
        <v>0</v>
      </c>
      <c r="N3332" s="18">
        <f t="shared" ref="N3332:N3395" si="341">+G3332+J3332</f>
        <v>0</v>
      </c>
      <c r="O3332" s="17">
        <f t="shared" si="340"/>
        <v>0</v>
      </c>
      <c r="P3332" s="17">
        <v>0</v>
      </c>
      <c r="Q3332" s="17">
        <v>0</v>
      </c>
      <c r="R3332" s="35">
        <v>0</v>
      </c>
      <c r="S3332" s="40">
        <f t="shared" si="336"/>
        <v>0</v>
      </c>
      <c r="T3332" s="52">
        <v>0</v>
      </c>
      <c r="U3332" s="64">
        <f t="shared" si="337"/>
        <v>0</v>
      </c>
      <c r="V3332" s="47">
        <v>0</v>
      </c>
      <c r="W3332" s="29">
        <v>0</v>
      </c>
      <c r="X3332" s="36">
        <v>0</v>
      </c>
      <c r="Y3332" s="41">
        <f t="shared" si="338"/>
        <v>0</v>
      </c>
      <c r="Z3332" s="42">
        <f t="shared" si="339"/>
        <v>0</v>
      </c>
    </row>
    <row r="3333" spans="1:26" x14ac:dyDescent="0.25">
      <c r="A3333" s="7" t="s">
        <v>2388</v>
      </c>
      <c r="B3333" s="56" t="s">
        <v>322</v>
      </c>
      <c r="C3333" s="6" t="s">
        <v>321</v>
      </c>
      <c r="D3333" s="6" t="s">
        <v>354</v>
      </c>
      <c r="E3333" s="8" t="s">
        <v>355</v>
      </c>
      <c r="F3333" s="5">
        <v>0</v>
      </c>
      <c r="G3333" s="2">
        <v>0</v>
      </c>
      <c r="H3333" s="2">
        <v>0</v>
      </c>
      <c r="I3333" s="2">
        <v>3034424.6408889629</v>
      </c>
      <c r="J3333" s="2">
        <v>6400612.921019447</v>
      </c>
      <c r="K3333" s="2">
        <v>400931</v>
      </c>
      <c r="L3333" s="2">
        <v>2071317</v>
      </c>
      <c r="M3333" s="24">
        <f t="shared" ref="M3333:M3396" si="342">+F3333+G3333+H3333+I3333+J3333+K3333+L3333</f>
        <v>11907285.561908409</v>
      </c>
      <c r="N3333" s="18">
        <f t="shared" si="341"/>
        <v>6400612.921019447</v>
      </c>
      <c r="O3333" s="17">
        <f t="shared" si="340"/>
        <v>0</v>
      </c>
      <c r="P3333" s="17">
        <v>0</v>
      </c>
      <c r="Q3333" s="17">
        <v>0</v>
      </c>
      <c r="R3333" s="35">
        <v>5445507.5174508393</v>
      </c>
      <c r="S3333" s="40">
        <f t="shared" si="336"/>
        <v>11846120.438470285</v>
      </c>
      <c r="T3333" s="52">
        <v>0</v>
      </c>
      <c r="U3333" s="64">
        <f t="shared" si="337"/>
        <v>11846120.438470285</v>
      </c>
      <c r="V3333" s="47">
        <v>0</v>
      </c>
      <c r="W3333" s="29">
        <v>0</v>
      </c>
      <c r="X3333" s="36">
        <v>8030384.4000000004</v>
      </c>
      <c r="Y3333" s="41">
        <f t="shared" si="338"/>
        <v>8030384.4000000004</v>
      </c>
      <c r="Z3333" s="42">
        <f t="shared" si="339"/>
        <v>3815736.038470285</v>
      </c>
    </row>
    <row r="3334" spans="1:26" x14ac:dyDescent="0.25">
      <c r="A3334" s="7" t="s">
        <v>2388</v>
      </c>
      <c r="B3334" s="56" t="s">
        <v>322</v>
      </c>
      <c r="C3334" s="6" t="s">
        <v>321</v>
      </c>
      <c r="D3334" s="6" t="s">
        <v>356</v>
      </c>
      <c r="E3334" s="8" t="s">
        <v>357</v>
      </c>
      <c r="F3334" s="5">
        <v>0</v>
      </c>
      <c r="G3334" s="2">
        <v>0</v>
      </c>
      <c r="H3334" s="2">
        <v>0</v>
      </c>
      <c r="I3334" s="2">
        <v>0</v>
      </c>
      <c r="J3334" s="2">
        <v>0</v>
      </c>
      <c r="K3334" s="2">
        <v>0</v>
      </c>
      <c r="L3334" s="2">
        <v>0</v>
      </c>
      <c r="M3334" s="24">
        <f t="shared" si="342"/>
        <v>0</v>
      </c>
      <c r="N3334" s="18">
        <f t="shared" si="341"/>
        <v>0</v>
      </c>
      <c r="O3334" s="17">
        <f t="shared" si="340"/>
        <v>0</v>
      </c>
      <c r="P3334" s="17">
        <v>0</v>
      </c>
      <c r="Q3334" s="17">
        <v>0</v>
      </c>
      <c r="R3334" s="35">
        <v>0</v>
      </c>
      <c r="S3334" s="40">
        <f t="shared" ref="S3334:S3397" si="343">+N3334+O3334+P3334+Q3334+R3334</f>
        <v>0</v>
      </c>
      <c r="T3334" s="52">
        <v>0</v>
      </c>
      <c r="U3334" s="64">
        <f t="shared" ref="U3334:U3397" si="344">+S3334+T3334</f>
        <v>0</v>
      </c>
      <c r="V3334" s="47">
        <v>0</v>
      </c>
      <c r="W3334" s="29">
        <v>0</v>
      </c>
      <c r="X3334" s="36">
        <v>0</v>
      </c>
      <c r="Y3334" s="41">
        <f t="shared" ref="Y3334:Y3397" si="345">+V3334+W3334+X3334</f>
        <v>0</v>
      </c>
      <c r="Z3334" s="42">
        <f t="shared" ref="Z3334:Z3397" si="346">+S3334-Y3334+T3334</f>
        <v>0</v>
      </c>
    </row>
    <row r="3335" spans="1:26" x14ac:dyDescent="0.25">
      <c r="A3335" s="7" t="s">
        <v>2388</v>
      </c>
      <c r="B3335" s="56" t="s">
        <v>322</v>
      </c>
      <c r="C3335" s="6" t="s">
        <v>321</v>
      </c>
      <c r="D3335" s="6" t="s">
        <v>360</v>
      </c>
      <c r="E3335" s="8" t="s">
        <v>361</v>
      </c>
      <c r="F3335" s="5">
        <v>0</v>
      </c>
      <c r="G3335" s="2">
        <v>0</v>
      </c>
      <c r="H3335" s="2">
        <v>0</v>
      </c>
      <c r="I3335" s="2">
        <v>4877557.3146425085</v>
      </c>
      <c r="J3335" s="2">
        <v>10288394.033726197</v>
      </c>
      <c r="K3335" s="2">
        <v>644461</v>
      </c>
      <c r="L3335" s="2">
        <v>3329451</v>
      </c>
      <c r="M3335" s="24">
        <f t="shared" si="342"/>
        <v>19139863.348368704</v>
      </c>
      <c r="N3335" s="18">
        <f t="shared" si="341"/>
        <v>10288394.033726197</v>
      </c>
      <c r="O3335" s="17">
        <f t="shared" si="340"/>
        <v>0</v>
      </c>
      <c r="P3335" s="17">
        <v>0</v>
      </c>
      <c r="Q3335" s="17">
        <v>0</v>
      </c>
      <c r="R3335" s="35">
        <v>8753150.4667208623</v>
      </c>
      <c r="S3335" s="40">
        <f t="shared" si="343"/>
        <v>19041544.500447057</v>
      </c>
      <c r="T3335" s="52">
        <v>0</v>
      </c>
      <c r="U3335" s="64">
        <f t="shared" si="344"/>
        <v>19041544.500447057</v>
      </c>
      <c r="V3335" s="47">
        <v>0</v>
      </c>
      <c r="W3335" s="29">
        <v>0</v>
      </c>
      <c r="X3335" s="36">
        <v>12908101.209999999</v>
      </c>
      <c r="Y3335" s="41">
        <f t="shared" si="345"/>
        <v>12908101.209999999</v>
      </c>
      <c r="Z3335" s="42">
        <f t="shared" si="346"/>
        <v>6133443.2904470582</v>
      </c>
    </row>
    <row r="3336" spans="1:26" x14ac:dyDescent="0.25">
      <c r="A3336" s="7" t="s">
        <v>2388</v>
      </c>
      <c r="B3336" s="56" t="s">
        <v>322</v>
      </c>
      <c r="C3336" s="6" t="s">
        <v>321</v>
      </c>
      <c r="D3336" s="6" t="s">
        <v>362</v>
      </c>
      <c r="E3336" s="8" t="s">
        <v>363</v>
      </c>
      <c r="F3336" s="5">
        <v>0</v>
      </c>
      <c r="G3336" s="2">
        <v>0</v>
      </c>
      <c r="H3336" s="2">
        <v>0</v>
      </c>
      <c r="I3336" s="2">
        <v>0</v>
      </c>
      <c r="J3336" s="2">
        <v>0</v>
      </c>
      <c r="K3336" s="2">
        <v>0</v>
      </c>
      <c r="L3336" s="2">
        <v>0</v>
      </c>
      <c r="M3336" s="24">
        <f t="shared" si="342"/>
        <v>0</v>
      </c>
      <c r="N3336" s="18">
        <f t="shared" si="341"/>
        <v>0</v>
      </c>
      <c r="O3336" s="17">
        <f t="shared" si="340"/>
        <v>0</v>
      </c>
      <c r="P3336" s="17">
        <v>0</v>
      </c>
      <c r="Q3336" s="17">
        <v>0</v>
      </c>
      <c r="R3336" s="35">
        <v>0</v>
      </c>
      <c r="S3336" s="40">
        <f t="shared" si="343"/>
        <v>0</v>
      </c>
      <c r="T3336" s="52">
        <v>0</v>
      </c>
      <c r="U3336" s="64">
        <f t="shared" si="344"/>
        <v>0</v>
      </c>
      <c r="V3336" s="47">
        <v>0</v>
      </c>
      <c r="W3336" s="29">
        <v>0</v>
      </c>
      <c r="X3336" s="36">
        <v>0</v>
      </c>
      <c r="Y3336" s="41">
        <f t="shared" si="345"/>
        <v>0</v>
      </c>
      <c r="Z3336" s="42">
        <f t="shared" si="346"/>
        <v>0</v>
      </c>
    </row>
    <row r="3337" spans="1:26" x14ac:dyDescent="0.25">
      <c r="A3337" s="7" t="s">
        <v>2388</v>
      </c>
      <c r="B3337" s="56" t="s">
        <v>322</v>
      </c>
      <c r="C3337" s="6" t="s">
        <v>321</v>
      </c>
      <c r="D3337" s="6" t="s">
        <v>364</v>
      </c>
      <c r="E3337" s="8" t="s">
        <v>365</v>
      </c>
      <c r="F3337" s="5">
        <v>0</v>
      </c>
      <c r="G3337" s="2">
        <v>0</v>
      </c>
      <c r="H3337" s="2">
        <v>0</v>
      </c>
      <c r="I3337" s="2">
        <v>245232561.14450738</v>
      </c>
      <c r="J3337" s="2">
        <v>531735003.5664202</v>
      </c>
      <c r="K3337" s="2">
        <v>29308898</v>
      </c>
      <c r="L3337" s="2">
        <v>168090047</v>
      </c>
      <c r="M3337" s="24">
        <f t="shared" si="342"/>
        <v>974366509.71092761</v>
      </c>
      <c r="N3337" s="18">
        <f t="shared" si="341"/>
        <v>531735003.5664202</v>
      </c>
      <c r="O3337" s="17">
        <f t="shared" si="340"/>
        <v>0</v>
      </c>
      <c r="P3337" s="17">
        <v>0</v>
      </c>
      <c r="Q3337" s="17">
        <v>0</v>
      </c>
      <c r="R3337" s="35">
        <v>437667809.54415649</v>
      </c>
      <c r="S3337" s="40">
        <f t="shared" si="343"/>
        <v>969402813.11057663</v>
      </c>
      <c r="T3337" s="52">
        <v>0</v>
      </c>
      <c r="U3337" s="64">
        <f t="shared" si="344"/>
        <v>969402813.11057663</v>
      </c>
      <c r="V3337" s="47">
        <v>0</v>
      </c>
      <c r="W3337" s="29">
        <v>0</v>
      </c>
      <c r="X3337" s="36">
        <v>663447957.91999996</v>
      </c>
      <c r="Y3337" s="41">
        <f t="shared" si="345"/>
        <v>663447957.91999996</v>
      </c>
      <c r="Z3337" s="42">
        <f t="shared" si="346"/>
        <v>305954855.19057667</v>
      </c>
    </row>
    <row r="3338" spans="1:26" x14ac:dyDescent="0.25">
      <c r="A3338" s="7" t="s">
        <v>2388</v>
      </c>
      <c r="B3338" s="56" t="s">
        <v>322</v>
      </c>
      <c r="C3338" s="6" t="s">
        <v>321</v>
      </c>
      <c r="D3338" s="6" t="s">
        <v>366</v>
      </c>
      <c r="E3338" s="8" t="s">
        <v>367</v>
      </c>
      <c r="F3338" s="5">
        <v>0</v>
      </c>
      <c r="G3338" s="2">
        <v>0</v>
      </c>
      <c r="H3338" s="2">
        <v>0</v>
      </c>
      <c r="I3338" s="2">
        <v>1574342.6183079614</v>
      </c>
      <c r="J3338" s="2">
        <v>2108419.9787462112</v>
      </c>
      <c r="K3338" s="2">
        <v>-1063435</v>
      </c>
      <c r="L3338" s="2">
        <v>1074656</v>
      </c>
      <c r="M3338" s="24">
        <f t="shared" si="342"/>
        <v>3693983.5970541723</v>
      </c>
      <c r="N3338" s="18">
        <f t="shared" si="341"/>
        <v>2108419.9787462112</v>
      </c>
      <c r="O3338" s="17">
        <f t="shared" si="340"/>
        <v>0</v>
      </c>
      <c r="P3338" s="17">
        <v>0</v>
      </c>
      <c r="Q3338" s="17">
        <v>0</v>
      </c>
      <c r="R3338" s="35">
        <v>1553829.5072769721</v>
      </c>
      <c r="S3338" s="40">
        <f t="shared" si="343"/>
        <v>3662249.486023183</v>
      </c>
      <c r="T3338" s="52">
        <v>0</v>
      </c>
      <c r="U3338" s="64">
        <f t="shared" si="344"/>
        <v>3662249.486023183</v>
      </c>
      <c r="V3338" s="47">
        <v>0</v>
      </c>
      <c r="W3338" s="29">
        <v>0</v>
      </c>
      <c r="X3338" s="36">
        <v>2953990.06</v>
      </c>
      <c r="Y3338" s="41">
        <f t="shared" si="345"/>
        <v>2953990.06</v>
      </c>
      <c r="Z3338" s="42">
        <f t="shared" si="346"/>
        <v>708259.42602318292</v>
      </c>
    </row>
    <row r="3339" spans="1:26" x14ac:dyDescent="0.25">
      <c r="A3339" s="7" t="s">
        <v>2388</v>
      </c>
      <c r="B3339" s="56" t="s">
        <v>322</v>
      </c>
      <c r="C3339" s="6" t="s">
        <v>321</v>
      </c>
      <c r="D3339" s="6" t="s">
        <v>368</v>
      </c>
      <c r="E3339" s="8" t="s">
        <v>369</v>
      </c>
      <c r="F3339" s="5">
        <v>0</v>
      </c>
      <c r="G3339" s="2">
        <v>0</v>
      </c>
      <c r="H3339" s="2">
        <v>0</v>
      </c>
      <c r="I3339" s="2">
        <v>0</v>
      </c>
      <c r="J3339" s="2">
        <v>0</v>
      </c>
      <c r="K3339" s="2">
        <v>0</v>
      </c>
      <c r="L3339" s="2">
        <v>0</v>
      </c>
      <c r="M3339" s="24">
        <f t="shared" si="342"/>
        <v>0</v>
      </c>
      <c r="N3339" s="18">
        <f t="shared" si="341"/>
        <v>0</v>
      </c>
      <c r="O3339" s="17">
        <f t="shared" si="340"/>
        <v>0</v>
      </c>
      <c r="P3339" s="17">
        <v>0</v>
      </c>
      <c r="Q3339" s="17">
        <v>0</v>
      </c>
      <c r="R3339" s="35">
        <v>0</v>
      </c>
      <c r="S3339" s="40">
        <f t="shared" si="343"/>
        <v>0</v>
      </c>
      <c r="T3339" s="52">
        <v>0</v>
      </c>
      <c r="U3339" s="64">
        <f t="shared" si="344"/>
        <v>0</v>
      </c>
      <c r="V3339" s="47">
        <v>0</v>
      </c>
      <c r="W3339" s="29">
        <v>0</v>
      </c>
      <c r="X3339" s="36">
        <v>0</v>
      </c>
      <c r="Y3339" s="41">
        <f t="shared" si="345"/>
        <v>0</v>
      </c>
      <c r="Z3339" s="42">
        <f t="shared" si="346"/>
        <v>0</v>
      </c>
    </row>
    <row r="3340" spans="1:26" x14ac:dyDescent="0.25">
      <c r="A3340" s="7" t="s">
        <v>2388</v>
      </c>
      <c r="B3340" s="56" t="s">
        <v>322</v>
      </c>
      <c r="C3340" s="6" t="s">
        <v>321</v>
      </c>
      <c r="D3340" s="6" t="s">
        <v>2310</v>
      </c>
      <c r="E3340" s="8" t="s">
        <v>2311</v>
      </c>
      <c r="F3340" s="5">
        <v>0</v>
      </c>
      <c r="G3340" s="2">
        <v>0</v>
      </c>
      <c r="H3340" s="2">
        <v>0</v>
      </c>
      <c r="I3340" s="2">
        <v>0</v>
      </c>
      <c r="J3340" s="2">
        <v>0</v>
      </c>
      <c r="K3340" s="2">
        <v>0</v>
      </c>
      <c r="L3340" s="2">
        <v>0</v>
      </c>
      <c r="M3340" s="24">
        <f t="shared" si="342"/>
        <v>0</v>
      </c>
      <c r="N3340" s="18">
        <f t="shared" si="341"/>
        <v>0</v>
      </c>
      <c r="O3340" s="17">
        <f t="shared" si="340"/>
        <v>0</v>
      </c>
      <c r="P3340" s="17">
        <v>0</v>
      </c>
      <c r="Q3340" s="17">
        <v>0</v>
      </c>
      <c r="R3340" s="35">
        <v>0</v>
      </c>
      <c r="S3340" s="40">
        <f t="shared" si="343"/>
        <v>0</v>
      </c>
      <c r="T3340" s="52">
        <v>0</v>
      </c>
      <c r="U3340" s="64">
        <f t="shared" si="344"/>
        <v>0</v>
      </c>
      <c r="V3340" s="47">
        <v>0</v>
      </c>
      <c r="W3340" s="29">
        <v>0</v>
      </c>
      <c r="X3340" s="36">
        <v>0</v>
      </c>
      <c r="Y3340" s="41">
        <f t="shared" si="345"/>
        <v>0</v>
      </c>
      <c r="Z3340" s="42">
        <f t="shared" si="346"/>
        <v>0</v>
      </c>
    </row>
    <row r="3341" spans="1:26" x14ac:dyDescent="0.25">
      <c r="A3341" s="7" t="s">
        <v>2388</v>
      </c>
      <c r="B3341" s="56" t="s">
        <v>322</v>
      </c>
      <c r="C3341" s="6" t="s">
        <v>321</v>
      </c>
      <c r="D3341" s="6" t="s">
        <v>374</v>
      </c>
      <c r="E3341" s="8" t="s">
        <v>375</v>
      </c>
      <c r="F3341" s="5">
        <v>0</v>
      </c>
      <c r="G3341" s="2">
        <v>0</v>
      </c>
      <c r="H3341" s="2">
        <v>0</v>
      </c>
      <c r="I3341" s="2">
        <v>9026602.961224651</v>
      </c>
      <c r="J3341" s="2">
        <v>19728239.503110737</v>
      </c>
      <c r="K3341" s="2">
        <v>1109427</v>
      </c>
      <c r="L3341" s="2">
        <v>6183549</v>
      </c>
      <c r="M3341" s="24">
        <f t="shared" si="342"/>
        <v>36047818.464335389</v>
      </c>
      <c r="N3341" s="18">
        <f t="shared" si="341"/>
        <v>19728239.503110737</v>
      </c>
      <c r="O3341" s="17">
        <f t="shared" si="340"/>
        <v>0</v>
      </c>
      <c r="P3341" s="17">
        <v>0</v>
      </c>
      <c r="Q3341" s="17">
        <v>0</v>
      </c>
      <c r="R3341" s="35">
        <v>16136978.804270972</v>
      </c>
      <c r="S3341" s="40">
        <f t="shared" si="343"/>
        <v>35865218.307381704</v>
      </c>
      <c r="T3341" s="52">
        <v>0</v>
      </c>
      <c r="U3341" s="64">
        <f t="shared" si="344"/>
        <v>35865218.307381704</v>
      </c>
      <c r="V3341" s="47">
        <v>0</v>
      </c>
      <c r="W3341" s="29">
        <v>0</v>
      </c>
      <c r="X3341" s="36">
        <v>35865218.300000004</v>
      </c>
      <c r="Y3341" s="41">
        <f t="shared" si="345"/>
        <v>35865218.300000004</v>
      </c>
      <c r="Z3341" s="42">
        <f t="shared" si="346"/>
        <v>7.3816999793052673E-3</v>
      </c>
    </row>
    <row r="3342" spans="1:26" x14ac:dyDescent="0.25">
      <c r="A3342" s="7" t="s">
        <v>2388</v>
      </c>
      <c r="B3342" s="56" t="s">
        <v>322</v>
      </c>
      <c r="C3342" s="6" t="s">
        <v>321</v>
      </c>
      <c r="D3342" s="6" t="s">
        <v>380</v>
      </c>
      <c r="E3342" s="8" t="s">
        <v>381</v>
      </c>
      <c r="F3342" s="5">
        <v>0</v>
      </c>
      <c r="G3342" s="2">
        <v>0</v>
      </c>
      <c r="H3342" s="2">
        <v>0</v>
      </c>
      <c r="I3342" s="2">
        <v>4657211.0733581567</v>
      </c>
      <c r="J3342" s="2">
        <v>9823610.3709328696</v>
      </c>
      <c r="K3342" s="2">
        <v>615347</v>
      </c>
      <c r="L3342" s="2">
        <v>3179041</v>
      </c>
      <c r="M3342" s="24">
        <f t="shared" si="342"/>
        <v>18275209.444291025</v>
      </c>
      <c r="N3342" s="18">
        <f t="shared" si="341"/>
        <v>9823610.3709328696</v>
      </c>
      <c r="O3342" s="17">
        <f t="shared" si="340"/>
        <v>0</v>
      </c>
      <c r="P3342" s="17">
        <v>0</v>
      </c>
      <c r="Q3342" s="17">
        <v>0</v>
      </c>
      <c r="R3342" s="35">
        <v>8357722.4124486437</v>
      </c>
      <c r="S3342" s="40">
        <f t="shared" si="343"/>
        <v>18181332.783381514</v>
      </c>
      <c r="T3342" s="52">
        <v>0</v>
      </c>
      <c r="U3342" s="64">
        <f t="shared" si="344"/>
        <v>18181332.783381514</v>
      </c>
      <c r="V3342" s="47">
        <v>0</v>
      </c>
      <c r="W3342" s="29">
        <v>0</v>
      </c>
      <c r="X3342" s="36">
        <v>0</v>
      </c>
      <c r="Y3342" s="41">
        <f t="shared" si="345"/>
        <v>0</v>
      </c>
      <c r="Z3342" s="42">
        <f t="shared" si="346"/>
        <v>18181332.783381514</v>
      </c>
    </row>
    <row r="3343" spans="1:26" x14ac:dyDescent="0.25">
      <c r="A3343" s="7" t="s">
        <v>2388</v>
      </c>
      <c r="B3343" s="56" t="s">
        <v>322</v>
      </c>
      <c r="C3343" s="6" t="s">
        <v>321</v>
      </c>
      <c r="D3343" s="6" t="s">
        <v>384</v>
      </c>
      <c r="E3343" s="8" t="s">
        <v>385</v>
      </c>
      <c r="F3343" s="5">
        <v>0</v>
      </c>
      <c r="G3343" s="2">
        <v>0</v>
      </c>
      <c r="H3343" s="2">
        <v>0</v>
      </c>
      <c r="I3343" s="2">
        <v>0</v>
      </c>
      <c r="J3343" s="2">
        <v>12400109.411615208</v>
      </c>
      <c r="K3343" s="2">
        <v>6655425</v>
      </c>
      <c r="L3343" s="2">
        <v>0</v>
      </c>
      <c r="M3343" s="24">
        <f t="shared" si="342"/>
        <v>19055534.411615208</v>
      </c>
      <c r="N3343" s="18">
        <f t="shared" si="341"/>
        <v>12400109.411615208</v>
      </c>
      <c r="O3343" s="17">
        <f t="shared" si="340"/>
        <v>0</v>
      </c>
      <c r="P3343" s="17">
        <v>0</v>
      </c>
      <c r="Q3343" s="17">
        <v>0</v>
      </c>
      <c r="R3343" s="35">
        <v>6655425</v>
      </c>
      <c r="S3343" s="40">
        <f t="shared" si="343"/>
        <v>19055534.411615208</v>
      </c>
      <c r="T3343" s="52">
        <v>0</v>
      </c>
      <c r="U3343" s="64">
        <f t="shared" si="344"/>
        <v>19055534.411615208</v>
      </c>
      <c r="V3343" s="47">
        <v>0</v>
      </c>
      <c r="W3343" s="29">
        <v>0</v>
      </c>
      <c r="X3343" s="36">
        <v>12400109.41</v>
      </c>
      <c r="Y3343" s="41">
        <f t="shared" si="345"/>
        <v>12400109.41</v>
      </c>
      <c r="Z3343" s="42">
        <f t="shared" si="346"/>
        <v>6655425.0016152076</v>
      </c>
    </row>
    <row r="3344" spans="1:26" x14ac:dyDescent="0.25">
      <c r="A3344" s="7" t="s">
        <v>2388</v>
      </c>
      <c r="B3344" s="56" t="s">
        <v>322</v>
      </c>
      <c r="C3344" s="6" t="s">
        <v>321</v>
      </c>
      <c r="D3344" s="6" t="s">
        <v>386</v>
      </c>
      <c r="E3344" s="8" t="s">
        <v>387</v>
      </c>
      <c r="F3344" s="5">
        <v>0</v>
      </c>
      <c r="G3344" s="2">
        <v>0</v>
      </c>
      <c r="H3344" s="2">
        <v>0</v>
      </c>
      <c r="I3344" s="2">
        <v>0</v>
      </c>
      <c r="J3344" s="2">
        <v>0</v>
      </c>
      <c r="K3344" s="2">
        <v>0</v>
      </c>
      <c r="L3344" s="2">
        <v>0</v>
      </c>
      <c r="M3344" s="24">
        <f t="shared" si="342"/>
        <v>0</v>
      </c>
      <c r="N3344" s="18">
        <f t="shared" si="341"/>
        <v>0</v>
      </c>
      <c r="O3344" s="17">
        <f t="shared" si="340"/>
        <v>0</v>
      </c>
      <c r="P3344" s="17">
        <v>0</v>
      </c>
      <c r="Q3344" s="17">
        <v>0</v>
      </c>
      <c r="R3344" s="35">
        <v>0</v>
      </c>
      <c r="S3344" s="40">
        <f t="shared" si="343"/>
        <v>0</v>
      </c>
      <c r="T3344" s="52">
        <v>0</v>
      </c>
      <c r="U3344" s="64">
        <f t="shared" si="344"/>
        <v>0</v>
      </c>
      <c r="V3344" s="47">
        <v>0</v>
      </c>
      <c r="W3344" s="29">
        <v>0</v>
      </c>
      <c r="X3344" s="36">
        <v>0</v>
      </c>
      <c r="Y3344" s="41">
        <f t="shared" si="345"/>
        <v>0</v>
      </c>
      <c r="Z3344" s="42">
        <f t="shared" si="346"/>
        <v>0</v>
      </c>
    </row>
    <row r="3345" spans="1:26" x14ac:dyDescent="0.25">
      <c r="A3345" s="7" t="s">
        <v>2388</v>
      </c>
      <c r="B3345" s="56" t="s">
        <v>322</v>
      </c>
      <c r="C3345" s="6" t="s">
        <v>321</v>
      </c>
      <c r="D3345" s="6" t="s">
        <v>388</v>
      </c>
      <c r="E3345" s="8" t="s">
        <v>389</v>
      </c>
      <c r="F3345" s="5">
        <v>0</v>
      </c>
      <c r="G3345" s="2">
        <v>0</v>
      </c>
      <c r="H3345" s="2">
        <v>0</v>
      </c>
      <c r="I3345" s="2">
        <v>3417955.2376176408</v>
      </c>
      <c r="J3345" s="2">
        <v>5156806.3191186218</v>
      </c>
      <c r="K3345" s="2">
        <v>-3417955</v>
      </c>
      <c r="L3345" s="2">
        <v>2355840</v>
      </c>
      <c r="M3345" s="24">
        <f t="shared" si="342"/>
        <v>7512646.5567362625</v>
      </c>
      <c r="N3345" s="18">
        <f t="shared" si="341"/>
        <v>5156806.3191186218</v>
      </c>
      <c r="O3345" s="17">
        <f t="shared" si="340"/>
        <v>0</v>
      </c>
      <c r="P3345" s="17">
        <v>0</v>
      </c>
      <c r="Q3345" s="17">
        <v>0</v>
      </c>
      <c r="R3345" s="35">
        <v>2286272.5662714122</v>
      </c>
      <c r="S3345" s="40">
        <f t="shared" si="343"/>
        <v>7443078.8853900339</v>
      </c>
      <c r="T3345" s="52">
        <v>0</v>
      </c>
      <c r="U3345" s="64">
        <f t="shared" si="344"/>
        <v>7443078.8853900339</v>
      </c>
      <c r="V3345" s="47">
        <v>0</v>
      </c>
      <c r="W3345" s="29">
        <v>0</v>
      </c>
      <c r="X3345" s="36">
        <v>7443078.8900000006</v>
      </c>
      <c r="Y3345" s="41">
        <f t="shared" si="345"/>
        <v>7443078.8900000006</v>
      </c>
      <c r="Z3345" s="42">
        <f t="shared" si="346"/>
        <v>-4.6099666506052017E-3</v>
      </c>
    </row>
    <row r="3346" spans="1:26" x14ac:dyDescent="0.25">
      <c r="A3346" s="7" t="s">
        <v>2388</v>
      </c>
      <c r="B3346" s="56" t="s">
        <v>322</v>
      </c>
      <c r="C3346" s="6" t="s">
        <v>321</v>
      </c>
      <c r="D3346" s="6" t="s">
        <v>390</v>
      </c>
      <c r="E3346" s="8" t="s">
        <v>391</v>
      </c>
      <c r="F3346" s="5">
        <v>0</v>
      </c>
      <c r="G3346" s="2">
        <v>0</v>
      </c>
      <c r="H3346" s="2">
        <v>0</v>
      </c>
      <c r="I3346" s="2">
        <v>217582401.79025924</v>
      </c>
      <c r="J3346" s="2">
        <v>437226111.4543106</v>
      </c>
      <c r="K3346" s="2">
        <v>21322794</v>
      </c>
      <c r="L3346" s="2">
        <v>150515640</v>
      </c>
      <c r="M3346" s="24">
        <f t="shared" si="342"/>
        <v>826646947.24456978</v>
      </c>
      <c r="N3346" s="18">
        <f t="shared" si="341"/>
        <v>437226111.4543106</v>
      </c>
      <c r="O3346" s="17">
        <f t="shared" si="340"/>
        <v>0</v>
      </c>
      <c r="P3346" s="17">
        <v>0</v>
      </c>
      <c r="Q3346" s="17">
        <v>0</v>
      </c>
      <c r="R3346" s="35">
        <v>384976110.92182016</v>
      </c>
      <c r="S3346" s="40">
        <f t="shared" si="343"/>
        <v>822202222.37613082</v>
      </c>
      <c r="T3346" s="52">
        <v>0</v>
      </c>
      <c r="U3346" s="64">
        <f t="shared" si="344"/>
        <v>822202222.37613082</v>
      </c>
      <c r="V3346" s="47">
        <v>0</v>
      </c>
      <c r="W3346" s="29">
        <v>0</v>
      </c>
      <c r="X3346" s="36">
        <v>822202222.36999989</v>
      </c>
      <c r="Y3346" s="41">
        <f t="shared" si="345"/>
        <v>822202222.36999989</v>
      </c>
      <c r="Z3346" s="42">
        <f t="shared" si="346"/>
        <v>6.1309337615966797E-3</v>
      </c>
    </row>
    <row r="3347" spans="1:26" x14ac:dyDescent="0.25">
      <c r="A3347" s="7" t="s">
        <v>2388</v>
      </c>
      <c r="B3347" s="56" t="s">
        <v>322</v>
      </c>
      <c r="C3347" s="6" t="s">
        <v>321</v>
      </c>
      <c r="D3347" s="6" t="s">
        <v>392</v>
      </c>
      <c r="E3347" s="8" t="s">
        <v>393</v>
      </c>
      <c r="F3347" s="5">
        <v>0</v>
      </c>
      <c r="G3347" s="2">
        <v>0</v>
      </c>
      <c r="H3347" s="2">
        <v>0</v>
      </c>
      <c r="I3347" s="2">
        <v>19153555.038560763</v>
      </c>
      <c r="J3347" s="2">
        <v>35155114.928207316</v>
      </c>
      <c r="K3347" s="2">
        <v>956325</v>
      </c>
      <c r="L3347" s="2">
        <v>13291872</v>
      </c>
      <c r="M3347" s="24">
        <f t="shared" si="342"/>
        <v>68556866.966768086</v>
      </c>
      <c r="N3347" s="18">
        <f t="shared" si="341"/>
        <v>35155114.928207316</v>
      </c>
      <c r="O3347" s="17">
        <f t="shared" si="340"/>
        <v>0</v>
      </c>
      <c r="P3347" s="17">
        <v>0</v>
      </c>
      <c r="Q3347" s="17">
        <v>0</v>
      </c>
      <c r="R3347" s="35">
        <v>33009243.030013483</v>
      </c>
      <c r="S3347" s="40">
        <f t="shared" si="343"/>
        <v>68164357.958220795</v>
      </c>
      <c r="T3347" s="52">
        <v>0</v>
      </c>
      <c r="U3347" s="64">
        <f t="shared" si="344"/>
        <v>68164357.958220795</v>
      </c>
      <c r="V3347" s="47">
        <v>0</v>
      </c>
      <c r="W3347" s="29">
        <v>0</v>
      </c>
      <c r="X3347" s="36">
        <v>45442375.759999998</v>
      </c>
      <c r="Y3347" s="41">
        <f t="shared" si="345"/>
        <v>45442375.759999998</v>
      </c>
      <c r="Z3347" s="42">
        <f t="shared" si="346"/>
        <v>22721982.198220797</v>
      </c>
    </row>
    <row r="3348" spans="1:26" x14ac:dyDescent="0.25">
      <c r="A3348" s="7" t="s">
        <v>2388</v>
      </c>
      <c r="B3348" s="56" t="s">
        <v>322</v>
      </c>
      <c r="C3348" s="6" t="s">
        <v>321</v>
      </c>
      <c r="D3348" s="6" t="s">
        <v>394</v>
      </c>
      <c r="E3348" s="8" t="s">
        <v>2312</v>
      </c>
      <c r="F3348" s="5">
        <v>0</v>
      </c>
      <c r="G3348" s="2">
        <v>0</v>
      </c>
      <c r="H3348" s="2">
        <v>0</v>
      </c>
      <c r="I3348" s="2">
        <v>0</v>
      </c>
      <c r="J3348" s="2">
        <v>0</v>
      </c>
      <c r="K3348" s="2">
        <v>0</v>
      </c>
      <c r="L3348" s="2">
        <v>0</v>
      </c>
      <c r="M3348" s="24">
        <f t="shared" si="342"/>
        <v>0</v>
      </c>
      <c r="N3348" s="18">
        <f t="shared" si="341"/>
        <v>0</v>
      </c>
      <c r="O3348" s="17">
        <f t="shared" si="340"/>
        <v>0</v>
      </c>
      <c r="P3348" s="17">
        <v>0</v>
      </c>
      <c r="Q3348" s="17">
        <v>0</v>
      </c>
      <c r="R3348" s="35">
        <v>0</v>
      </c>
      <c r="S3348" s="40">
        <f t="shared" si="343"/>
        <v>0</v>
      </c>
      <c r="T3348" s="52">
        <v>0</v>
      </c>
      <c r="U3348" s="64">
        <f t="shared" si="344"/>
        <v>0</v>
      </c>
      <c r="V3348" s="47">
        <v>0</v>
      </c>
      <c r="W3348" s="29">
        <v>0</v>
      </c>
      <c r="X3348" s="36">
        <v>0</v>
      </c>
      <c r="Y3348" s="41">
        <f t="shared" si="345"/>
        <v>0</v>
      </c>
      <c r="Z3348" s="42">
        <f t="shared" si="346"/>
        <v>0</v>
      </c>
    </row>
    <row r="3349" spans="1:26" x14ac:dyDescent="0.25">
      <c r="A3349" s="7" t="s">
        <v>2388</v>
      </c>
      <c r="B3349" s="56" t="s">
        <v>322</v>
      </c>
      <c r="C3349" s="6" t="s">
        <v>321</v>
      </c>
      <c r="D3349" s="6" t="s">
        <v>396</v>
      </c>
      <c r="E3349" s="8" t="s">
        <v>397</v>
      </c>
      <c r="F3349" s="5">
        <v>0</v>
      </c>
      <c r="G3349" s="2">
        <v>0</v>
      </c>
      <c r="H3349" s="2">
        <v>0</v>
      </c>
      <c r="I3349" s="2">
        <v>65596089.575258404</v>
      </c>
      <c r="J3349" s="2">
        <v>130778655.63026983</v>
      </c>
      <c r="K3349" s="2">
        <v>102796818</v>
      </c>
      <c r="L3349" s="2">
        <v>54174025</v>
      </c>
      <c r="M3349" s="24">
        <f t="shared" si="342"/>
        <v>353345588.20552826</v>
      </c>
      <c r="N3349" s="18">
        <f t="shared" si="341"/>
        <v>130778655.63026983</v>
      </c>
      <c r="O3349" s="17">
        <f t="shared" si="340"/>
        <v>0</v>
      </c>
      <c r="P3349" s="17">
        <v>0</v>
      </c>
      <c r="Q3349" s="17">
        <v>0</v>
      </c>
      <c r="R3349" s="35">
        <v>220967174.49993983</v>
      </c>
      <c r="S3349" s="40">
        <f t="shared" si="343"/>
        <v>351745830.13020968</v>
      </c>
      <c r="T3349" s="52">
        <v>0</v>
      </c>
      <c r="U3349" s="64">
        <f t="shared" si="344"/>
        <v>351745830.13020968</v>
      </c>
      <c r="V3349" s="47">
        <v>0</v>
      </c>
      <c r="W3349" s="29">
        <v>0</v>
      </c>
      <c r="X3349" s="36">
        <v>351745830.13</v>
      </c>
      <c r="Y3349" s="41">
        <f t="shared" si="345"/>
        <v>351745830.13</v>
      </c>
      <c r="Z3349" s="42">
        <f t="shared" si="346"/>
        <v>2.0968914031982422E-4</v>
      </c>
    </row>
    <row r="3350" spans="1:26" x14ac:dyDescent="0.25">
      <c r="A3350" s="7" t="s">
        <v>2388</v>
      </c>
      <c r="B3350" s="56" t="s">
        <v>322</v>
      </c>
      <c r="C3350" s="6" t="s">
        <v>321</v>
      </c>
      <c r="D3350" s="6" t="s">
        <v>398</v>
      </c>
      <c r="E3350" s="8" t="s">
        <v>399</v>
      </c>
      <c r="F3350" s="5">
        <v>0</v>
      </c>
      <c r="G3350" s="2">
        <v>0</v>
      </c>
      <c r="H3350" s="2">
        <v>0</v>
      </c>
      <c r="I3350" s="2">
        <v>421369899.69959247</v>
      </c>
      <c r="J3350" s="2">
        <v>783507451.50006199</v>
      </c>
      <c r="K3350" s="2">
        <v>-296842775</v>
      </c>
      <c r="L3350" s="2">
        <v>291393459</v>
      </c>
      <c r="M3350" s="24">
        <f t="shared" si="342"/>
        <v>1199428035.1996546</v>
      </c>
      <c r="N3350" s="18">
        <f t="shared" si="341"/>
        <v>783507451.50006199</v>
      </c>
      <c r="O3350" s="17">
        <f t="shared" si="340"/>
        <v>0</v>
      </c>
      <c r="P3350" s="17">
        <v>0</v>
      </c>
      <c r="Q3350" s="17">
        <v>0</v>
      </c>
      <c r="R3350" s="35">
        <v>407315739.49691653</v>
      </c>
      <c r="S3350" s="40">
        <f t="shared" si="343"/>
        <v>1190823190.9969785</v>
      </c>
      <c r="T3350" s="52">
        <v>0</v>
      </c>
      <c r="U3350" s="64">
        <f t="shared" si="344"/>
        <v>1190823190.9969785</v>
      </c>
      <c r="V3350" s="47">
        <v>0</v>
      </c>
      <c r="W3350" s="29">
        <v>0</v>
      </c>
      <c r="X3350" s="36">
        <v>1190823190.99</v>
      </c>
      <c r="Y3350" s="41">
        <f t="shared" si="345"/>
        <v>1190823190.99</v>
      </c>
      <c r="Z3350" s="42">
        <f t="shared" si="346"/>
        <v>6.9785118103027344E-3</v>
      </c>
    </row>
    <row r="3351" spans="1:26" x14ac:dyDescent="0.25">
      <c r="A3351" s="7" t="s">
        <v>2388</v>
      </c>
      <c r="B3351" s="56" t="s">
        <v>322</v>
      </c>
      <c r="C3351" s="6" t="s">
        <v>321</v>
      </c>
      <c r="D3351" s="6" t="s">
        <v>402</v>
      </c>
      <c r="E3351" s="8" t="s">
        <v>403</v>
      </c>
      <c r="F3351" s="5">
        <v>0</v>
      </c>
      <c r="G3351" s="2">
        <v>0</v>
      </c>
      <c r="H3351" s="2">
        <v>0</v>
      </c>
      <c r="I3351" s="2">
        <v>127861949.22730355</v>
      </c>
      <c r="J3351" s="2">
        <v>199467372.99541852</v>
      </c>
      <c r="K3351" s="2">
        <v>30619035</v>
      </c>
      <c r="L3351" s="2">
        <v>104609668</v>
      </c>
      <c r="M3351" s="24">
        <f t="shared" si="342"/>
        <v>462558025.22272205</v>
      </c>
      <c r="N3351" s="18">
        <f t="shared" si="341"/>
        <v>199467372.99541852</v>
      </c>
      <c r="O3351" s="17">
        <f t="shared" si="340"/>
        <v>0</v>
      </c>
      <c r="P3351" s="17">
        <v>0</v>
      </c>
      <c r="Q3351" s="17">
        <v>0</v>
      </c>
      <c r="R3351" s="35">
        <v>260001529.62628883</v>
      </c>
      <c r="S3351" s="40">
        <f t="shared" si="343"/>
        <v>459468902.62170732</v>
      </c>
      <c r="T3351" s="52">
        <v>0</v>
      </c>
      <c r="U3351" s="64">
        <f t="shared" si="344"/>
        <v>459468902.62170732</v>
      </c>
      <c r="V3351" s="47">
        <v>0</v>
      </c>
      <c r="W3351" s="29">
        <v>0</v>
      </c>
      <c r="X3351" s="36">
        <v>459468902.62</v>
      </c>
      <c r="Y3351" s="41">
        <f t="shared" si="345"/>
        <v>459468902.62</v>
      </c>
      <c r="Z3351" s="42">
        <f t="shared" si="346"/>
        <v>1.7073154449462891E-3</v>
      </c>
    </row>
    <row r="3352" spans="1:26" x14ac:dyDescent="0.25">
      <c r="A3352" s="7" t="s">
        <v>2388</v>
      </c>
      <c r="B3352" s="56" t="s">
        <v>322</v>
      </c>
      <c r="C3352" s="6" t="s">
        <v>321</v>
      </c>
      <c r="D3352" s="6" t="s">
        <v>404</v>
      </c>
      <c r="E3352" s="8" t="s">
        <v>405</v>
      </c>
      <c r="F3352" s="5">
        <v>0</v>
      </c>
      <c r="G3352" s="2">
        <v>0</v>
      </c>
      <c r="H3352" s="2">
        <v>0</v>
      </c>
      <c r="I3352" s="2">
        <v>0</v>
      </c>
      <c r="J3352" s="2">
        <v>0</v>
      </c>
      <c r="K3352" s="2">
        <v>0</v>
      </c>
      <c r="L3352" s="2">
        <v>0</v>
      </c>
      <c r="M3352" s="24">
        <f t="shared" si="342"/>
        <v>0</v>
      </c>
      <c r="N3352" s="18">
        <f t="shared" si="341"/>
        <v>0</v>
      </c>
      <c r="O3352" s="17">
        <f t="shared" si="340"/>
        <v>0</v>
      </c>
      <c r="P3352" s="17">
        <v>0</v>
      </c>
      <c r="Q3352" s="17">
        <v>0</v>
      </c>
      <c r="R3352" s="35">
        <v>0</v>
      </c>
      <c r="S3352" s="40">
        <f t="shared" si="343"/>
        <v>0</v>
      </c>
      <c r="T3352" s="52">
        <v>0</v>
      </c>
      <c r="U3352" s="64">
        <f t="shared" si="344"/>
        <v>0</v>
      </c>
      <c r="V3352" s="47">
        <v>0</v>
      </c>
      <c r="W3352" s="29">
        <v>0</v>
      </c>
      <c r="X3352" s="36">
        <v>0</v>
      </c>
      <c r="Y3352" s="41">
        <f t="shared" si="345"/>
        <v>0</v>
      </c>
      <c r="Z3352" s="42">
        <f t="shared" si="346"/>
        <v>0</v>
      </c>
    </row>
    <row r="3353" spans="1:26" x14ac:dyDescent="0.25">
      <c r="A3353" s="7" t="s">
        <v>2388</v>
      </c>
      <c r="B3353" s="56" t="s">
        <v>322</v>
      </c>
      <c r="C3353" s="6" t="s">
        <v>321</v>
      </c>
      <c r="D3353" s="6" t="s">
        <v>406</v>
      </c>
      <c r="E3353" s="8" t="s">
        <v>407</v>
      </c>
      <c r="F3353" s="5">
        <v>0</v>
      </c>
      <c r="G3353" s="2">
        <v>0</v>
      </c>
      <c r="H3353" s="2">
        <v>0</v>
      </c>
      <c r="I3353" s="2">
        <v>0</v>
      </c>
      <c r="J3353" s="2">
        <v>0</v>
      </c>
      <c r="K3353" s="2">
        <v>0</v>
      </c>
      <c r="L3353" s="2">
        <v>0</v>
      </c>
      <c r="M3353" s="24">
        <f t="shared" si="342"/>
        <v>0</v>
      </c>
      <c r="N3353" s="18">
        <f t="shared" si="341"/>
        <v>0</v>
      </c>
      <c r="O3353" s="17">
        <f t="shared" si="340"/>
        <v>0</v>
      </c>
      <c r="P3353" s="17">
        <v>0</v>
      </c>
      <c r="Q3353" s="17">
        <v>0</v>
      </c>
      <c r="R3353" s="35">
        <v>0</v>
      </c>
      <c r="S3353" s="40">
        <f t="shared" si="343"/>
        <v>0</v>
      </c>
      <c r="T3353" s="52">
        <v>0</v>
      </c>
      <c r="U3353" s="64">
        <f t="shared" si="344"/>
        <v>0</v>
      </c>
      <c r="V3353" s="47">
        <v>0</v>
      </c>
      <c r="W3353" s="29">
        <v>0</v>
      </c>
      <c r="X3353" s="36">
        <v>0</v>
      </c>
      <c r="Y3353" s="41">
        <f t="shared" si="345"/>
        <v>0</v>
      </c>
      <c r="Z3353" s="42">
        <f t="shared" si="346"/>
        <v>0</v>
      </c>
    </row>
    <row r="3354" spans="1:26" x14ac:dyDescent="0.25">
      <c r="A3354" s="7" t="s">
        <v>2388</v>
      </c>
      <c r="B3354" s="56" t="s">
        <v>322</v>
      </c>
      <c r="C3354" s="6" t="s">
        <v>321</v>
      </c>
      <c r="D3354" s="6" t="s">
        <v>408</v>
      </c>
      <c r="E3354" s="8" t="s">
        <v>409</v>
      </c>
      <c r="F3354" s="5">
        <v>0</v>
      </c>
      <c r="G3354" s="2">
        <v>0</v>
      </c>
      <c r="H3354" s="2">
        <v>0</v>
      </c>
      <c r="I3354" s="2">
        <v>0</v>
      </c>
      <c r="J3354" s="2">
        <v>0</v>
      </c>
      <c r="K3354" s="2">
        <v>0</v>
      </c>
      <c r="L3354" s="2">
        <v>0</v>
      </c>
      <c r="M3354" s="24">
        <f t="shared" si="342"/>
        <v>0</v>
      </c>
      <c r="N3354" s="18">
        <f t="shared" si="341"/>
        <v>0</v>
      </c>
      <c r="O3354" s="17">
        <f t="shared" si="340"/>
        <v>0</v>
      </c>
      <c r="P3354" s="17">
        <v>0</v>
      </c>
      <c r="Q3354" s="17">
        <v>0</v>
      </c>
      <c r="R3354" s="35">
        <v>0</v>
      </c>
      <c r="S3354" s="40">
        <f t="shared" si="343"/>
        <v>0</v>
      </c>
      <c r="T3354" s="52">
        <v>0</v>
      </c>
      <c r="U3354" s="64">
        <f t="shared" si="344"/>
        <v>0</v>
      </c>
      <c r="V3354" s="47">
        <v>0</v>
      </c>
      <c r="W3354" s="29">
        <v>0</v>
      </c>
      <c r="X3354" s="36">
        <v>0</v>
      </c>
      <c r="Y3354" s="41">
        <f t="shared" si="345"/>
        <v>0</v>
      </c>
      <c r="Z3354" s="42">
        <f t="shared" si="346"/>
        <v>0</v>
      </c>
    </row>
    <row r="3355" spans="1:26" x14ac:dyDescent="0.25">
      <c r="A3355" s="7" t="s">
        <v>2388</v>
      </c>
      <c r="B3355" s="56" t="s">
        <v>415</v>
      </c>
      <c r="C3355" s="6" t="s">
        <v>414</v>
      </c>
      <c r="D3355" s="6" t="s">
        <v>415</v>
      </c>
      <c r="E3355" s="8" t="s">
        <v>2313</v>
      </c>
      <c r="F3355" s="5">
        <v>0</v>
      </c>
      <c r="G3355" s="2">
        <v>0</v>
      </c>
      <c r="H3355" s="2">
        <v>0</v>
      </c>
      <c r="I3355" s="2">
        <v>11837302689.798662</v>
      </c>
      <c r="J3355" s="2">
        <v>17699021110.37711</v>
      </c>
      <c r="K3355" s="2">
        <v>6102938343</v>
      </c>
      <c r="L3355" s="2">
        <v>9336051259</v>
      </c>
      <c r="M3355" s="24">
        <f t="shared" si="342"/>
        <v>44975313402.175774</v>
      </c>
      <c r="N3355" s="18">
        <f t="shared" si="341"/>
        <v>17699021110.37711</v>
      </c>
      <c r="O3355" s="17">
        <f t="shared" si="340"/>
        <v>0</v>
      </c>
      <c r="P3355" s="17">
        <v>0</v>
      </c>
      <c r="Q3355" s="17">
        <v>0</v>
      </c>
      <c r="R3355" s="35">
        <v>26944987142.168938</v>
      </c>
      <c r="S3355" s="40">
        <f t="shared" si="343"/>
        <v>44644008252.546051</v>
      </c>
      <c r="T3355" s="52">
        <v>0</v>
      </c>
      <c r="U3355" s="64">
        <f t="shared" si="344"/>
        <v>44644008252.546051</v>
      </c>
      <c r="V3355" s="47">
        <v>0</v>
      </c>
      <c r="W3355" s="29">
        <v>0</v>
      </c>
      <c r="X3355" s="36">
        <v>44644008252.550003</v>
      </c>
      <c r="Y3355" s="41">
        <f t="shared" si="345"/>
        <v>44644008252.550003</v>
      </c>
      <c r="Z3355" s="42">
        <f t="shared" si="346"/>
        <v>-3.9520263671875E-3</v>
      </c>
    </row>
    <row r="3356" spans="1:26" x14ac:dyDescent="0.25">
      <c r="A3356" s="7" t="s">
        <v>2388</v>
      </c>
      <c r="B3356" s="56" t="s">
        <v>415</v>
      </c>
      <c r="C3356" s="6" t="s">
        <v>414</v>
      </c>
      <c r="D3356" s="6" t="s">
        <v>417</v>
      </c>
      <c r="E3356" s="8" t="s">
        <v>418</v>
      </c>
      <c r="F3356" s="5">
        <v>0</v>
      </c>
      <c r="G3356" s="2">
        <v>0</v>
      </c>
      <c r="H3356" s="2">
        <v>0</v>
      </c>
      <c r="I3356" s="2">
        <v>3076660.4681336479</v>
      </c>
      <c r="J3356" s="2">
        <v>5789813.0577193303</v>
      </c>
      <c r="K3356" s="2">
        <v>-303785</v>
      </c>
      <c r="L3356" s="2">
        <v>2174069</v>
      </c>
      <c r="M3356" s="24">
        <f t="shared" si="342"/>
        <v>10736757.525852978</v>
      </c>
      <c r="N3356" s="18">
        <f t="shared" si="341"/>
        <v>5789813.0577193303</v>
      </c>
      <c r="O3356" s="17">
        <f t="shared" si="340"/>
        <v>0</v>
      </c>
      <c r="P3356" s="17">
        <v>0</v>
      </c>
      <c r="Q3356" s="17">
        <v>0</v>
      </c>
      <c r="R3356" s="35">
        <v>4869793.6430518301</v>
      </c>
      <c r="S3356" s="40">
        <f t="shared" si="343"/>
        <v>10659606.70077116</v>
      </c>
      <c r="T3356" s="52">
        <v>0</v>
      </c>
      <c r="U3356" s="64">
        <f t="shared" si="344"/>
        <v>10659606.70077116</v>
      </c>
      <c r="V3356" s="47">
        <v>0</v>
      </c>
      <c r="W3356" s="29">
        <v>0</v>
      </c>
      <c r="X3356" s="36">
        <v>10659606.699999999</v>
      </c>
      <c r="Y3356" s="41">
        <f t="shared" si="345"/>
        <v>10659606.699999999</v>
      </c>
      <c r="Z3356" s="42">
        <f t="shared" si="346"/>
        <v>7.7116116881370544E-4</v>
      </c>
    </row>
    <row r="3357" spans="1:26" x14ac:dyDescent="0.25">
      <c r="A3357" s="7" t="s">
        <v>2388</v>
      </c>
      <c r="B3357" s="56" t="s">
        <v>415</v>
      </c>
      <c r="C3357" s="6" t="s">
        <v>414</v>
      </c>
      <c r="D3357" s="6" t="s">
        <v>419</v>
      </c>
      <c r="E3357" s="8" t="s">
        <v>420</v>
      </c>
      <c r="F3357" s="5">
        <v>0</v>
      </c>
      <c r="G3357" s="2">
        <v>0</v>
      </c>
      <c r="H3357" s="2">
        <v>0</v>
      </c>
      <c r="I3357" s="2">
        <v>33298018.043167021</v>
      </c>
      <c r="J3357" s="2">
        <v>54572577.020034656</v>
      </c>
      <c r="K3357" s="2">
        <v>-983559</v>
      </c>
      <c r="L3357" s="2">
        <v>23711061</v>
      </c>
      <c r="M3357" s="24">
        <f t="shared" si="342"/>
        <v>110598097.06320168</v>
      </c>
      <c r="N3357" s="18">
        <f t="shared" si="341"/>
        <v>54572577.020034656</v>
      </c>
      <c r="O3357" s="17">
        <f t="shared" si="340"/>
        <v>0</v>
      </c>
      <c r="P3357" s="17">
        <v>0</v>
      </c>
      <c r="Q3357" s="17">
        <v>0</v>
      </c>
      <c r="R3357" s="35">
        <v>55184094.270550773</v>
      </c>
      <c r="S3357" s="40">
        <f t="shared" si="343"/>
        <v>109756671.29058543</v>
      </c>
      <c r="T3357" s="52">
        <v>0</v>
      </c>
      <c r="U3357" s="64">
        <f t="shared" si="344"/>
        <v>109756671.29058543</v>
      </c>
      <c r="V3357" s="47">
        <v>0</v>
      </c>
      <c r="W3357" s="29">
        <v>0</v>
      </c>
      <c r="X3357" s="36">
        <v>109756671.29000001</v>
      </c>
      <c r="Y3357" s="41">
        <f t="shared" si="345"/>
        <v>109756671.29000001</v>
      </c>
      <c r="Z3357" s="42">
        <f t="shared" si="346"/>
        <v>5.8542191982269287E-4</v>
      </c>
    </row>
    <row r="3358" spans="1:26" x14ac:dyDescent="0.25">
      <c r="A3358" s="7" t="s">
        <v>2388</v>
      </c>
      <c r="B3358" s="56" t="s">
        <v>415</v>
      </c>
      <c r="C3358" s="6" t="s">
        <v>414</v>
      </c>
      <c r="D3358" s="6" t="s">
        <v>421</v>
      </c>
      <c r="E3358" s="8" t="s">
        <v>422</v>
      </c>
      <c r="F3358" s="5">
        <v>0</v>
      </c>
      <c r="G3358" s="2">
        <v>5156272</v>
      </c>
      <c r="H3358" s="2">
        <v>0</v>
      </c>
      <c r="I3358" s="2">
        <v>3245504.3504925547</v>
      </c>
      <c r="J3358" s="2">
        <v>6184908.8751481781</v>
      </c>
      <c r="K3358" s="2">
        <v>1183150</v>
      </c>
      <c r="L3358" s="2">
        <v>2289619</v>
      </c>
      <c r="M3358" s="24">
        <f t="shared" si="342"/>
        <v>18059454.225640733</v>
      </c>
      <c r="N3358" s="18">
        <f t="shared" si="341"/>
        <v>11341180.875148177</v>
      </c>
      <c r="O3358" s="17">
        <f t="shared" si="340"/>
        <v>0</v>
      </c>
      <c r="P3358" s="17">
        <v>0</v>
      </c>
      <c r="Q3358" s="17">
        <v>0</v>
      </c>
      <c r="R3358" s="35">
        <v>6637022.0751388986</v>
      </c>
      <c r="S3358" s="40">
        <f t="shared" si="343"/>
        <v>17978202.950287074</v>
      </c>
      <c r="T3358" s="52">
        <v>0</v>
      </c>
      <c r="U3358" s="64">
        <f t="shared" si="344"/>
        <v>17978202.950287074</v>
      </c>
      <c r="V3358" s="47">
        <v>0</v>
      </c>
      <c r="W3358" s="29">
        <v>0</v>
      </c>
      <c r="X3358" s="36">
        <v>17978202.960000001</v>
      </c>
      <c r="Y3358" s="41">
        <f t="shared" si="345"/>
        <v>17978202.960000001</v>
      </c>
      <c r="Z3358" s="42">
        <f t="shared" si="346"/>
        <v>-9.7129270434379578E-3</v>
      </c>
    </row>
    <row r="3359" spans="1:26" x14ac:dyDescent="0.25">
      <c r="A3359" s="7" t="s">
        <v>2388</v>
      </c>
      <c r="B3359" s="56" t="s">
        <v>415</v>
      </c>
      <c r="C3359" s="6" t="s">
        <v>414</v>
      </c>
      <c r="D3359" s="6" t="s">
        <v>423</v>
      </c>
      <c r="E3359" s="8" t="s">
        <v>424</v>
      </c>
      <c r="F3359" s="5">
        <v>0</v>
      </c>
      <c r="G3359" s="2">
        <v>0</v>
      </c>
      <c r="H3359" s="2">
        <v>0</v>
      </c>
      <c r="I3359" s="2">
        <v>0</v>
      </c>
      <c r="J3359" s="2">
        <v>0</v>
      </c>
      <c r="K3359" s="2">
        <v>0</v>
      </c>
      <c r="L3359" s="2">
        <v>0</v>
      </c>
      <c r="M3359" s="24">
        <f t="shared" si="342"/>
        <v>0</v>
      </c>
      <c r="N3359" s="18">
        <f t="shared" si="341"/>
        <v>0</v>
      </c>
      <c r="O3359" s="17">
        <f t="shared" si="340"/>
        <v>0</v>
      </c>
      <c r="P3359" s="17">
        <v>0</v>
      </c>
      <c r="Q3359" s="17">
        <v>0</v>
      </c>
      <c r="R3359" s="35">
        <v>0</v>
      </c>
      <c r="S3359" s="40">
        <f t="shared" si="343"/>
        <v>0</v>
      </c>
      <c r="T3359" s="52">
        <v>0</v>
      </c>
      <c r="U3359" s="64">
        <f t="shared" si="344"/>
        <v>0</v>
      </c>
      <c r="V3359" s="47">
        <v>0</v>
      </c>
      <c r="W3359" s="29">
        <v>0</v>
      </c>
      <c r="X3359" s="36">
        <v>0</v>
      </c>
      <c r="Y3359" s="41">
        <f t="shared" si="345"/>
        <v>0</v>
      </c>
      <c r="Z3359" s="42">
        <f t="shared" si="346"/>
        <v>0</v>
      </c>
    </row>
    <row r="3360" spans="1:26" x14ac:dyDescent="0.25">
      <c r="A3360" s="7" t="s">
        <v>2388</v>
      </c>
      <c r="B3360" s="56" t="s">
        <v>415</v>
      </c>
      <c r="C3360" s="6" t="s">
        <v>414</v>
      </c>
      <c r="D3360" s="6" t="s">
        <v>425</v>
      </c>
      <c r="E3360" s="8" t="s">
        <v>426</v>
      </c>
      <c r="F3360" s="5">
        <v>0</v>
      </c>
      <c r="G3360" s="2">
        <v>0</v>
      </c>
      <c r="H3360" s="2">
        <v>0</v>
      </c>
      <c r="I3360" s="2">
        <v>0</v>
      </c>
      <c r="J3360" s="2">
        <v>0</v>
      </c>
      <c r="K3360" s="2">
        <v>0</v>
      </c>
      <c r="L3360" s="2">
        <v>0</v>
      </c>
      <c r="M3360" s="24">
        <f t="shared" si="342"/>
        <v>0</v>
      </c>
      <c r="N3360" s="18">
        <f t="shared" si="341"/>
        <v>0</v>
      </c>
      <c r="O3360" s="17">
        <f t="shared" si="340"/>
        <v>0</v>
      </c>
      <c r="P3360" s="17">
        <v>0</v>
      </c>
      <c r="Q3360" s="17">
        <v>0</v>
      </c>
      <c r="R3360" s="35">
        <v>0</v>
      </c>
      <c r="S3360" s="40">
        <f t="shared" si="343"/>
        <v>0</v>
      </c>
      <c r="T3360" s="52">
        <v>0</v>
      </c>
      <c r="U3360" s="64">
        <f t="shared" si="344"/>
        <v>0</v>
      </c>
      <c r="V3360" s="47">
        <v>0</v>
      </c>
      <c r="W3360" s="29">
        <v>0</v>
      </c>
      <c r="X3360" s="36">
        <v>0</v>
      </c>
      <c r="Y3360" s="41">
        <f t="shared" si="345"/>
        <v>0</v>
      </c>
      <c r="Z3360" s="42">
        <f t="shared" si="346"/>
        <v>0</v>
      </c>
    </row>
    <row r="3361" spans="1:26" x14ac:dyDescent="0.25">
      <c r="A3361" s="7" t="s">
        <v>2388</v>
      </c>
      <c r="B3361" s="56" t="s">
        <v>415</v>
      </c>
      <c r="C3361" s="6" t="s">
        <v>414</v>
      </c>
      <c r="D3361" s="6" t="s">
        <v>429</v>
      </c>
      <c r="E3361" s="8" t="s">
        <v>430</v>
      </c>
      <c r="F3361" s="5">
        <v>0</v>
      </c>
      <c r="G3361" s="2">
        <v>0</v>
      </c>
      <c r="H3361" s="2">
        <v>0</v>
      </c>
      <c r="I3361" s="2">
        <v>833792.46343665163</v>
      </c>
      <c r="J3361" s="2">
        <v>488142.56035077473</v>
      </c>
      <c r="K3361" s="2">
        <v>-833792</v>
      </c>
      <c r="L3361" s="2">
        <v>588378</v>
      </c>
      <c r="M3361" s="24">
        <f t="shared" si="342"/>
        <v>1076521.0237874263</v>
      </c>
      <c r="N3361" s="18">
        <f t="shared" si="341"/>
        <v>488142.56035077473</v>
      </c>
      <c r="O3361" s="17">
        <f t="shared" ref="O3361:O3424" si="347">+H3361</f>
        <v>0</v>
      </c>
      <c r="P3361" s="17">
        <v>0</v>
      </c>
      <c r="Q3361" s="17">
        <v>0</v>
      </c>
      <c r="R3361" s="35">
        <v>567498.43799789227</v>
      </c>
      <c r="S3361" s="40">
        <f t="shared" si="343"/>
        <v>1055640.9983486671</v>
      </c>
      <c r="T3361" s="52">
        <v>0</v>
      </c>
      <c r="U3361" s="64">
        <f t="shared" si="344"/>
        <v>1055640.9983486671</v>
      </c>
      <c r="V3361" s="47">
        <v>0</v>
      </c>
      <c r="W3361" s="29">
        <v>0</v>
      </c>
      <c r="X3361" s="36">
        <v>1055641</v>
      </c>
      <c r="Y3361" s="41">
        <f t="shared" si="345"/>
        <v>1055641</v>
      </c>
      <c r="Z3361" s="42">
        <f t="shared" si="346"/>
        <v>-1.6513329464942217E-3</v>
      </c>
    </row>
    <row r="3362" spans="1:26" x14ac:dyDescent="0.25">
      <c r="A3362" s="7" t="s">
        <v>2388</v>
      </c>
      <c r="B3362" s="56" t="s">
        <v>415</v>
      </c>
      <c r="C3362" s="6" t="s">
        <v>414</v>
      </c>
      <c r="D3362" s="6" t="s">
        <v>431</v>
      </c>
      <c r="E3362" s="8" t="s">
        <v>432</v>
      </c>
      <c r="F3362" s="5">
        <v>0</v>
      </c>
      <c r="G3362" s="2">
        <v>0</v>
      </c>
      <c r="H3362" s="2">
        <v>0</v>
      </c>
      <c r="I3362" s="2">
        <v>0</v>
      </c>
      <c r="J3362" s="2">
        <v>0</v>
      </c>
      <c r="K3362" s="2">
        <v>0</v>
      </c>
      <c r="L3362" s="2">
        <v>0</v>
      </c>
      <c r="M3362" s="24">
        <f t="shared" si="342"/>
        <v>0</v>
      </c>
      <c r="N3362" s="18">
        <f t="shared" si="341"/>
        <v>0</v>
      </c>
      <c r="O3362" s="17">
        <f t="shared" si="347"/>
        <v>0</v>
      </c>
      <c r="P3362" s="17">
        <v>0</v>
      </c>
      <c r="Q3362" s="17">
        <v>0</v>
      </c>
      <c r="R3362" s="35">
        <v>0</v>
      </c>
      <c r="S3362" s="40">
        <f t="shared" si="343"/>
        <v>0</v>
      </c>
      <c r="T3362" s="52">
        <v>0</v>
      </c>
      <c r="U3362" s="64">
        <f t="shared" si="344"/>
        <v>0</v>
      </c>
      <c r="V3362" s="47">
        <v>0</v>
      </c>
      <c r="W3362" s="29">
        <v>0</v>
      </c>
      <c r="X3362" s="36">
        <v>0</v>
      </c>
      <c r="Y3362" s="41">
        <f t="shared" si="345"/>
        <v>0</v>
      </c>
      <c r="Z3362" s="42">
        <f t="shared" si="346"/>
        <v>0</v>
      </c>
    </row>
    <row r="3363" spans="1:26" x14ac:dyDescent="0.25">
      <c r="A3363" s="7" t="s">
        <v>2388</v>
      </c>
      <c r="B3363" s="56" t="s">
        <v>415</v>
      </c>
      <c r="C3363" s="6" t="s">
        <v>414</v>
      </c>
      <c r="D3363" s="6" t="s">
        <v>433</v>
      </c>
      <c r="E3363" s="8" t="s">
        <v>434</v>
      </c>
      <c r="F3363" s="5">
        <v>0</v>
      </c>
      <c r="G3363" s="2">
        <v>0</v>
      </c>
      <c r="H3363" s="2">
        <v>0</v>
      </c>
      <c r="I3363" s="2">
        <v>0</v>
      </c>
      <c r="J3363" s="2">
        <v>0</v>
      </c>
      <c r="K3363" s="2">
        <v>0</v>
      </c>
      <c r="L3363" s="2">
        <v>0</v>
      </c>
      <c r="M3363" s="24">
        <f t="shared" si="342"/>
        <v>0</v>
      </c>
      <c r="N3363" s="18">
        <f t="shared" si="341"/>
        <v>0</v>
      </c>
      <c r="O3363" s="17">
        <f t="shared" si="347"/>
        <v>0</v>
      </c>
      <c r="P3363" s="17">
        <v>0</v>
      </c>
      <c r="Q3363" s="17">
        <v>0</v>
      </c>
      <c r="R3363" s="35">
        <v>0</v>
      </c>
      <c r="S3363" s="40">
        <f t="shared" si="343"/>
        <v>0</v>
      </c>
      <c r="T3363" s="52">
        <v>0</v>
      </c>
      <c r="U3363" s="64">
        <f t="shared" si="344"/>
        <v>0</v>
      </c>
      <c r="V3363" s="47">
        <v>0</v>
      </c>
      <c r="W3363" s="29">
        <v>0</v>
      </c>
      <c r="X3363" s="36">
        <v>0</v>
      </c>
      <c r="Y3363" s="41">
        <f t="shared" si="345"/>
        <v>0</v>
      </c>
      <c r="Z3363" s="42">
        <f t="shared" si="346"/>
        <v>0</v>
      </c>
    </row>
    <row r="3364" spans="1:26" x14ac:dyDescent="0.25">
      <c r="A3364" s="7" t="s">
        <v>2388</v>
      </c>
      <c r="B3364" s="56" t="s">
        <v>415</v>
      </c>
      <c r="C3364" s="6" t="s">
        <v>414</v>
      </c>
      <c r="D3364" s="6" t="s">
        <v>435</v>
      </c>
      <c r="E3364" s="8" t="s">
        <v>436</v>
      </c>
      <c r="F3364" s="5">
        <v>0</v>
      </c>
      <c r="G3364" s="2">
        <v>0</v>
      </c>
      <c r="H3364" s="2">
        <v>0</v>
      </c>
      <c r="I3364" s="2">
        <v>36009025.875719137</v>
      </c>
      <c r="J3364" s="2">
        <v>59634955.012617111</v>
      </c>
      <c r="K3364" s="2">
        <v>-32617</v>
      </c>
      <c r="L3364" s="2">
        <v>25623602</v>
      </c>
      <c r="M3364" s="24">
        <f t="shared" si="342"/>
        <v>121234965.88833624</v>
      </c>
      <c r="N3364" s="18">
        <f t="shared" si="341"/>
        <v>59634955.012617111</v>
      </c>
      <c r="O3364" s="17">
        <f t="shared" si="347"/>
        <v>0</v>
      </c>
      <c r="P3364" s="17">
        <v>0</v>
      </c>
      <c r="Q3364" s="17">
        <v>0</v>
      </c>
      <c r="R3364" s="35">
        <v>60690715.556765035</v>
      </c>
      <c r="S3364" s="40">
        <f t="shared" si="343"/>
        <v>120325670.56938215</v>
      </c>
      <c r="T3364" s="52">
        <v>0</v>
      </c>
      <c r="U3364" s="64">
        <f t="shared" si="344"/>
        <v>120325670.56938215</v>
      </c>
      <c r="V3364" s="47">
        <v>0</v>
      </c>
      <c r="W3364" s="29">
        <v>0</v>
      </c>
      <c r="X3364" s="36">
        <v>120325670.56999999</v>
      </c>
      <c r="Y3364" s="41">
        <f t="shared" si="345"/>
        <v>120325670.56999999</v>
      </c>
      <c r="Z3364" s="42">
        <f t="shared" si="346"/>
        <v>-6.1784684658050537E-4</v>
      </c>
    </row>
    <row r="3365" spans="1:26" x14ac:dyDescent="0.25">
      <c r="A3365" s="7" t="s">
        <v>2388</v>
      </c>
      <c r="B3365" s="56" t="s">
        <v>415</v>
      </c>
      <c r="C3365" s="6" t="s">
        <v>414</v>
      </c>
      <c r="D3365" s="6" t="s">
        <v>437</v>
      </c>
      <c r="E3365" s="8" t="s">
        <v>438</v>
      </c>
      <c r="F3365" s="5">
        <v>0</v>
      </c>
      <c r="G3365" s="2">
        <v>0</v>
      </c>
      <c r="H3365" s="2">
        <v>0</v>
      </c>
      <c r="I3365" s="2">
        <v>34072693.654405519</v>
      </c>
      <c r="J3365" s="2">
        <v>56025618.331735276</v>
      </c>
      <c r="K3365" s="2">
        <v>-717797</v>
      </c>
      <c r="L3365" s="2">
        <v>24257572</v>
      </c>
      <c r="M3365" s="24">
        <f t="shared" si="342"/>
        <v>113638086.98614079</v>
      </c>
      <c r="N3365" s="18">
        <f t="shared" si="341"/>
        <v>56025618.331735276</v>
      </c>
      <c r="O3365" s="17">
        <f t="shared" si="347"/>
        <v>0</v>
      </c>
      <c r="P3365" s="17">
        <v>0</v>
      </c>
      <c r="Q3365" s="17">
        <v>0</v>
      </c>
      <c r="R3365" s="35">
        <v>56751649.033461735</v>
      </c>
      <c r="S3365" s="40">
        <f t="shared" si="343"/>
        <v>112777267.365197</v>
      </c>
      <c r="T3365" s="52">
        <v>0</v>
      </c>
      <c r="U3365" s="64">
        <f t="shared" si="344"/>
        <v>112777267.365197</v>
      </c>
      <c r="V3365" s="47">
        <v>0</v>
      </c>
      <c r="W3365" s="29">
        <v>0</v>
      </c>
      <c r="X3365" s="36">
        <v>112777267.36</v>
      </c>
      <c r="Y3365" s="41">
        <f t="shared" si="345"/>
        <v>112777267.36</v>
      </c>
      <c r="Z3365" s="42">
        <f t="shared" si="346"/>
        <v>5.1970034837722778E-3</v>
      </c>
    </row>
    <row r="3366" spans="1:26" x14ac:dyDescent="0.25">
      <c r="A3366" s="7" t="s">
        <v>2388</v>
      </c>
      <c r="B3366" s="56" t="s">
        <v>415</v>
      </c>
      <c r="C3366" s="6" t="s">
        <v>414</v>
      </c>
      <c r="D3366" s="6" t="s">
        <v>439</v>
      </c>
      <c r="E3366" s="8" t="s">
        <v>440</v>
      </c>
      <c r="F3366" s="5">
        <v>0</v>
      </c>
      <c r="G3366" s="2">
        <v>0</v>
      </c>
      <c r="H3366" s="2">
        <v>0</v>
      </c>
      <c r="I3366" s="2">
        <v>0</v>
      </c>
      <c r="J3366" s="2">
        <v>0</v>
      </c>
      <c r="K3366" s="2">
        <v>63171</v>
      </c>
      <c r="L3366" s="2">
        <v>0</v>
      </c>
      <c r="M3366" s="24">
        <f t="shared" si="342"/>
        <v>63171</v>
      </c>
      <c r="N3366" s="18">
        <f t="shared" si="341"/>
        <v>0</v>
      </c>
      <c r="O3366" s="17">
        <f t="shared" si="347"/>
        <v>0</v>
      </c>
      <c r="P3366" s="17">
        <v>0</v>
      </c>
      <c r="Q3366" s="17">
        <v>0</v>
      </c>
      <c r="R3366" s="35">
        <v>63171</v>
      </c>
      <c r="S3366" s="40">
        <f t="shared" si="343"/>
        <v>63171</v>
      </c>
      <c r="T3366" s="52">
        <v>0</v>
      </c>
      <c r="U3366" s="64">
        <f t="shared" si="344"/>
        <v>63171</v>
      </c>
      <c r="V3366" s="47">
        <v>0</v>
      </c>
      <c r="W3366" s="29">
        <v>0</v>
      </c>
      <c r="X3366" s="36">
        <v>63171</v>
      </c>
      <c r="Y3366" s="41">
        <f t="shared" si="345"/>
        <v>63171</v>
      </c>
      <c r="Z3366" s="42">
        <f t="shared" si="346"/>
        <v>0</v>
      </c>
    </row>
    <row r="3367" spans="1:26" x14ac:dyDescent="0.25">
      <c r="A3367" s="7" t="s">
        <v>2388</v>
      </c>
      <c r="B3367" s="56" t="s">
        <v>415</v>
      </c>
      <c r="C3367" s="6" t="s">
        <v>414</v>
      </c>
      <c r="D3367" s="6" t="s">
        <v>441</v>
      </c>
      <c r="E3367" s="8" t="s">
        <v>442</v>
      </c>
      <c r="F3367" s="5">
        <v>0</v>
      </c>
      <c r="G3367" s="2">
        <v>0</v>
      </c>
      <c r="H3367" s="2">
        <v>0</v>
      </c>
      <c r="I3367" s="2">
        <v>21588720.243572582</v>
      </c>
      <c r="J3367" s="2">
        <v>35237633.05996009</v>
      </c>
      <c r="K3367" s="2">
        <v>-890220</v>
      </c>
      <c r="L3367" s="2">
        <v>15377065</v>
      </c>
      <c r="M3367" s="24">
        <f t="shared" si="342"/>
        <v>71313198.303532675</v>
      </c>
      <c r="N3367" s="18">
        <f t="shared" si="341"/>
        <v>35237633.05996009</v>
      </c>
      <c r="O3367" s="17">
        <f t="shared" si="347"/>
        <v>0</v>
      </c>
      <c r="P3367" s="17">
        <v>0</v>
      </c>
      <c r="Q3367" s="17">
        <v>0</v>
      </c>
      <c r="R3367" s="35">
        <v>35529884.994350299</v>
      </c>
      <c r="S3367" s="40">
        <f t="shared" si="343"/>
        <v>70767518.054310381</v>
      </c>
      <c r="T3367" s="52">
        <v>0</v>
      </c>
      <c r="U3367" s="64">
        <f t="shared" si="344"/>
        <v>70767518.054310381</v>
      </c>
      <c r="V3367" s="47">
        <v>0</v>
      </c>
      <c r="W3367" s="29">
        <v>0</v>
      </c>
      <c r="X3367" s="36">
        <v>46562233.530000001</v>
      </c>
      <c r="Y3367" s="41">
        <f t="shared" si="345"/>
        <v>46562233.530000001</v>
      </c>
      <c r="Z3367" s="42">
        <f t="shared" si="346"/>
        <v>24205284.52431038</v>
      </c>
    </row>
    <row r="3368" spans="1:26" x14ac:dyDescent="0.25">
      <c r="A3368" s="7" t="s">
        <v>2388</v>
      </c>
      <c r="B3368" s="56" t="s">
        <v>415</v>
      </c>
      <c r="C3368" s="6" t="s">
        <v>414</v>
      </c>
      <c r="D3368" s="6" t="s">
        <v>447</v>
      </c>
      <c r="E3368" s="8" t="s">
        <v>448</v>
      </c>
      <c r="F3368" s="5">
        <v>0</v>
      </c>
      <c r="G3368" s="2">
        <v>55</v>
      </c>
      <c r="H3368" s="2">
        <v>0</v>
      </c>
      <c r="I3368" s="2">
        <v>35.176023186960272</v>
      </c>
      <c r="J3368" s="2">
        <v>65.978861513759497</v>
      </c>
      <c r="K3368" s="2">
        <v>12</v>
      </c>
      <c r="L3368" s="2">
        <v>25</v>
      </c>
      <c r="M3368" s="24">
        <f t="shared" si="342"/>
        <v>193.15488470071978</v>
      </c>
      <c r="N3368" s="18">
        <f t="shared" si="341"/>
        <v>120.9788615137595</v>
      </c>
      <c r="O3368" s="17">
        <f t="shared" si="347"/>
        <v>0</v>
      </c>
      <c r="P3368" s="17">
        <v>0</v>
      </c>
      <c r="Q3368" s="17">
        <v>0</v>
      </c>
      <c r="R3368" s="35">
        <v>71.564803385400168</v>
      </c>
      <c r="S3368" s="40">
        <f t="shared" si="343"/>
        <v>192.54366489915967</v>
      </c>
      <c r="T3368" s="52">
        <v>0</v>
      </c>
      <c r="U3368" s="64">
        <f t="shared" si="344"/>
        <v>192.54366489915967</v>
      </c>
      <c r="V3368" s="47">
        <v>0</v>
      </c>
      <c r="W3368" s="29">
        <v>0</v>
      </c>
      <c r="X3368" s="36">
        <v>192.54000000000002</v>
      </c>
      <c r="Y3368" s="41">
        <f t="shared" si="345"/>
        <v>192.54000000000002</v>
      </c>
      <c r="Z3368" s="42">
        <f t="shared" si="346"/>
        <v>3.6648991596450742E-3</v>
      </c>
    </row>
    <row r="3369" spans="1:26" x14ac:dyDescent="0.25">
      <c r="A3369" s="7" t="s">
        <v>2388</v>
      </c>
      <c r="B3369" s="56" t="s">
        <v>415</v>
      </c>
      <c r="C3369" s="6" t="s">
        <v>414</v>
      </c>
      <c r="D3369" s="6" t="s">
        <v>449</v>
      </c>
      <c r="E3369" s="8" t="s">
        <v>450</v>
      </c>
      <c r="F3369" s="5">
        <v>0</v>
      </c>
      <c r="G3369" s="2">
        <v>0</v>
      </c>
      <c r="H3369" s="2">
        <v>0</v>
      </c>
      <c r="I3369" s="2">
        <v>35618443.142990567</v>
      </c>
      <c r="J3369" s="2">
        <v>58924945.26531893</v>
      </c>
      <c r="K3369" s="2">
        <v>-187506</v>
      </c>
      <c r="L3369" s="2">
        <v>25348055</v>
      </c>
      <c r="M3369" s="24">
        <f t="shared" si="342"/>
        <v>119703937.40830949</v>
      </c>
      <c r="N3369" s="18">
        <f t="shared" si="341"/>
        <v>58924945.26531893</v>
      </c>
      <c r="O3369" s="17">
        <f t="shared" si="347"/>
        <v>0</v>
      </c>
      <c r="P3369" s="17">
        <v>0</v>
      </c>
      <c r="Q3369" s="17">
        <v>0</v>
      </c>
      <c r="R3369" s="35">
        <v>59879474.330782995</v>
      </c>
      <c r="S3369" s="40">
        <f t="shared" si="343"/>
        <v>118804419.59610192</v>
      </c>
      <c r="T3369" s="52">
        <v>0</v>
      </c>
      <c r="U3369" s="64">
        <f t="shared" si="344"/>
        <v>118804419.59610192</v>
      </c>
      <c r="V3369" s="47">
        <v>0</v>
      </c>
      <c r="W3369" s="29">
        <v>0</v>
      </c>
      <c r="X3369" s="36">
        <v>118804419.60000001</v>
      </c>
      <c r="Y3369" s="41">
        <f t="shared" si="345"/>
        <v>118804419.60000001</v>
      </c>
      <c r="Z3369" s="42">
        <f t="shared" si="346"/>
        <v>-3.8980841636657715E-3</v>
      </c>
    </row>
    <row r="3370" spans="1:26" x14ac:dyDescent="0.25">
      <c r="A3370" s="7" t="s">
        <v>2388</v>
      </c>
      <c r="B3370" s="56" t="s">
        <v>415</v>
      </c>
      <c r="C3370" s="6" t="s">
        <v>414</v>
      </c>
      <c r="D3370" s="6" t="s">
        <v>453</v>
      </c>
      <c r="E3370" s="8" t="s">
        <v>454</v>
      </c>
      <c r="F3370" s="5">
        <v>0</v>
      </c>
      <c r="G3370" s="2">
        <v>0</v>
      </c>
      <c r="H3370" s="2">
        <v>0</v>
      </c>
      <c r="I3370" s="2">
        <v>0</v>
      </c>
      <c r="J3370" s="2">
        <v>0</v>
      </c>
      <c r="K3370" s="2">
        <v>0</v>
      </c>
      <c r="L3370" s="2">
        <v>0</v>
      </c>
      <c r="M3370" s="24">
        <f t="shared" si="342"/>
        <v>0</v>
      </c>
      <c r="N3370" s="18">
        <f t="shared" si="341"/>
        <v>0</v>
      </c>
      <c r="O3370" s="17">
        <f t="shared" si="347"/>
        <v>0</v>
      </c>
      <c r="P3370" s="17">
        <v>0</v>
      </c>
      <c r="Q3370" s="17">
        <v>0</v>
      </c>
      <c r="R3370" s="35">
        <v>0</v>
      </c>
      <c r="S3370" s="40">
        <f t="shared" si="343"/>
        <v>0</v>
      </c>
      <c r="T3370" s="52">
        <v>0</v>
      </c>
      <c r="U3370" s="64">
        <f t="shared" si="344"/>
        <v>0</v>
      </c>
      <c r="V3370" s="47">
        <v>0</v>
      </c>
      <c r="W3370" s="29">
        <v>0</v>
      </c>
      <c r="X3370" s="36">
        <v>0</v>
      </c>
      <c r="Y3370" s="41">
        <f t="shared" si="345"/>
        <v>0</v>
      </c>
      <c r="Z3370" s="42">
        <f t="shared" si="346"/>
        <v>0</v>
      </c>
    </row>
    <row r="3371" spans="1:26" x14ac:dyDescent="0.25">
      <c r="A3371" s="7" t="s">
        <v>2388</v>
      </c>
      <c r="B3371" s="56" t="s">
        <v>415</v>
      </c>
      <c r="C3371" s="6" t="s">
        <v>414</v>
      </c>
      <c r="D3371" s="6" t="s">
        <v>455</v>
      </c>
      <c r="E3371" s="8" t="s">
        <v>456</v>
      </c>
      <c r="F3371" s="5">
        <v>0</v>
      </c>
      <c r="G3371" s="2">
        <v>0</v>
      </c>
      <c r="H3371" s="2">
        <v>0</v>
      </c>
      <c r="I3371" s="2">
        <v>0</v>
      </c>
      <c r="J3371" s="2">
        <v>0</v>
      </c>
      <c r="K3371" s="2">
        <v>0</v>
      </c>
      <c r="L3371" s="2">
        <v>0</v>
      </c>
      <c r="M3371" s="24">
        <f t="shared" si="342"/>
        <v>0</v>
      </c>
      <c r="N3371" s="18">
        <f t="shared" si="341"/>
        <v>0</v>
      </c>
      <c r="O3371" s="17">
        <f t="shared" si="347"/>
        <v>0</v>
      </c>
      <c r="P3371" s="17">
        <v>0</v>
      </c>
      <c r="Q3371" s="17">
        <v>0</v>
      </c>
      <c r="R3371" s="35">
        <v>0</v>
      </c>
      <c r="S3371" s="40">
        <f t="shared" si="343"/>
        <v>0</v>
      </c>
      <c r="T3371" s="52">
        <v>0</v>
      </c>
      <c r="U3371" s="64">
        <f t="shared" si="344"/>
        <v>0</v>
      </c>
      <c r="V3371" s="47">
        <v>0</v>
      </c>
      <c r="W3371" s="29">
        <v>0</v>
      </c>
      <c r="X3371" s="36">
        <v>0</v>
      </c>
      <c r="Y3371" s="41">
        <f t="shared" si="345"/>
        <v>0</v>
      </c>
      <c r="Z3371" s="42">
        <f t="shared" si="346"/>
        <v>0</v>
      </c>
    </row>
    <row r="3372" spans="1:26" x14ac:dyDescent="0.25">
      <c r="A3372" s="7" t="s">
        <v>2388</v>
      </c>
      <c r="B3372" s="56" t="s">
        <v>415</v>
      </c>
      <c r="C3372" s="6" t="s">
        <v>414</v>
      </c>
      <c r="D3372" s="6" t="s">
        <v>457</v>
      </c>
      <c r="E3372" s="8" t="s">
        <v>458</v>
      </c>
      <c r="F3372" s="5">
        <v>0</v>
      </c>
      <c r="G3372" s="2">
        <v>0</v>
      </c>
      <c r="H3372" s="2">
        <v>0</v>
      </c>
      <c r="I3372" s="2">
        <v>2590741.2425947217</v>
      </c>
      <c r="J3372" s="2">
        <v>5094145.7133084917</v>
      </c>
      <c r="K3372" s="2">
        <v>862933</v>
      </c>
      <c r="L3372" s="2">
        <v>1828065</v>
      </c>
      <c r="M3372" s="24">
        <f t="shared" si="342"/>
        <v>10375884.955903213</v>
      </c>
      <c r="N3372" s="18">
        <f t="shared" si="341"/>
        <v>5094145.7133084917</v>
      </c>
      <c r="O3372" s="17">
        <f t="shared" si="347"/>
        <v>0</v>
      </c>
      <c r="P3372" s="17">
        <v>0</v>
      </c>
      <c r="Q3372" s="17">
        <v>0</v>
      </c>
      <c r="R3372" s="35">
        <v>5216866.8946693968</v>
      </c>
      <c r="S3372" s="40">
        <f t="shared" si="343"/>
        <v>10311012.607977889</v>
      </c>
      <c r="T3372" s="52">
        <v>0</v>
      </c>
      <c r="U3372" s="64">
        <f t="shared" si="344"/>
        <v>10311012.607977889</v>
      </c>
      <c r="V3372" s="47">
        <v>0</v>
      </c>
      <c r="W3372" s="29">
        <v>0</v>
      </c>
      <c r="X3372" s="36">
        <v>10311012.6</v>
      </c>
      <c r="Y3372" s="41">
        <f t="shared" si="345"/>
        <v>10311012.6</v>
      </c>
      <c r="Z3372" s="42">
        <f t="shared" si="346"/>
        <v>7.9778898507356644E-3</v>
      </c>
    </row>
    <row r="3373" spans="1:26" x14ac:dyDescent="0.25">
      <c r="A3373" s="7" t="s">
        <v>2388</v>
      </c>
      <c r="B3373" s="56" t="s">
        <v>415</v>
      </c>
      <c r="C3373" s="6" t="s">
        <v>414</v>
      </c>
      <c r="D3373" s="6" t="s">
        <v>461</v>
      </c>
      <c r="E3373" s="8" t="s">
        <v>462</v>
      </c>
      <c r="F3373" s="5">
        <v>0</v>
      </c>
      <c r="G3373" s="2">
        <v>0</v>
      </c>
      <c r="H3373" s="2">
        <v>0</v>
      </c>
      <c r="I3373" s="2">
        <v>169904.45410000888</v>
      </c>
      <c r="J3373" s="2">
        <v>232854.22827805881</v>
      </c>
      <c r="K3373" s="2">
        <v>-55585</v>
      </c>
      <c r="L3373" s="2">
        <v>120254</v>
      </c>
      <c r="M3373" s="24">
        <f t="shared" si="342"/>
        <v>467427.68237806769</v>
      </c>
      <c r="N3373" s="18">
        <f t="shared" si="341"/>
        <v>232854.22827805881</v>
      </c>
      <c r="O3373" s="17">
        <f t="shared" si="347"/>
        <v>0</v>
      </c>
      <c r="P3373" s="17">
        <v>0</v>
      </c>
      <c r="Q3373" s="17">
        <v>0</v>
      </c>
      <c r="R3373" s="35">
        <v>230305.83746334654</v>
      </c>
      <c r="S3373" s="40">
        <f t="shared" si="343"/>
        <v>463160.06574140536</v>
      </c>
      <c r="T3373" s="52">
        <v>0</v>
      </c>
      <c r="U3373" s="64">
        <f t="shared" si="344"/>
        <v>463160.06574140536</v>
      </c>
      <c r="V3373" s="47">
        <v>0</v>
      </c>
      <c r="W3373" s="29">
        <v>0</v>
      </c>
      <c r="X3373" s="36">
        <v>463159.83999999997</v>
      </c>
      <c r="Y3373" s="41">
        <f t="shared" si="345"/>
        <v>463159.83999999997</v>
      </c>
      <c r="Z3373" s="42">
        <f t="shared" si="346"/>
        <v>0.22574140538927168</v>
      </c>
    </row>
    <row r="3374" spans="1:26" x14ac:dyDescent="0.25">
      <c r="A3374" s="7" t="s">
        <v>2388</v>
      </c>
      <c r="B3374" s="56" t="s">
        <v>415</v>
      </c>
      <c r="C3374" s="6" t="s">
        <v>414</v>
      </c>
      <c r="D3374" s="6" t="s">
        <v>463</v>
      </c>
      <c r="E3374" s="8" t="s">
        <v>464</v>
      </c>
      <c r="F3374" s="5">
        <v>0</v>
      </c>
      <c r="G3374" s="2">
        <v>0</v>
      </c>
      <c r="H3374" s="2">
        <v>0</v>
      </c>
      <c r="I3374" s="2">
        <v>34327305.889661476</v>
      </c>
      <c r="J3374" s="2">
        <v>56503188.673339128</v>
      </c>
      <c r="K3374" s="2">
        <v>-630449</v>
      </c>
      <c r="L3374" s="2">
        <v>24437194</v>
      </c>
      <c r="M3374" s="24">
        <f t="shared" si="342"/>
        <v>114637239.5630006</v>
      </c>
      <c r="N3374" s="18">
        <f t="shared" si="341"/>
        <v>56503188.673339128</v>
      </c>
      <c r="O3374" s="17">
        <f t="shared" si="347"/>
        <v>0</v>
      </c>
      <c r="P3374" s="17">
        <v>0</v>
      </c>
      <c r="Q3374" s="17">
        <v>0</v>
      </c>
      <c r="R3374" s="35">
        <v>57266856.497241423</v>
      </c>
      <c r="S3374" s="40">
        <f t="shared" si="343"/>
        <v>113770045.17058055</v>
      </c>
      <c r="T3374" s="52">
        <v>0</v>
      </c>
      <c r="U3374" s="64">
        <f t="shared" si="344"/>
        <v>113770045.17058055</v>
      </c>
      <c r="V3374" s="47">
        <v>0</v>
      </c>
      <c r="W3374" s="29">
        <v>0</v>
      </c>
      <c r="X3374" s="36">
        <v>113770045.17000002</v>
      </c>
      <c r="Y3374" s="41">
        <f t="shared" si="345"/>
        <v>113770045.17000002</v>
      </c>
      <c r="Z3374" s="42">
        <f t="shared" si="346"/>
        <v>5.8053433895111084E-4</v>
      </c>
    </row>
    <row r="3375" spans="1:26" x14ac:dyDescent="0.25">
      <c r="A3375" s="7" t="s">
        <v>2388</v>
      </c>
      <c r="B3375" s="56" t="s">
        <v>415</v>
      </c>
      <c r="C3375" s="6" t="s">
        <v>414</v>
      </c>
      <c r="D3375" s="6" t="s">
        <v>465</v>
      </c>
      <c r="E3375" s="8" t="s">
        <v>466</v>
      </c>
      <c r="F3375" s="5">
        <v>0</v>
      </c>
      <c r="G3375" s="2">
        <v>0</v>
      </c>
      <c r="H3375" s="2">
        <v>0</v>
      </c>
      <c r="I3375" s="2">
        <v>0</v>
      </c>
      <c r="J3375" s="2">
        <v>0</v>
      </c>
      <c r="K3375" s="2">
        <v>0</v>
      </c>
      <c r="L3375" s="2">
        <v>0</v>
      </c>
      <c r="M3375" s="24">
        <f t="shared" si="342"/>
        <v>0</v>
      </c>
      <c r="N3375" s="18">
        <f t="shared" si="341"/>
        <v>0</v>
      </c>
      <c r="O3375" s="17">
        <f t="shared" si="347"/>
        <v>0</v>
      </c>
      <c r="P3375" s="17">
        <v>0</v>
      </c>
      <c r="Q3375" s="17">
        <v>0</v>
      </c>
      <c r="R3375" s="35">
        <v>0</v>
      </c>
      <c r="S3375" s="40">
        <f t="shared" si="343"/>
        <v>0</v>
      </c>
      <c r="T3375" s="52">
        <v>0</v>
      </c>
      <c r="U3375" s="64">
        <f t="shared" si="344"/>
        <v>0</v>
      </c>
      <c r="V3375" s="47">
        <v>0</v>
      </c>
      <c r="W3375" s="29">
        <v>0</v>
      </c>
      <c r="X3375" s="36">
        <v>0</v>
      </c>
      <c r="Y3375" s="41">
        <f t="shared" si="345"/>
        <v>0</v>
      </c>
      <c r="Z3375" s="42">
        <f t="shared" si="346"/>
        <v>0</v>
      </c>
    </row>
    <row r="3376" spans="1:26" x14ac:dyDescent="0.25">
      <c r="A3376" s="7" t="s">
        <v>2388</v>
      </c>
      <c r="B3376" s="56" t="s">
        <v>415</v>
      </c>
      <c r="C3376" s="6" t="s">
        <v>414</v>
      </c>
      <c r="D3376" s="6" t="s">
        <v>471</v>
      </c>
      <c r="E3376" s="8" t="s">
        <v>472</v>
      </c>
      <c r="F3376" s="5">
        <v>0</v>
      </c>
      <c r="G3376" s="2">
        <v>0</v>
      </c>
      <c r="H3376" s="2">
        <v>0</v>
      </c>
      <c r="I3376" s="2">
        <v>788869.46284467785</v>
      </c>
      <c r="J3376" s="2">
        <v>3389206.3913979814</v>
      </c>
      <c r="K3376" s="2">
        <v>1205837</v>
      </c>
      <c r="L3376" s="2">
        <v>556916</v>
      </c>
      <c r="M3376" s="24">
        <f t="shared" si="342"/>
        <v>5940828.8542426592</v>
      </c>
      <c r="N3376" s="18">
        <f t="shared" si="341"/>
        <v>3389206.3913979814</v>
      </c>
      <c r="O3376" s="17">
        <f t="shared" si="347"/>
        <v>0</v>
      </c>
      <c r="P3376" s="17">
        <v>0</v>
      </c>
      <c r="Q3376" s="17">
        <v>0</v>
      </c>
      <c r="R3376" s="35">
        <v>2531859.0652047759</v>
      </c>
      <c r="S3376" s="40">
        <f t="shared" si="343"/>
        <v>5921065.4566027578</v>
      </c>
      <c r="T3376" s="52">
        <v>0</v>
      </c>
      <c r="U3376" s="64">
        <f t="shared" si="344"/>
        <v>5921065.4566027578</v>
      </c>
      <c r="V3376" s="47">
        <v>0</v>
      </c>
      <c r="W3376" s="29">
        <v>0</v>
      </c>
      <c r="X3376" s="36">
        <v>5921065.46</v>
      </c>
      <c r="Y3376" s="41">
        <f t="shared" si="345"/>
        <v>5921065.46</v>
      </c>
      <c r="Z3376" s="42">
        <f t="shared" si="346"/>
        <v>-3.3972421661019325E-3</v>
      </c>
    </row>
    <row r="3377" spans="1:26" x14ac:dyDescent="0.25">
      <c r="A3377" s="7" t="s">
        <v>2388</v>
      </c>
      <c r="B3377" s="56" t="s">
        <v>415</v>
      </c>
      <c r="C3377" s="6" t="s">
        <v>414</v>
      </c>
      <c r="D3377" s="6" t="s">
        <v>473</v>
      </c>
      <c r="E3377" s="8" t="s">
        <v>474</v>
      </c>
      <c r="F3377" s="5">
        <v>0</v>
      </c>
      <c r="G3377" s="2">
        <v>0</v>
      </c>
      <c r="H3377" s="2">
        <v>0</v>
      </c>
      <c r="I3377" s="2">
        <v>2854310.451811064</v>
      </c>
      <c r="J3377" s="2">
        <v>5472109.6995142549</v>
      </c>
      <c r="K3377" s="2">
        <v>675681</v>
      </c>
      <c r="L3377" s="2">
        <v>2041745</v>
      </c>
      <c r="M3377" s="24">
        <f t="shared" si="342"/>
        <v>11043846.151325319</v>
      </c>
      <c r="N3377" s="18">
        <f t="shared" si="341"/>
        <v>5472109.6995142549</v>
      </c>
      <c r="O3377" s="17">
        <f t="shared" si="347"/>
        <v>0</v>
      </c>
      <c r="P3377" s="17">
        <v>0</v>
      </c>
      <c r="Q3377" s="17">
        <v>0</v>
      </c>
      <c r="R3377" s="35">
        <v>5499281.2333632121</v>
      </c>
      <c r="S3377" s="40">
        <f t="shared" si="343"/>
        <v>10971390.932877466</v>
      </c>
      <c r="T3377" s="52">
        <v>0</v>
      </c>
      <c r="U3377" s="64">
        <f t="shared" si="344"/>
        <v>10971390.932877466</v>
      </c>
      <c r="V3377" s="47">
        <v>0</v>
      </c>
      <c r="W3377" s="29">
        <v>0</v>
      </c>
      <c r="X3377" s="36">
        <v>10971390.939999999</v>
      </c>
      <c r="Y3377" s="41">
        <f t="shared" si="345"/>
        <v>10971390.939999999</v>
      </c>
      <c r="Z3377" s="42">
        <f t="shared" si="346"/>
        <v>-7.1225333958864212E-3</v>
      </c>
    </row>
    <row r="3378" spans="1:26" x14ac:dyDescent="0.25">
      <c r="A3378" s="7" t="s">
        <v>2388</v>
      </c>
      <c r="B3378" s="56" t="s">
        <v>415</v>
      </c>
      <c r="C3378" s="6" t="s">
        <v>414</v>
      </c>
      <c r="D3378" s="6" t="s">
        <v>477</v>
      </c>
      <c r="E3378" s="8" t="s">
        <v>478</v>
      </c>
      <c r="F3378" s="5">
        <v>0</v>
      </c>
      <c r="G3378" s="2">
        <v>0</v>
      </c>
      <c r="H3378" s="2">
        <v>0</v>
      </c>
      <c r="I3378" s="2">
        <v>74580250.874265581</v>
      </c>
      <c r="J3378" s="2">
        <v>124120962.84009679</v>
      </c>
      <c r="K3378" s="2">
        <v>771974</v>
      </c>
      <c r="L3378" s="2">
        <v>53054758</v>
      </c>
      <c r="M3378" s="24">
        <f t="shared" si="342"/>
        <v>252527945.71436238</v>
      </c>
      <c r="N3378" s="18">
        <f t="shared" si="341"/>
        <v>124120962.84009679</v>
      </c>
      <c r="O3378" s="17">
        <f t="shared" si="347"/>
        <v>0</v>
      </c>
      <c r="P3378" s="17">
        <v>0</v>
      </c>
      <c r="Q3378" s="17">
        <v>0</v>
      </c>
      <c r="R3378" s="35">
        <v>126524247.79220343</v>
      </c>
      <c r="S3378" s="40">
        <f t="shared" si="343"/>
        <v>250645210.6323002</v>
      </c>
      <c r="T3378" s="52">
        <v>0</v>
      </c>
      <c r="U3378" s="64">
        <f t="shared" si="344"/>
        <v>250645210.6323002</v>
      </c>
      <c r="V3378" s="47">
        <v>0</v>
      </c>
      <c r="W3378" s="29">
        <v>0</v>
      </c>
      <c r="X3378" s="36">
        <v>250645210.63</v>
      </c>
      <c r="Y3378" s="41">
        <f t="shared" si="345"/>
        <v>250645210.63</v>
      </c>
      <c r="Z3378" s="42">
        <f t="shared" si="346"/>
        <v>2.3002028465270996E-3</v>
      </c>
    </row>
    <row r="3379" spans="1:26" x14ac:dyDescent="0.25">
      <c r="A3379" s="7" t="s">
        <v>2388</v>
      </c>
      <c r="B3379" s="56" t="s">
        <v>415</v>
      </c>
      <c r="C3379" s="6" t="s">
        <v>414</v>
      </c>
      <c r="D3379" s="6" t="s">
        <v>479</v>
      </c>
      <c r="E3379" s="8" t="s">
        <v>480</v>
      </c>
      <c r="F3379" s="5">
        <v>0</v>
      </c>
      <c r="G3379" s="2">
        <v>0</v>
      </c>
      <c r="H3379" s="2">
        <v>0</v>
      </c>
      <c r="I3379" s="2">
        <v>0</v>
      </c>
      <c r="J3379" s="2">
        <v>5763374.4939940739</v>
      </c>
      <c r="K3379" s="2">
        <v>4160402</v>
      </c>
      <c r="L3379" s="2">
        <v>0</v>
      </c>
      <c r="M3379" s="24">
        <f t="shared" si="342"/>
        <v>9923776.4939940739</v>
      </c>
      <c r="N3379" s="18">
        <f t="shared" si="341"/>
        <v>5763374.4939940739</v>
      </c>
      <c r="O3379" s="17">
        <f t="shared" si="347"/>
        <v>0</v>
      </c>
      <c r="P3379" s="17">
        <v>0</v>
      </c>
      <c r="Q3379" s="17">
        <v>0</v>
      </c>
      <c r="R3379" s="35">
        <v>4160402</v>
      </c>
      <c r="S3379" s="40">
        <f t="shared" si="343"/>
        <v>9923776.4939940739</v>
      </c>
      <c r="T3379" s="52">
        <v>0</v>
      </c>
      <c r="U3379" s="64">
        <f t="shared" si="344"/>
        <v>9923776.4939940739</v>
      </c>
      <c r="V3379" s="47">
        <v>0</v>
      </c>
      <c r="W3379" s="29">
        <v>0</v>
      </c>
      <c r="X3379" s="36">
        <v>9923776.4900000002</v>
      </c>
      <c r="Y3379" s="41">
        <f t="shared" si="345"/>
        <v>9923776.4900000002</v>
      </c>
      <c r="Z3379" s="42">
        <f t="shared" si="346"/>
        <v>3.9940737187862396E-3</v>
      </c>
    </row>
    <row r="3380" spans="1:26" x14ac:dyDescent="0.25">
      <c r="A3380" s="7" t="s">
        <v>2388</v>
      </c>
      <c r="B3380" s="56" t="s">
        <v>415</v>
      </c>
      <c r="C3380" s="6" t="s">
        <v>414</v>
      </c>
      <c r="D3380" s="6" t="s">
        <v>483</v>
      </c>
      <c r="E3380" s="8" t="s">
        <v>484</v>
      </c>
      <c r="F3380" s="5">
        <v>0</v>
      </c>
      <c r="G3380" s="2">
        <v>0</v>
      </c>
      <c r="H3380" s="2">
        <v>0</v>
      </c>
      <c r="I3380" s="2">
        <v>0</v>
      </c>
      <c r="J3380" s="2">
        <v>0</v>
      </c>
      <c r="K3380" s="2">
        <v>0</v>
      </c>
      <c r="L3380" s="2">
        <v>0</v>
      </c>
      <c r="M3380" s="24">
        <f t="shared" si="342"/>
        <v>0</v>
      </c>
      <c r="N3380" s="18">
        <f t="shared" si="341"/>
        <v>0</v>
      </c>
      <c r="O3380" s="17">
        <f t="shared" si="347"/>
        <v>0</v>
      </c>
      <c r="P3380" s="17">
        <v>0</v>
      </c>
      <c r="Q3380" s="17">
        <v>0</v>
      </c>
      <c r="R3380" s="35">
        <v>0</v>
      </c>
      <c r="S3380" s="40">
        <f t="shared" si="343"/>
        <v>0</v>
      </c>
      <c r="T3380" s="52">
        <v>0</v>
      </c>
      <c r="U3380" s="64">
        <f t="shared" si="344"/>
        <v>0</v>
      </c>
      <c r="V3380" s="47">
        <v>0</v>
      </c>
      <c r="W3380" s="29">
        <v>0</v>
      </c>
      <c r="X3380" s="36">
        <v>0</v>
      </c>
      <c r="Y3380" s="41">
        <f t="shared" si="345"/>
        <v>0</v>
      </c>
      <c r="Z3380" s="42">
        <f t="shared" si="346"/>
        <v>0</v>
      </c>
    </row>
    <row r="3381" spans="1:26" x14ac:dyDescent="0.25">
      <c r="A3381" s="7" t="s">
        <v>2388</v>
      </c>
      <c r="B3381" s="56" t="s">
        <v>415</v>
      </c>
      <c r="C3381" s="6" t="s">
        <v>414</v>
      </c>
      <c r="D3381" s="6" t="s">
        <v>485</v>
      </c>
      <c r="E3381" s="8" t="s">
        <v>486</v>
      </c>
      <c r="F3381" s="5">
        <v>0</v>
      </c>
      <c r="G3381" s="2">
        <v>0</v>
      </c>
      <c r="H3381" s="2">
        <v>0</v>
      </c>
      <c r="I3381" s="2">
        <v>6684065.148606495</v>
      </c>
      <c r="J3381" s="2">
        <v>15530914.775381366</v>
      </c>
      <c r="K3381" s="2">
        <v>-4207375</v>
      </c>
      <c r="L3381" s="2">
        <v>4815370</v>
      </c>
      <c r="M3381" s="24">
        <f t="shared" si="342"/>
        <v>22822974.923987862</v>
      </c>
      <c r="N3381" s="18">
        <f t="shared" si="341"/>
        <v>15530914.775381366</v>
      </c>
      <c r="O3381" s="17">
        <f t="shared" si="347"/>
        <v>0</v>
      </c>
      <c r="P3381" s="17">
        <v>0</v>
      </c>
      <c r="Q3381" s="17">
        <v>0</v>
      </c>
      <c r="R3381" s="35">
        <v>7121178.4987332011</v>
      </c>
      <c r="S3381" s="40">
        <f t="shared" si="343"/>
        <v>22652093.274114568</v>
      </c>
      <c r="T3381" s="52">
        <v>0</v>
      </c>
      <c r="U3381" s="64">
        <f t="shared" si="344"/>
        <v>22652093.274114568</v>
      </c>
      <c r="V3381" s="47">
        <v>0</v>
      </c>
      <c r="W3381" s="29">
        <v>0</v>
      </c>
      <c r="X3381" s="36">
        <v>22652093.280000001</v>
      </c>
      <c r="Y3381" s="41">
        <f t="shared" si="345"/>
        <v>22652093.280000001</v>
      </c>
      <c r="Z3381" s="42">
        <f t="shared" si="346"/>
        <v>-5.8854334056377411E-3</v>
      </c>
    </row>
    <row r="3382" spans="1:26" x14ac:dyDescent="0.25">
      <c r="A3382" s="7" t="s">
        <v>2388</v>
      </c>
      <c r="B3382" s="56" t="s">
        <v>415</v>
      </c>
      <c r="C3382" s="6" t="s">
        <v>414</v>
      </c>
      <c r="D3382" s="6" t="s">
        <v>489</v>
      </c>
      <c r="E3382" s="8" t="s">
        <v>490</v>
      </c>
      <c r="F3382" s="5">
        <v>0</v>
      </c>
      <c r="G3382" s="2">
        <v>0</v>
      </c>
      <c r="H3382" s="2">
        <v>0</v>
      </c>
      <c r="I3382" s="2">
        <v>0</v>
      </c>
      <c r="J3382" s="2">
        <v>0</v>
      </c>
      <c r="K3382" s="2">
        <v>0</v>
      </c>
      <c r="L3382" s="2">
        <v>0</v>
      </c>
      <c r="M3382" s="24">
        <f t="shared" si="342"/>
        <v>0</v>
      </c>
      <c r="N3382" s="18">
        <f t="shared" si="341"/>
        <v>0</v>
      </c>
      <c r="O3382" s="17">
        <f t="shared" si="347"/>
        <v>0</v>
      </c>
      <c r="P3382" s="17">
        <v>0</v>
      </c>
      <c r="Q3382" s="17">
        <v>0</v>
      </c>
      <c r="R3382" s="35">
        <v>0</v>
      </c>
      <c r="S3382" s="40">
        <f t="shared" si="343"/>
        <v>0</v>
      </c>
      <c r="T3382" s="52">
        <v>0</v>
      </c>
      <c r="U3382" s="64">
        <f t="shared" si="344"/>
        <v>0</v>
      </c>
      <c r="V3382" s="47">
        <v>0</v>
      </c>
      <c r="W3382" s="29">
        <v>0</v>
      </c>
      <c r="X3382" s="36">
        <v>0</v>
      </c>
      <c r="Y3382" s="41">
        <f t="shared" si="345"/>
        <v>0</v>
      </c>
      <c r="Z3382" s="42">
        <f t="shared" si="346"/>
        <v>0</v>
      </c>
    </row>
    <row r="3383" spans="1:26" x14ac:dyDescent="0.25">
      <c r="A3383" s="7" t="s">
        <v>2388</v>
      </c>
      <c r="B3383" s="56" t="s">
        <v>415</v>
      </c>
      <c r="C3383" s="6" t="s">
        <v>414</v>
      </c>
      <c r="D3383" s="6" t="s">
        <v>491</v>
      </c>
      <c r="E3383" s="8" t="s">
        <v>492</v>
      </c>
      <c r="F3383" s="5">
        <v>0</v>
      </c>
      <c r="G3383" s="2">
        <v>0</v>
      </c>
      <c r="H3383" s="2">
        <v>0</v>
      </c>
      <c r="I3383" s="2">
        <v>28737161.692459039</v>
      </c>
      <c r="J3383" s="2">
        <v>48869001.574058488</v>
      </c>
      <c r="K3383" s="2">
        <v>4248933</v>
      </c>
      <c r="L3383" s="2">
        <v>20301414</v>
      </c>
      <c r="M3383" s="24">
        <f t="shared" si="342"/>
        <v>102156510.26651752</v>
      </c>
      <c r="N3383" s="18">
        <f t="shared" si="341"/>
        <v>48869001.574058488</v>
      </c>
      <c r="O3383" s="17">
        <f t="shared" si="347"/>
        <v>0</v>
      </c>
      <c r="P3383" s="17">
        <v>0</v>
      </c>
      <c r="Q3383" s="17">
        <v>0</v>
      </c>
      <c r="R3383" s="35">
        <v>52567079.885711744</v>
      </c>
      <c r="S3383" s="40">
        <f t="shared" si="343"/>
        <v>101436081.45977023</v>
      </c>
      <c r="T3383" s="52">
        <v>0</v>
      </c>
      <c r="U3383" s="64">
        <f t="shared" si="344"/>
        <v>101436081.45977023</v>
      </c>
      <c r="V3383" s="47">
        <v>0</v>
      </c>
      <c r="W3383" s="29">
        <v>0</v>
      </c>
      <c r="X3383" s="36">
        <v>101436081.45</v>
      </c>
      <c r="Y3383" s="41">
        <f t="shared" si="345"/>
        <v>101436081.45</v>
      </c>
      <c r="Z3383" s="42">
        <f t="shared" si="346"/>
        <v>9.7702294588088989E-3</v>
      </c>
    </row>
    <row r="3384" spans="1:26" x14ac:dyDescent="0.25">
      <c r="A3384" s="7" t="s">
        <v>2388</v>
      </c>
      <c r="B3384" s="56" t="s">
        <v>415</v>
      </c>
      <c r="C3384" s="6" t="s">
        <v>414</v>
      </c>
      <c r="D3384" s="6" t="s">
        <v>493</v>
      </c>
      <c r="E3384" s="8" t="s">
        <v>494</v>
      </c>
      <c r="F3384" s="5">
        <v>0</v>
      </c>
      <c r="G3384" s="2">
        <v>0</v>
      </c>
      <c r="H3384" s="2">
        <v>0</v>
      </c>
      <c r="I3384" s="2">
        <v>0</v>
      </c>
      <c r="J3384" s="2">
        <v>0</v>
      </c>
      <c r="K3384" s="2">
        <v>0</v>
      </c>
      <c r="L3384" s="2">
        <v>0</v>
      </c>
      <c r="M3384" s="24">
        <f t="shared" si="342"/>
        <v>0</v>
      </c>
      <c r="N3384" s="18">
        <f t="shared" si="341"/>
        <v>0</v>
      </c>
      <c r="O3384" s="17">
        <f t="shared" si="347"/>
        <v>0</v>
      </c>
      <c r="P3384" s="17">
        <v>0</v>
      </c>
      <c r="Q3384" s="17">
        <v>0</v>
      </c>
      <c r="R3384" s="35">
        <v>0</v>
      </c>
      <c r="S3384" s="40">
        <f t="shared" si="343"/>
        <v>0</v>
      </c>
      <c r="T3384" s="52">
        <v>0</v>
      </c>
      <c r="U3384" s="64">
        <f t="shared" si="344"/>
        <v>0</v>
      </c>
      <c r="V3384" s="47">
        <v>0</v>
      </c>
      <c r="W3384" s="29">
        <v>0</v>
      </c>
      <c r="X3384" s="36">
        <v>0</v>
      </c>
      <c r="Y3384" s="41">
        <f t="shared" si="345"/>
        <v>0</v>
      </c>
      <c r="Z3384" s="42">
        <f t="shared" si="346"/>
        <v>0</v>
      </c>
    </row>
    <row r="3385" spans="1:26" x14ac:dyDescent="0.25">
      <c r="A3385" s="7" t="s">
        <v>2388</v>
      </c>
      <c r="B3385" s="56" t="s">
        <v>415</v>
      </c>
      <c r="C3385" s="6" t="s">
        <v>414</v>
      </c>
      <c r="D3385" s="6" t="s">
        <v>495</v>
      </c>
      <c r="E3385" s="8" t="s">
        <v>496</v>
      </c>
      <c r="F3385" s="5">
        <v>0</v>
      </c>
      <c r="G3385" s="2">
        <v>0</v>
      </c>
      <c r="H3385" s="2">
        <v>0</v>
      </c>
      <c r="I3385" s="2">
        <v>0</v>
      </c>
      <c r="J3385" s="2">
        <v>0</v>
      </c>
      <c r="K3385" s="2">
        <v>0</v>
      </c>
      <c r="L3385" s="2">
        <v>0</v>
      </c>
      <c r="M3385" s="24">
        <f t="shared" si="342"/>
        <v>0</v>
      </c>
      <c r="N3385" s="18">
        <f t="shared" si="341"/>
        <v>0</v>
      </c>
      <c r="O3385" s="17">
        <f t="shared" si="347"/>
        <v>0</v>
      </c>
      <c r="P3385" s="17">
        <v>0</v>
      </c>
      <c r="Q3385" s="17">
        <v>0</v>
      </c>
      <c r="R3385" s="35">
        <v>0</v>
      </c>
      <c r="S3385" s="40">
        <f t="shared" si="343"/>
        <v>0</v>
      </c>
      <c r="T3385" s="52">
        <v>0</v>
      </c>
      <c r="U3385" s="64">
        <f t="shared" si="344"/>
        <v>0</v>
      </c>
      <c r="V3385" s="47">
        <v>0</v>
      </c>
      <c r="W3385" s="29">
        <v>0</v>
      </c>
      <c r="X3385" s="36">
        <v>0</v>
      </c>
      <c r="Y3385" s="41">
        <f t="shared" si="345"/>
        <v>0</v>
      </c>
      <c r="Z3385" s="42">
        <f t="shared" si="346"/>
        <v>0</v>
      </c>
    </row>
    <row r="3386" spans="1:26" x14ac:dyDescent="0.25">
      <c r="A3386" s="7" t="s">
        <v>2388</v>
      </c>
      <c r="B3386" s="56" t="s">
        <v>415</v>
      </c>
      <c r="C3386" s="6" t="s">
        <v>414</v>
      </c>
      <c r="D3386" s="6" t="s">
        <v>497</v>
      </c>
      <c r="E3386" s="8" t="s">
        <v>498</v>
      </c>
      <c r="F3386" s="5">
        <v>0</v>
      </c>
      <c r="G3386" s="2">
        <v>0</v>
      </c>
      <c r="H3386" s="2">
        <v>0</v>
      </c>
      <c r="I3386" s="2">
        <v>102138.8441834572</v>
      </c>
      <c r="J3386" s="2">
        <v>0</v>
      </c>
      <c r="K3386" s="2">
        <v>-102139</v>
      </c>
      <c r="L3386" s="2">
        <v>74760</v>
      </c>
      <c r="M3386" s="24">
        <f t="shared" si="342"/>
        <v>74759.8441834572</v>
      </c>
      <c r="N3386" s="18">
        <f t="shared" si="341"/>
        <v>0</v>
      </c>
      <c r="O3386" s="17">
        <f t="shared" si="347"/>
        <v>0</v>
      </c>
      <c r="P3386" s="17">
        <v>0</v>
      </c>
      <c r="Q3386" s="17">
        <v>0</v>
      </c>
      <c r="R3386" s="35">
        <v>72107.071531384194</v>
      </c>
      <c r="S3386" s="40">
        <f t="shared" si="343"/>
        <v>72107.071531384194</v>
      </c>
      <c r="T3386" s="52">
        <v>0</v>
      </c>
      <c r="U3386" s="64">
        <f t="shared" si="344"/>
        <v>72107.071531384194</v>
      </c>
      <c r="V3386" s="47">
        <v>0</v>
      </c>
      <c r="W3386" s="29">
        <v>0</v>
      </c>
      <c r="X3386" s="36">
        <v>72107.070000000007</v>
      </c>
      <c r="Y3386" s="41">
        <f t="shared" si="345"/>
        <v>72107.070000000007</v>
      </c>
      <c r="Z3386" s="42">
        <f t="shared" si="346"/>
        <v>1.5313841868191957E-3</v>
      </c>
    </row>
    <row r="3387" spans="1:26" x14ac:dyDescent="0.25">
      <c r="A3387" s="7" t="s">
        <v>2388</v>
      </c>
      <c r="B3387" s="56" t="s">
        <v>415</v>
      </c>
      <c r="C3387" s="6" t="s">
        <v>414</v>
      </c>
      <c r="D3387" s="6" t="s">
        <v>499</v>
      </c>
      <c r="E3387" s="8" t="s">
        <v>500</v>
      </c>
      <c r="F3387" s="5">
        <v>0</v>
      </c>
      <c r="G3387" s="2">
        <v>0</v>
      </c>
      <c r="H3387" s="2">
        <v>0</v>
      </c>
      <c r="I3387" s="2">
        <v>23918428.192088392</v>
      </c>
      <c r="J3387" s="2">
        <v>43838362.875006191</v>
      </c>
      <c r="K3387" s="2">
        <v>5127353</v>
      </c>
      <c r="L3387" s="2">
        <v>17209081</v>
      </c>
      <c r="M3387" s="24">
        <f t="shared" si="342"/>
        <v>90093225.067094579</v>
      </c>
      <c r="N3387" s="18">
        <f t="shared" si="341"/>
        <v>43838362.875006191</v>
      </c>
      <c r="O3387" s="17">
        <f t="shared" si="347"/>
        <v>0</v>
      </c>
      <c r="P3387" s="17">
        <v>0</v>
      </c>
      <c r="Q3387" s="17">
        <v>0</v>
      </c>
      <c r="R3387" s="35">
        <v>45644169.798057228</v>
      </c>
      <c r="S3387" s="40">
        <f t="shared" si="343"/>
        <v>89482532.673063427</v>
      </c>
      <c r="T3387" s="52">
        <v>0</v>
      </c>
      <c r="U3387" s="64">
        <f t="shared" si="344"/>
        <v>89482532.673063427</v>
      </c>
      <c r="V3387" s="47">
        <v>0</v>
      </c>
      <c r="W3387" s="29">
        <v>0</v>
      </c>
      <c r="X3387" s="36">
        <v>89482532.680000007</v>
      </c>
      <c r="Y3387" s="41">
        <f t="shared" si="345"/>
        <v>89482532.680000007</v>
      </c>
      <c r="Z3387" s="42">
        <f t="shared" si="346"/>
        <v>-6.9365799427032471E-3</v>
      </c>
    </row>
    <row r="3388" spans="1:26" x14ac:dyDescent="0.25">
      <c r="A3388" s="7" t="s">
        <v>2388</v>
      </c>
      <c r="B3388" s="56" t="s">
        <v>415</v>
      </c>
      <c r="C3388" s="6" t="s">
        <v>414</v>
      </c>
      <c r="D3388" s="6" t="s">
        <v>503</v>
      </c>
      <c r="E3388" s="8" t="s">
        <v>504</v>
      </c>
      <c r="F3388" s="5">
        <v>0</v>
      </c>
      <c r="G3388" s="2">
        <v>0</v>
      </c>
      <c r="H3388" s="2">
        <v>0</v>
      </c>
      <c r="I3388" s="2">
        <v>4601294.2702675778</v>
      </c>
      <c r="J3388" s="2">
        <v>8077199.3807911966</v>
      </c>
      <c r="K3388" s="2">
        <v>-4601294</v>
      </c>
      <c r="L3388" s="2">
        <v>3295653</v>
      </c>
      <c r="M3388" s="24">
        <f t="shared" si="342"/>
        <v>11372852.651058774</v>
      </c>
      <c r="N3388" s="18">
        <f t="shared" si="341"/>
        <v>8077199.3807911966</v>
      </c>
      <c r="O3388" s="17">
        <f t="shared" si="347"/>
        <v>0</v>
      </c>
      <c r="P3388" s="17">
        <v>0</v>
      </c>
      <c r="Q3388" s="17">
        <v>0</v>
      </c>
      <c r="R3388" s="35">
        <v>3178701.8047778751</v>
      </c>
      <c r="S3388" s="40">
        <f t="shared" si="343"/>
        <v>11255901.185569072</v>
      </c>
      <c r="T3388" s="52">
        <v>0</v>
      </c>
      <c r="U3388" s="64">
        <f t="shared" si="344"/>
        <v>11255901.185569072</v>
      </c>
      <c r="V3388" s="47">
        <v>0</v>
      </c>
      <c r="W3388" s="29">
        <v>0</v>
      </c>
      <c r="X3388" s="36">
        <v>11255901.189999999</v>
      </c>
      <c r="Y3388" s="41">
        <f t="shared" si="345"/>
        <v>11255901.189999999</v>
      </c>
      <c r="Z3388" s="42">
        <f t="shared" si="346"/>
        <v>-4.4309273362159729E-3</v>
      </c>
    </row>
    <row r="3389" spans="1:26" x14ac:dyDescent="0.25">
      <c r="A3389" s="7" t="s">
        <v>2388</v>
      </c>
      <c r="B3389" s="56" t="s">
        <v>415</v>
      </c>
      <c r="C3389" s="6" t="s">
        <v>414</v>
      </c>
      <c r="D3389" s="6" t="s">
        <v>505</v>
      </c>
      <c r="E3389" s="8" t="s">
        <v>506</v>
      </c>
      <c r="F3389" s="5">
        <v>0</v>
      </c>
      <c r="G3389" s="2">
        <v>38666</v>
      </c>
      <c r="H3389" s="2">
        <v>0</v>
      </c>
      <c r="I3389" s="2">
        <v>24727.231820055506</v>
      </c>
      <c r="J3389" s="2">
        <v>11417.560728130773</v>
      </c>
      <c r="K3389" s="2">
        <v>-13412</v>
      </c>
      <c r="L3389" s="2">
        <v>17444</v>
      </c>
      <c r="M3389" s="24">
        <f t="shared" si="342"/>
        <v>78842.792548186277</v>
      </c>
      <c r="N3389" s="18">
        <f t="shared" si="341"/>
        <v>50083.560728130775</v>
      </c>
      <c r="O3389" s="17">
        <f t="shared" si="347"/>
        <v>0</v>
      </c>
      <c r="P3389" s="17">
        <v>0</v>
      </c>
      <c r="Q3389" s="17">
        <v>0</v>
      </c>
      <c r="R3389" s="35">
        <v>28139.912142459267</v>
      </c>
      <c r="S3389" s="40">
        <f t="shared" si="343"/>
        <v>78223.472870590049</v>
      </c>
      <c r="T3389" s="52">
        <v>0</v>
      </c>
      <c r="U3389" s="64">
        <f t="shared" si="344"/>
        <v>78223.472870590049</v>
      </c>
      <c r="V3389" s="47">
        <v>0</v>
      </c>
      <c r="W3389" s="29">
        <v>0</v>
      </c>
      <c r="X3389" s="36">
        <v>78223.47</v>
      </c>
      <c r="Y3389" s="41">
        <f t="shared" si="345"/>
        <v>78223.47</v>
      </c>
      <c r="Z3389" s="42">
        <f t="shared" si="346"/>
        <v>2.8705900476779789E-3</v>
      </c>
    </row>
    <row r="3390" spans="1:26" x14ac:dyDescent="0.25">
      <c r="A3390" s="7" t="s">
        <v>2388</v>
      </c>
      <c r="B3390" s="56" t="s">
        <v>415</v>
      </c>
      <c r="C3390" s="6" t="s">
        <v>414</v>
      </c>
      <c r="D3390" s="6" t="s">
        <v>507</v>
      </c>
      <c r="E3390" s="8" t="s">
        <v>508</v>
      </c>
      <c r="F3390" s="5">
        <v>0</v>
      </c>
      <c r="G3390" s="2">
        <v>0</v>
      </c>
      <c r="H3390" s="2">
        <v>0</v>
      </c>
      <c r="I3390" s="2">
        <v>11380399.510668993</v>
      </c>
      <c r="J3390" s="2">
        <v>22414132.376498155</v>
      </c>
      <c r="K3390" s="2">
        <v>3929470</v>
      </c>
      <c r="L3390" s="2">
        <v>8028920</v>
      </c>
      <c r="M3390" s="24">
        <f t="shared" si="342"/>
        <v>45752921.887167148</v>
      </c>
      <c r="N3390" s="18">
        <f t="shared" si="341"/>
        <v>22414132.376498155</v>
      </c>
      <c r="O3390" s="17">
        <f t="shared" si="347"/>
        <v>0</v>
      </c>
      <c r="P3390" s="17">
        <v>0</v>
      </c>
      <c r="Q3390" s="17">
        <v>0</v>
      </c>
      <c r="R3390" s="35">
        <v>23053870.188333262</v>
      </c>
      <c r="S3390" s="40">
        <f t="shared" si="343"/>
        <v>45468002.564831421</v>
      </c>
      <c r="T3390" s="52">
        <v>0</v>
      </c>
      <c r="U3390" s="64">
        <f t="shared" si="344"/>
        <v>45468002.564831421</v>
      </c>
      <c r="V3390" s="47">
        <v>0</v>
      </c>
      <c r="W3390" s="29">
        <v>0</v>
      </c>
      <c r="X3390" s="36">
        <v>45468002.57</v>
      </c>
      <c r="Y3390" s="41">
        <f t="shared" si="345"/>
        <v>45468002.57</v>
      </c>
      <c r="Z3390" s="42">
        <f t="shared" si="346"/>
        <v>-5.1685795187950134E-3</v>
      </c>
    </row>
    <row r="3391" spans="1:26" x14ac:dyDescent="0.25">
      <c r="A3391" s="7" t="s">
        <v>2388</v>
      </c>
      <c r="B3391" s="56" t="s">
        <v>415</v>
      </c>
      <c r="C3391" s="6" t="s">
        <v>414</v>
      </c>
      <c r="D3391" s="6" t="s">
        <v>513</v>
      </c>
      <c r="E3391" s="8" t="s">
        <v>514</v>
      </c>
      <c r="F3391" s="5">
        <v>0</v>
      </c>
      <c r="G3391" s="2">
        <v>0</v>
      </c>
      <c r="H3391" s="2">
        <v>0</v>
      </c>
      <c r="I3391" s="2">
        <v>34403778.953472406</v>
      </c>
      <c r="J3391" s="2">
        <v>56646627.448663346</v>
      </c>
      <c r="K3391" s="2">
        <v>-604213</v>
      </c>
      <c r="L3391" s="2">
        <v>24491144</v>
      </c>
      <c r="M3391" s="24">
        <f t="shared" si="342"/>
        <v>114937337.40213576</v>
      </c>
      <c r="N3391" s="18">
        <f t="shared" si="341"/>
        <v>56646627.448663346</v>
      </c>
      <c r="O3391" s="17">
        <f t="shared" si="347"/>
        <v>0</v>
      </c>
      <c r="P3391" s="17">
        <v>0</v>
      </c>
      <c r="Q3391" s="17">
        <v>0</v>
      </c>
      <c r="R3391" s="35">
        <v>57421601.778725348</v>
      </c>
      <c r="S3391" s="40">
        <f t="shared" si="343"/>
        <v>114068229.22738869</v>
      </c>
      <c r="T3391" s="52">
        <v>0</v>
      </c>
      <c r="U3391" s="64">
        <f t="shared" si="344"/>
        <v>114068229.22738869</v>
      </c>
      <c r="V3391" s="47">
        <v>0</v>
      </c>
      <c r="W3391" s="29">
        <v>0</v>
      </c>
      <c r="X3391" s="36">
        <v>114068229.22000001</v>
      </c>
      <c r="Y3391" s="41">
        <f t="shared" si="345"/>
        <v>114068229.22000001</v>
      </c>
      <c r="Z3391" s="42">
        <f t="shared" si="346"/>
        <v>7.388681173324585E-3</v>
      </c>
    </row>
    <row r="3392" spans="1:26" x14ac:dyDescent="0.25">
      <c r="A3392" s="7" t="s">
        <v>2388</v>
      </c>
      <c r="B3392" s="56" t="s">
        <v>415</v>
      </c>
      <c r="C3392" s="6" t="s">
        <v>414</v>
      </c>
      <c r="D3392" s="6" t="s">
        <v>515</v>
      </c>
      <c r="E3392" s="8" t="s">
        <v>516</v>
      </c>
      <c r="F3392" s="5">
        <v>0</v>
      </c>
      <c r="G3392" s="2">
        <v>0</v>
      </c>
      <c r="H3392" s="2">
        <v>0</v>
      </c>
      <c r="I3392" s="2">
        <v>0</v>
      </c>
      <c r="J3392" s="2">
        <v>0</v>
      </c>
      <c r="K3392" s="2">
        <v>0</v>
      </c>
      <c r="L3392" s="2">
        <v>0</v>
      </c>
      <c r="M3392" s="24">
        <f t="shared" si="342"/>
        <v>0</v>
      </c>
      <c r="N3392" s="18">
        <f t="shared" si="341"/>
        <v>0</v>
      </c>
      <c r="O3392" s="17">
        <f t="shared" si="347"/>
        <v>0</v>
      </c>
      <c r="P3392" s="17">
        <v>0</v>
      </c>
      <c r="Q3392" s="17">
        <v>0</v>
      </c>
      <c r="R3392" s="35">
        <v>0</v>
      </c>
      <c r="S3392" s="40">
        <f t="shared" si="343"/>
        <v>0</v>
      </c>
      <c r="T3392" s="52">
        <v>0</v>
      </c>
      <c r="U3392" s="64">
        <f t="shared" si="344"/>
        <v>0</v>
      </c>
      <c r="V3392" s="47">
        <v>0</v>
      </c>
      <c r="W3392" s="29">
        <v>0</v>
      </c>
      <c r="X3392" s="36">
        <v>0</v>
      </c>
      <c r="Y3392" s="41">
        <f t="shared" si="345"/>
        <v>0</v>
      </c>
      <c r="Z3392" s="42">
        <f t="shared" si="346"/>
        <v>0</v>
      </c>
    </row>
    <row r="3393" spans="1:26" x14ac:dyDescent="0.25">
      <c r="A3393" s="7" t="s">
        <v>2388</v>
      </c>
      <c r="B3393" s="56" t="s">
        <v>415</v>
      </c>
      <c r="C3393" s="6" t="s">
        <v>414</v>
      </c>
      <c r="D3393" s="6" t="s">
        <v>517</v>
      </c>
      <c r="E3393" s="8" t="s">
        <v>518</v>
      </c>
      <c r="F3393" s="5">
        <v>0</v>
      </c>
      <c r="G3393" s="2">
        <v>0</v>
      </c>
      <c r="H3393" s="2">
        <v>0</v>
      </c>
      <c r="I3393" s="2">
        <v>0</v>
      </c>
      <c r="J3393" s="2">
        <v>0</v>
      </c>
      <c r="K3393" s="2">
        <v>0</v>
      </c>
      <c r="L3393" s="2">
        <v>0</v>
      </c>
      <c r="M3393" s="24">
        <f t="shared" si="342"/>
        <v>0</v>
      </c>
      <c r="N3393" s="18">
        <f t="shared" si="341"/>
        <v>0</v>
      </c>
      <c r="O3393" s="17">
        <f t="shared" si="347"/>
        <v>0</v>
      </c>
      <c r="P3393" s="17">
        <v>0</v>
      </c>
      <c r="Q3393" s="17">
        <v>0</v>
      </c>
      <c r="R3393" s="35">
        <v>0</v>
      </c>
      <c r="S3393" s="40">
        <f t="shared" si="343"/>
        <v>0</v>
      </c>
      <c r="T3393" s="52">
        <v>0</v>
      </c>
      <c r="U3393" s="64">
        <f t="shared" si="344"/>
        <v>0</v>
      </c>
      <c r="V3393" s="47">
        <v>0</v>
      </c>
      <c r="W3393" s="29">
        <v>0</v>
      </c>
      <c r="X3393" s="36">
        <v>0</v>
      </c>
      <c r="Y3393" s="41">
        <f t="shared" si="345"/>
        <v>0</v>
      </c>
      <c r="Z3393" s="42">
        <f t="shared" si="346"/>
        <v>0</v>
      </c>
    </row>
    <row r="3394" spans="1:26" x14ac:dyDescent="0.25">
      <c r="A3394" s="7" t="s">
        <v>2388</v>
      </c>
      <c r="B3394" s="56" t="s">
        <v>415</v>
      </c>
      <c r="C3394" s="6" t="s">
        <v>414</v>
      </c>
      <c r="D3394" s="6" t="s">
        <v>519</v>
      </c>
      <c r="E3394" s="8" t="s">
        <v>520</v>
      </c>
      <c r="F3394" s="5">
        <v>0</v>
      </c>
      <c r="G3394" s="2">
        <v>0</v>
      </c>
      <c r="H3394" s="2">
        <v>0</v>
      </c>
      <c r="I3394" s="2">
        <v>34703655.758842252</v>
      </c>
      <c r="J3394" s="2">
        <v>57209099.508325271</v>
      </c>
      <c r="K3394" s="2">
        <v>-540901</v>
      </c>
      <c r="L3394" s="2">
        <v>24702698</v>
      </c>
      <c r="M3394" s="24">
        <f t="shared" si="342"/>
        <v>116074552.26716752</v>
      </c>
      <c r="N3394" s="18">
        <f t="shared" si="341"/>
        <v>57209099.508325271</v>
      </c>
      <c r="O3394" s="17">
        <f t="shared" si="347"/>
        <v>0</v>
      </c>
      <c r="P3394" s="17">
        <v>0</v>
      </c>
      <c r="Q3394" s="17">
        <v>0</v>
      </c>
      <c r="R3394" s="35">
        <v>57988837.110620797</v>
      </c>
      <c r="S3394" s="40">
        <f t="shared" si="343"/>
        <v>115197936.61894608</v>
      </c>
      <c r="T3394" s="52">
        <v>0</v>
      </c>
      <c r="U3394" s="64">
        <f t="shared" si="344"/>
        <v>115197936.61894608</v>
      </c>
      <c r="V3394" s="47">
        <v>0</v>
      </c>
      <c r="W3394" s="29">
        <v>0</v>
      </c>
      <c r="X3394" s="36">
        <v>0</v>
      </c>
      <c r="Y3394" s="41">
        <f t="shared" si="345"/>
        <v>0</v>
      </c>
      <c r="Z3394" s="42">
        <f t="shared" si="346"/>
        <v>115197936.61894608</v>
      </c>
    </row>
    <row r="3395" spans="1:26" x14ac:dyDescent="0.25">
      <c r="A3395" s="7" t="s">
        <v>2388</v>
      </c>
      <c r="B3395" s="56" t="s">
        <v>415</v>
      </c>
      <c r="C3395" s="6" t="s">
        <v>414</v>
      </c>
      <c r="D3395" s="6" t="s">
        <v>521</v>
      </c>
      <c r="E3395" s="8" t="s">
        <v>522</v>
      </c>
      <c r="F3395" s="5">
        <v>0</v>
      </c>
      <c r="G3395" s="2">
        <v>0</v>
      </c>
      <c r="H3395" s="2">
        <v>0</v>
      </c>
      <c r="I3395" s="2">
        <v>71705903.775467157</v>
      </c>
      <c r="J3395" s="2">
        <v>118729615.78059182</v>
      </c>
      <c r="K3395" s="2">
        <v>-214109</v>
      </c>
      <c r="L3395" s="2">
        <v>51026988</v>
      </c>
      <c r="M3395" s="24">
        <f t="shared" si="342"/>
        <v>241248398.55605897</v>
      </c>
      <c r="N3395" s="18">
        <f t="shared" si="341"/>
        <v>118729615.78059182</v>
      </c>
      <c r="O3395" s="17">
        <f t="shared" si="347"/>
        <v>0</v>
      </c>
      <c r="P3395" s="17">
        <v>0</v>
      </c>
      <c r="Q3395" s="17">
        <v>0</v>
      </c>
      <c r="R3395" s="35">
        <v>120708006.18956727</v>
      </c>
      <c r="S3395" s="40">
        <f t="shared" si="343"/>
        <v>239437621.97015908</v>
      </c>
      <c r="T3395" s="52">
        <v>0</v>
      </c>
      <c r="U3395" s="64">
        <f t="shared" si="344"/>
        <v>239437621.97015908</v>
      </c>
      <c r="V3395" s="47">
        <v>0</v>
      </c>
      <c r="W3395" s="29">
        <v>0</v>
      </c>
      <c r="X3395" s="36">
        <v>239437621.97000003</v>
      </c>
      <c r="Y3395" s="41">
        <f t="shared" si="345"/>
        <v>239437621.97000003</v>
      </c>
      <c r="Z3395" s="42">
        <f t="shared" si="346"/>
        <v>1.5905499458312988E-4</v>
      </c>
    </row>
    <row r="3396" spans="1:26" x14ac:dyDescent="0.25">
      <c r="A3396" s="7" t="s">
        <v>2388</v>
      </c>
      <c r="B3396" s="56" t="s">
        <v>415</v>
      </c>
      <c r="C3396" s="6" t="s">
        <v>414</v>
      </c>
      <c r="D3396" s="6" t="s">
        <v>523</v>
      </c>
      <c r="E3396" s="8" t="s">
        <v>524</v>
      </c>
      <c r="F3396" s="5">
        <v>0</v>
      </c>
      <c r="G3396" s="2">
        <v>0</v>
      </c>
      <c r="H3396" s="2">
        <v>0</v>
      </c>
      <c r="I3396" s="2">
        <v>0</v>
      </c>
      <c r="J3396" s="2">
        <v>0</v>
      </c>
      <c r="K3396" s="2">
        <v>0</v>
      </c>
      <c r="L3396" s="2">
        <v>0</v>
      </c>
      <c r="M3396" s="24">
        <f t="shared" si="342"/>
        <v>0</v>
      </c>
      <c r="N3396" s="18">
        <f t="shared" ref="N3396:N3459" si="348">+G3396+J3396</f>
        <v>0</v>
      </c>
      <c r="O3396" s="17">
        <f t="shared" si="347"/>
        <v>0</v>
      </c>
      <c r="P3396" s="17">
        <v>0</v>
      </c>
      <c r="Q3396" s="17">
        <v>0</v>
      </c>
      <c r="R3396" s="35">
        <v>0</v>
      </c>
      <c r="S3396" s="40">
        <f t="shared" si="343"/>
        <v>0</v>
      </c>
      <c r="T3396" s="52">
        <v>0</v>
      </c>
      <c r="U3396" s="64">
        <f t="shared" si="344"/>
        <v>0</v>
      </c>
      <c r="V3396" s="47">
        <v>0</v>
      </c>
      <c r="W3396" s="29">
        <v>0</v>
      </c>
      <c r="X3396" s="36">
        <v>0</v>
      </c>
      <c r="Y3396" s="41">
        <f t="shared" si="345"/>
        <v>0</v>
      </c>
      <c r="Z3396" s="42">
        <f t="shared" si="346"/>
        <v>0</v>
      </c>
    </row>
    <row r="3397" spans="1:26" x14ac:dyDescent="0.25">
      <c r="A3397" s="7" t="s">
        <v>2388</v>
      </c>
      <c r="B3397" s="56" t="s">
        <v>415</v>
      </c>
      <c r="C3397" s="6" t="s">
        <v>414</v>
      </c>
      <c r="D3397" s="6" t="s">
        <v>525</v>
      </c>
      <c r="E3397" s="8" t="s">
        <v>526</v>
      </c>
      <c r="F3397" s="5">
        <v>0</v>
      </c>
      <c r="G3397" s="2">
        <v>0</v>
      </c>
      <c r="H3397" s="2">
        <v>0</v>
      </c>
      <c r="I3397" s="2">
        <v>7545145.2447665865</v>
      </c>
      <c r="J3397" s="2">
        <v>35368539.417947792</v>
      </c>
      <c r="K3397" s="2">
        <v>15482452</v>
      </c>
      <c r="L3397" s="2">
        <v>5352774</v>
      </c>
      <c r="M3397" s="24">
        <f t="shared" ref="M3397:M3460" si="349">+F3397+G3397+H3397+I3397+J3397+K3397+L3397</f>
        <v>63748910.662714377</v>
      </c>
      <c r="N3397" s="18">
        <f t="shared" si="348"/>
        <v>35368539.417947792</v>
      </c>
      <c r="O3397" s="17">
        <f t="shared" si="347"/>
        <v>0</v>
      </c>
      <c r="P3397" s="17">
        <v>0</v>
      </c>
      <c r="Q3397" s="17">
        <v>0</v>
      </c>
      <c r="R3397" s="35">
        <v>28190418.860705812</v>
      </c>
      <c r="S3397" s="40">
        <f t="shared" si="343"/>
        <v>63558958.278653607</v>
      </c>
      <c r="T3397" s="52">
        <v>0</v>
      </c>
      <c r="U3397" s="64">
        <f t="shared" si="344"/>
        <v>63558958.278653607</v>
      </c>
      <c r="V3397" s="47">
        <v>0</v>
      </c>
      <c r="W3397" s="29">
        <v>0</v>
      </c>
      <c r="X3397" s="36">
        <v>63558958.280000001</v>
      </c>
      <c r="Y3397" s="41">
        <f t="shared" si="345"/>
        <v>63558958.280000001</v>
      </c>
      <c r="Z3397" s="42">
        <f t="shared" si="346"/>
        <v>-1.346394419670105E-3</v>
      </c>
    </row>
    <row r="3398" spans="1:26" x14ac:dyDescent="0.25">
      <c r="A3398" s="7" t="s">
        <v>2388</v>
      </c>
      <c r="B3398" s="56" t="s">
        <v>415</v>
      </c>
      <c r="C3398" s="6" t="s">
        <v>414</v>
      </c>
      <c r="D3398" s="6" t="s">
        <v>527</v>
      </c>
      <c r="E3398" s="8" t="s">
        <v>528</v>
      </c>
      <c r="F3398" s="5">
        <v>0</v>
      </c>
      <c r="G3398" s="2">
        <v>0</v>
      </c>
      <c r="H3398" s="2">
        <v>0</v>
      </c>
      <c r="I3398" s="2">
        <v>18822003.357955001</v>
      </c>
      <c r="J3398" s="2">
        <v>39974835.09402775</v>
      </c>
      <c r="K3398" s="2">
        <v>7656934</v>
      </c>
      <c r="L3398" s="2">
        <v>13306630</v>
      </c>
      <c r="M3398" s="24">
        <f t="shared" si="349"/>
        <v>79760402.451982751</v>
      </c>
      <c r="N3398" s="18">
        <f t="shared" si="348"/>
        <v>39974835.09402775</v>
      </c>
      <c r="O3398" s="17">
        <f t="shared" si="347"/>
        <v>0</v>
      </c>
      <c r="P3398" s="17">
        <v>0</v>
      </c>
      <c r="Q3398" s="17">
        <v>0</v>
      </c>
      <c r="R3398" s="35">
        <v>39313359.040701941</v>
      </c>
      <c r="S3398" s="40">
        <f t="shared" ref="S3398:S3461" si="350">+N3398+O3398+P3398+Q3398+R3398</f>
        <v>79288194.134729683</v>
      </c>
      <c r="T3398" s="52">
        <v>0</v>
      </c>
      <c r="U3398" s="64">
        <f t="shared" ref="U3398:U3461" si="351">+S3398+T3398</f>
        <v>79288194.134729683</v>
      </c>
      <c r="V3398" s="47">
        <v>0</v>
      </c>
      <c r="W3398" s="29">
        <v>0</v>
      </c>
      <c r="X3398" s="36">
        <v>79288194.129999995</v>
      </c>
      <c r="Y3398" s="41">
        <f t="shared" ref="Y3398:Y3461" si="352">+V3398+W3398+X3398</f>
        <v>79288194.129999995</v>
      </c>
      <c r="Z3398" s="42">
        <f t="shared" ref="Z3398:Z3461" si="353">+S3398-Y3398+T3398</f>
        <v>4.7296881675720215E-3</v>
      </c>
    </row>
    <row r="3399" spans="1:26" x14ac:dyDescent="0.25">
      <c r="A3399" s="7" t="s">
        <v>2388</v>
      </c>
      <c r="B3399" s="56" t="s">
        <v>415</v>
      </c>
      <c r="C3399" s="6" t="s">
        <v>414</v>
      </c>
      <c r="D3399" s="6" t="s">
        <v>529</v>
      </c>
      <c r="E3399" s="8" t="s">
        <v>530</v>
      </c>
      <c r="F3399" s="5">
        <v>0</v>
      </c>
      <c r="G3399" s="2">
        <v>0</v>
      </c>
      <c r="H3399" s="2">
        <v>0</v>
      </c>
      <c r="I3399" s="2">
        <v>0</v>
      </c>
      <c r="J3399" s="2">
        <v>0</v>
      </c>
      <c r="K3399" s="2">
        <v>0</v>
      </c>
      <c r="L3399" s="2">
        <v>0</v>
      </c>
      <c r="M3399" s="24">
        <f t="shared" si="349"/>
        <v>0</v>
      </c>
      <c r="N3399" s="18">
        <f t="shared" si="348"/>
        <v>0</v>
      </c>
      <c r="O3399" s="17">
        <f t="shared" si="347"/>
        <v>0</v>
      </c>
      <c r="P3399" s="17">
        <v>0</v>
      </c>
      <c r="Q3399" s="17">
        <v>0</v>
      </c>
      <c r="R3399" s="35">
        <v>0</v>
      </c>
      <c r="S3399" s="40">
        <f t="shared" si="350"/>
        <v>0</v>
      </c>
      <c r="T3399" s="52">
        <v>0</v>
      </c>
      <c r="U3399" s="64">
        <f t="shared" si="351"/>
        <v>0</v>
      </c>
      <c r="V3399" s="47">
        <v>0</v>
      </c>
      <c r="W3399" s="29">
        <v>0</v>
      </c>
      <c r="X3399" s="36">
        <v>0</v>
      </c>
      <c r="Y3399" s="41">
        <f t="shared" si="352"/>
        <v>0</v>
      </c>
      <c r="Z3399" s="42">
        <f t="shared" si="353"/>
        <v>0</v>
      </c>
    </row>
    <row r="3400" spans="1:26" x14ac:dyDescent="0.25">
      <c r="A3400" s="7" t="s">
        <v>2388</v>
      </c>
      <c r="B3400" s="56" t="s">
        <v>415</v>
      </c>
      <c r="C3400" s="6" t="s">
        <v>414</v>
      </c>
      <c r="D3400" s="6" t="s">
        <v>531</v>
      </c>
      <c r="E3400" s="8" t="s">
        <v>532</v>
      </c>
      <c r="F3400" s="5">
        <v>0</v>
      </c>
      <c r="G3400" s="2">
        <v>0</v>
      </c>
      <c r="H3400" s="2">
        <v>0</v>
      </c>
      <c r="I3400" s="2">
        <v>3200602.3423468657</v>
      </c>
      <c r="J3400" s="2">
        <v>6005738.2047588453</v>
      </c>
      <c r="K3400" s="2">
        <v>1053289</v>
      </c>
      <c r="L3400" s="2">
        <v>2258021</v>
      </c>
      <c r="M3400" s="24">
        <f t="shared" si="349"/>
        <v>12517650.547105711</v>
      </c>
      <c r="N3400" s="18">
        <f t="shared" si="348"/>
        <v>6005738.2047588453</v>
      </c>
      <c r="O3400" s="17">
        <f t="shared" si="347"/>
        <v>0</v>
      </c>
      <c r="P3400" s="17">
        <v>0</v>
      </c>
      <c r="Q3400" s="17">
        <v>0</v>
      </c>
      <c r="R3400" s="35">
        <v>6431782.5403481536</v>
      </c>
      <c r="S3400" s="40">
        <f t="shared" si="350"/>
        <v>12437520.745106999</v>
      </c>
      <c r="T3400" s="52">
        <v>0</v>
      </c>
      <c r="U3400" s="64">
        <f t="shared" si="351"/>
        <v>12437520.745106999</v>
      </c>
      <c r="V3400" s="47">
        <v>0</v>
      </c>
      <c r="W3400" s="29">
        <v>0</v>
      </c>
      <c r="X3400" s="36">
        <v>12437520.74</v>
      </c>
      <c r="Y3400" s="41">
        <f t="shared" si="352"/>
        <v>12437520.74</v>
      </c>
      <c r="Z3400" s="42">
        <f t="shared" si="353"/>
        <v>5.1069986075162888E-3</v>
      </c>
    </row>
    <row r="3401" spans="1:26" x14ac:dyDescent="0.25">
      <c r="A3401" s="7" t="s">
        <v>2388</v>
      </c>
      <c r="B3401" s="56" t="s">
        <v>415</v>
      </c>
      <c r="C3401" s="6" t="s">
        <v>414</v>
      </c>
      <c r="D3401" s="6" t="s">
        <v>533</v>
      </c>
      <c r="E3401" s="8" t="s">
        <v>534</v>
      </c>
      <c r="F3401" s="5">
        <v>0</v>
      </c>
      <c r="G3401" s="2">
        <v>0</v>
      </c>
      <c r="H3401" s="2">
        <v>0</v>
      </c>
      <c r="I3401" s="2">
        <v>81067991.779739559</v>
      </c>
      <c r="J3401" s="2">
        <v>136289869.95231688</v>
      </c>
      <c r="K3401" s="2">
        <v>2997680</v>
      </c>
      <c r="L3401" s="2">
        <v>57631674</v>
      </c>
      <c r="M3401" s="24">
        <f t="shared" si="349"/>
        <v>277987215.73205644</v>
      </c>
      <c r="N3401" s="18">
        <f t="shared" si="348"/>
        <v>136289869.95231688</v>
      </c>
      <c r="O3401" s="17">
        <f t="shared" si="347"/>
        <v>0</v>
      </c>
      <c r="P3401" s="17">
        <v>0</v>
      </c>
      <c r="Q3401" s="17">
        <v>0</v>
      </c>
      <c r="R3401" s="35">
        <v>139652191.18442589</v>
      </c>
      <c r="S3401" s="40">
        <f t="shared" si="350"/>
        <v>275942061.13674277</v>
      </c>
      <c r="T3401" s="52">
        <v>0</v>
      </c>
      <c r="U3401" s="64">
        <f t="shared" si="351"/>
        <v>275942061.13674277</v>
      </c>
      <c r="V3401" s="47">
        <v>0</v>
      </c>
      <c r="W3401" s="29">
        <v>0</v>
      </c>
      <c r="X3401" s="36">
        <v>275942061.13</v>
      </c>
      <c r="Y3401" s="41">
        <f t="shared" si="352"/>
        <v>275942061.13</v>
      </c>
      <c r="Z3401" s="42">
        <f t="shared" si="353"/>
        <v>6.7427754402160645E-3</v>
      </c>
    </row>
    <row r="3402" spans="1:26" x14ac:dyDescent="0.25">
      <c r="A3402" s="7" t="s">
        <v>2388</v>
      </c>
      <c r="B3402" s="56" t="s">
        <v>415</v>
      </c>
      <c r="C3402" s="6" t="s">
        <v>414</v>
      </c>
      <c r="D3402" s="6" t="s">
        <v>535</v>
      </c>
      <c r="E3402" s="8" t="s">
        <v>536</v>
      </c>
      <c r="F3402" s="5">
        <v>0</v>
      </c>
      <c r="G3402" s="2">
        <v>0</v>
      </c>
      <c r="H3402" s="2">
        <v>0</v>
      </c>
      <c r="I3402" s="2">
        <v>46168286.303048931</v>
      </c>
      <c r="J3402" s="2">
        <v>116313730.33419991</v>
      </c>
      <c r="K3402" s="2">
        <v>23825743</v>
      </c>
      <c r="L3402" s="2">
        <v>33832026</v>
      </c>
      <c r="M3402" s="24">
        <f t="shared" si="349"/>
        <v>220139785.63724884</v>
      </c>
      <c r="N3402" s="18">
        <f t="shared" si="348"/>
        <v>116313730.33419991</v>
      </c>
      <c r="O3402" s="17">
        <f t="shared" si="347"/>
        <v>0</v>
      </c>
      <c r="P3402" s="17">
        <v>0</v>
      </c>
      <c r="Q3402" s="17">
        <v>0</v>
      </c>
      <c r="R3402" s="35">
        <v>102625469.82330933</v>
      </c>
      <c r="S3402" s="40">
        <f t="shared" si="350"/>
        <v>218939200.15750924</v>
      </c>
      <c r="T3402" s="52">
        <v>0</v>
      </c>
      <c r="U3402" s="64">
        <f t="shared" si="351"/>
        <v>218939200.15750924</v>
      </c>
      <c r="V3402" s="47">
        <v>0</v>
      </c>
      <c r="W3402" s="29">
        <v>0</v>
      </c>
      <c r="X3402" s="36">
        <v>218939200.15000001</v>
      </c>
      <c r="Y3402" s="41">
        <f t="shared" si="352"/>
        <v>218939200.15000001</v>
      </c>
      <c r="Z3402" s="42">
        <f t="shared" si="353"/>
        <v>7.5092315673828125E-3</v>
      </c>
    </row>
    <row r="3403" spans="1:26" x14ac:dyDescent="0.25">
      <c r="A3403" s="7" t="s">
        <v>2388</v>
      </c>
      <c r="B3403" s="56" t="s">
        <v>415</v>
      </c>
      <c r="C3403" s="6" t="s">
        <v>414</v>
      </c>
      <c r="D3403" s="6" t="s">
        <v>537</v>
      </c>
      <c r="E3403" s="8" t="s">
        <v>538</v>
      </c>
      <c r="F3403" s="5">
        <v>0</v>
      </c>
      <c r="G3403" s="2">
        <v>0</v>
      </c>
      <c r="H3403" s="2">
        <v>0</v>
      </c>
      <c r="I3403" s="2">
        <v>0</v>
      </c>
      <c r="J3403" s="2">
        <v>0</v>
      </c>
      <c r="K3403" s="2">
        <v>0</v>
      </c>
      <c r="L3403" s="2">
        <v>0</v>
      </c>
      <c r="M3403" s="24">
        <f t="shared" si="349"/>
        <v>0</v>
      </c>
      <c r="N3403" s="18">
        <f t="shared" si="348"/>
        <v>0</v>
      </c>
      <c r="O3403" s="17">
        <f t="shared" si="347"/>
        <v>0</v>
      </c>
      <c r="P3403" s="17">
        <v>0</v>
      </c>
      <c r="Q3403" s="17">
        <v>0</v>
      </c>
      <c r="R3403" s="35">
        <v>0</v>
      </c>
      <c r="S3403" s="40">
        <f t="shared" si="350"/>
        <v>0</v>
      </c>
      <c r="T3403" s="52">
        <v>0</v>
      </c>
      <c r="U3403" s="64">
        <f t="shared" si="351"/>
        <v>0</v>
      </c>
      <c r="V3403" s="47">
        <v>0</v>
      </c>
      <c r="W3403" s="29">
        <v>0</v>
      </c>
      <c r="X3403" s="36">
        <v>0</v>
      </c>
      <c r="Y3403" s="41">
        <f t="shared" si="352"/>
        <v>0</v>
      </c>
      <c r="Z3403" s="42">
        <f t="shared" si="353"/>
        <v>0</v>
      </c>
    </row>
    <row r="3404" spans="1:26" x14ac:dyDescent="0.25">
      <c r="A3404" s="7" t="s">
        <v>2388</v>
      </c>
      <c r="B3404" s="56" t="s">
        <v>415</v>
      </c>
      <c r="C3404" s="6" t="s">
        <v>414</v>
      </c>
      <c r="D3404" s="6" t="s">
        <v>539</v>
      </c>
      <c r="E3404" s="8" t="s">
        <v>540</v>
      </c>
      <c r="F3404" s="5">
        <v>0</v>
      </c>
      <c r="G3404" s="2">
        <v>0</v>
      </c>
      <c r="H3404" s="2">
        <v>0</v>
      </c>
      <c r="I3404" s="2">
        <v>0</v>
      </c>
      <c r="J3404" s="2">
        <v>0</v>
      </c>
      <c r="K3404" s="2">
        <v>0</v>
      </c>
      <c r="L3404" s="2">
        <v>0</v>
      </c>
      <c r="M3404" s="24">
        <f t="shared" si="349"/>
        <v>0</v>
      </c>
      <c r="N3404" s="18">
        <f t="shared" si="348"/>
        <v>0</v>
      </c>
      <c r="O3404" s="17">
        <f t="shared" si="347"/>
        <v>0</v>
      </c>
      <c r="P3404" s="17">
        <v>0</v>
      </c>
      <c r="Q3404" s="17">
        <v>0</v>
      </c>
      <c r="R3404" s="35">
        <v>0</v>
      </c>
      <c r="S3404" s="40">
        <f t="shared" si="350"/>
        <v>0</v>
      </c>
      <c r="T3404" s="52">
        <v>0</v>
      </c>
      <c r="U3404" s="64">
        <f t="shared" si="351"/>
        <v>0</v>
      </c>
      <c r="V3404" s="47">
        <v>0</v>
      </c>
      <c r="W3404" s="29">
        <v>0</v>
      </c>
      <c r="X3404" s="36">
        <v>0</v>
      </c>
      <c r="Y3404" s="41">
        <f t="shared" si="352"/>
        <v>0</v>
      </c>
      <c r="Z3404" s="42">
        <f t="shared" si="353"/>
        <v>0</v>
      </c>
    </row>
    <row r="3405" spans="1:26" x14ac:dyDescent="0.25">
      <c r="A3405" s="7" t="s">
        <v>2388</v>
      </c>
      <c r="B3405" s="56" t="s">
        <v>415</v>
      </c>
      <c r="C3405" s="6" t="s">
        <v>414</v>
      </c>
      <c r="D3405" s="6" t="s">
        <v>541</v>
      </c>
      <c r="E3405" s="8" t="s">
        <v>542</v>
      </c>
      <c r="F3405" s="5">
        <v>0</v>
      </c>
      <c r="G3405" s="2">
        <v>0</v>
      </c>
      <c r="H3405" s="2">
        <v>0</v>
      </c>
      <c r="I3405" s="2">
        <v>70130827.184292734</v>
      </c>
      <c r="J3405" s="2">
        <v>118403197.81081536</v>
      </c>
      <c r="K3405" s="2">
        <v>3365483</v>
      </c>
      <c r="L3405" s="2">
        <v>49842397</v>
      </c>
      <c r="M3405" s="24">
        <f t="shared" si="349"/>
        <v>241741904.9951081</v>
      </c>
      <c r="N3405" s="18">
        <f t="shared" si="348"/>
        <v>118403197.81081536</v>
      </c>
      <c r="O3405" s="17">
        <f t="shared" si="347"/>
        <v>0</v>
      </c>
      <c r="P3405" s="17">
        <v>0</v>
      </c>
      <c r="Q3405" s="17">
        <v>0</v>
      </c>
      <c r="R3405" s="35">
        <v>121569967.61562631</v>
      </c>
      <c r="S3405" s="40">
        <f t="shared" si="350"/>
        <v>239973165.42644167</v>
      </c>
      <c r="T3405" s="52">
        <v>0</v>
      </c>
      <c r="U3405" s="64">
        <f t="shared" si="351"/>
        <v>239973165.42644167</v>
      </c>
      <c r="V3405" s="47">
        <v>0</v>
      </c>
      <c r="W3405" s="29">
        <v>0</v>
      </c>
      <c r="X3405" s="36">
        <v>239973165.42000002</v>
      </c>
      <c r="Y3405" s="41">
        <f t="shared" si="352"/>
        <v>239973165.42000002</v>
      </c>
      <c r="Z3405" s="42">
        <f t="shared" si="353"/>
        <v>6.441652774810791E-3</v>
      </c>
    </row>
    <row r="3406" spans="1:26" x14ac:dyDescent="0.25">
      <c r="A3406" s="7" t="s">
        <v>2388</v>
      </c>
      <c r="B3406" s="56" t="s">
        <v>415</v>
      </c>
      <c r="C3406" s="6" t="s">
        <v>414</v>
      </c>
      <c r="D3406" s="6" t="s">
        <v>547</v>
      </c>
      <c r="E3406" s="8" t="s">
        <v>548</v>
      </c>
      <c r="F3406" s="5">
        <v>0</v>
      </c>
      <c r="G3406" s="2">
        <v>0</v>
      </c>
      <c r="H3406" s="2">
        <v>0</v>
      </c>
      <c r="I3406" s="2">
        <v>59291929.076563902</v>
      </c>
      <c r="J3406" s="2">
        <v>152406380.73396316</v>
      </c>
      <c r="K3406" s="2">
        <v>32319505</v>
      </c>
      <c r="L3406" s="2">
        <v>41833969</v>
      </c>
      <c r="M3406" s="24">
        <f t="shared" si="349"/>
        <v>285851783.81052709</v>
      </c>
      <c r="N3406" s="18">
        <f t="shared" si="348"/>
        <v>152406380.73396316</v>
      </c>
      <c r="O3406" s="17">
        <f t="shared" si="347"/>
        <v>0</v>
      </c>
      <c r="P3406" s="17">
        <v>0</v>
      </c>
      <c r="Q3406" s="17">
        <v>0</v>
      </c>
      <c r="R3406" s="35">
        <v>131960855.74705628</v>
      </c>
      <c r="S3406" s="40">
        <f t="shared" si="350"/>
        <v>284367236.48101944</v>
      </c>
      <c r="T3406" s="52">
        <v>0</v>
      </c>
      <c r="U3406" s="64">
        <f t="shared" si="351"/>
        <v>284367236.48101944</v>
      </c>
      <c r="V3406" s="47">
        <v>0</v>
      </c>
      <c r="W3406" s="29">
        <v>0</v>
      </c>
      <c r="X3406" s="36">
        <v>284367236.48000002</v>
      </c>
      <c r="Y3406" s="41">
        <f t="shared" si="352"/>
        <v>284367236.48000002</v>
      </c>
      <c r="Z3406" s="42">
        <f t="shared" si="353"/>
        <v>1.0194182395935059E-3</v>
      </c>
    </row>
    <row r="3407" spans="1:26" x14ac:dyDescent="0.25">
      <c r="A3407" s="7" t="s">
        <v>2388</v>
      </c>
      <c r="B3407" s="56" t="s">
        <v>415</v>
      </c>
      <c r="C3407" s="6" t="s">
        <v>414</v>
      </c>
      <c r="D3407" s="6" t="s">
        <v>553</v>
      </c>
      <c r="E3407" s="8" t="s">
        <v>554</v>
      </c>
      <c r="F3407" s="5">
        <v>0</v>
      </c>
      <c r="G3407" s="2">
        <v>0</v>
      </c>
      <c r="H3407" s="2">
        <v>0</v>
      </c>
      <c r="I3407" s="2">
        <v>71059903.747414485</v>
      </c>
      <c r="J3407" s="2">
        <v>117443601.48739424</v>
      </c>
      <c r="K3407" s="2">
        <v>-464104</v>
      </c>
      <c r="L3407" s="2">
        <v>50571253</v>
      </c>
      <c r="M3407" s="24">
        <f t="shared" si="349"/>
        <v>238610654.23480874</v>
      </c>
      <c r="N3407" s="18">
        <f t="shared" si="348"/>
        <v>117443601.48739424</v>
      </c>
      <c r="O3407" s="17">
        <f t="shared" si="347"/>
        <v>0</v>
      </c>
      <c r="P3407" s="17">
        <v>0</v>
      </c>
      <c r="Q3407" s="17">
        <v>0</v>
      </c>
      <c r="R3407" s="35">
        <v>119372449.28214109</v>
      </c>
      <c r="S3407" s="40">
        <f t="shared" si="350"/>
        <v>236816050.76953533</v>
      </c>
      <c r="T3407" s="52">
        <v>0</v>
      </c>
      <c r="U3407" s="64">
        <f t="shared" si="351"/>
        <v>236816050.76953533</v>
      </c>
      <c r="V3407" s="47">
        <v>0</v>
      </c>
      <c r="W3407" s="29">
        <v>0</v>
      </c>
      <c r="X3407" s="36">
        <v>236816050.76999998</v>
      </c>
      <c r="Y3407" s="41">
        <f t="shared" si="352"/>
        <v>236816050.76999998</v>
      </c>
      <c r="Z3407" s="42">
        <f t="shared" si="353"/>
        <v>-4.6464800834655762E-4</v>
      </c>
    </row>
    <row r="3408" spans="1:26" x14ac:dyDescent="0.25">
      <c r="A3408" s="7" t="s">
        <v>2388</v>
      </c>
      <c r="B3408" s="56" t="s">
        <v>415</v>
      </c>
      <c r="C3408" s="6" t="s">
        <v>414</v>
      </c>
      <c r="D3408" s="6" t="s">
        <v>557</v>
      </c>
      <c r="E3408" s="8" t="s">
        <v>558</v>
      </c>
      <c r="F3408" s="5">
        <v>0</v>
      </c>
      <c r="G3408" s="2">
        <v>0</v>
      </c>
      <c r="H3408" s="2">
        <v>0</v>
      </c>
      <c r="I3408" s="2">
        <v>102182990.48812439</v>
      </c>
      <c r="J3408" s="2">
        <v>207322871.32294554</v>
      </c>
      <c r="K3408" s="2">
        <v>25802011</v>
      </c>
      <c r="L3408" s="2">
        <v>72933389</v>
      </c>
      <c r="M3408" s="24">
        <f t="shared" si="349"/>
        <v>408241261.81106991</v>
      </c>
      <c r="N3408" s="18">
        <f t="shared" si="348"/>
        <v>207322871.32294554</v>
      </c>
      <c r="O3408" s="17">
        <f t="shared" si="347"/>
        <v>0</v>
      </c>
      <c r="P3408" s="17">
        <v>0</v>
      </c>
      <c r="Q3408" s="17">
        <v>0</v>
      </c>
      <c r="R3408" s="35">
        <v>198330228.26002654</v>
      </c>
      <c r="S3408" s="40">
        <f t="shared" si="350"/>
        <v>405653099.58297205</v>
      </c>
      <c r="T3408" s="52">
        <v>0</v>
      </c>
      <c r="U3408" s="64">
        <f t="shared" si="351"/>
        <v>405653099.58297205</v>
      </c>
      <c r="V3408" s="47">
        <v>0</v>
      </c>
      <c r="W3408" s="29">
        <v>0</v>
      </c>
      <c r="X3408" s="36">
        <v>405653099.58000004</v>
      </c>
      <c r="Y3408" s="41">
        <f t="shared" si="352"/>
        <v>405653099.58000004</v>
      </c>
      <c r="Z3408" s="42">
        <f t="shared" si="353"/>
        <v>2.9720067977905273E-3</v>
      </c>
    </row>
    <row r="3409" spans="1:26" x14ac:dyDescent="0.25">
      <c r="A3409" s="7" t="s">
        <v>2388</v>
      </c>
      <c r="B3409" s="56" t="s">
        <v>415</v>
      </c>
      <c r="C3409" s="6" t="s">
        <v>414</v>
      </c>
      <c r="D3409" s="6" t="s">
        <v>559</v>
      </c>
      <c r="E3409" s="8" t="s">
        <v>560</v>
      </c>
      <c r="F3409" s="5">
        <v>0</v>
      </c>
      <c r="G3409" s="2">
        <v>0</v>
      </c>
      <c r="H3409" s="2">
        <v>0</v>
      </c>
      <c r="I3409" s="2">
        <v>2857873.9291267018</v>
      </c>
      <c r="J3409" s="2">
        <v>4995157.9831129434</v>
      </c>
      <c r="K3409" s="2">
        <v>-687451</v>
      </c>
      <c r="L3409" s="2">
        <v>2044082</v>
      </c>
      <c r="M3409" s="24">
        <f t="shared" si="349"/>
        <v>9209662.9122396447</v>
      </c>
      <c r="N3409" s="18">
        <f t="shared" si="348"/>
        <v>4995157.9831129434</v>
      </c>
      <c r="O3409" s="17">
        <f t="shared" si="347"/>
        <v>0</v>
      </c>
      <c r="P3409" s="17">
        <v>0</v>
      </c>
      <c r="Q3409" s="17">
        <v>0</v>
      </c>
      <c r="R3409" s="35">
        <v>4141967.5622589989</v>
      </c>
      <c r="S3409" s="40">
        <f t="shared" si="350"/>
        <v>9137125.5453719422</v>
      </c>
      <c r="T3409" s="52">
        <v>0</v>
      </c>
      <c r="U3409" s="64">
        <f t="shared" si="351"/>
        <v>9137125.5453719422</v>
      </c>
      <c r="V3409" s="47">
        <v>0</v>
      </c>
      <c r="W3409" s="29">
        <v>0</v>
      </c>
      <c r="X3409" s="36">
        <v>9137125.5399999991</v>
      </c>
      <c r="Y3409" s="41">
        <f t="shared" si="352"/>
        <v>9137125.5399999991</v>
      </c>
      <c r="Z3409" s="42">
        <f t="shared" si="353"/>
        <v>5.3719431161880493E-3</v>
      </c>
    </row>
    <row r="3410" spans="1:26" x14ac:dyDescent="0.25">
      <c r="A3410" s="7" t="s">
        <v>2388</v>
      </c>
      <c r="B3410" s="56" t="s">
        <v>415</v>
      </c>
      <c r="C3410" s="6" t="s">
        <v>414</v>
      </c>
      <c r="D3410" s="6" t="s">
        <v>563</v>
      </c>
      <c r="E3410" s="8" t="s">
        <v>564</v>
      </c>
      <c r="F3410" s="5">
        <v>0</v>
      </c>
      <c r="G3410" s="2">
        <v>0</v>
      </c>
      <c r="H3410" s="2">
        <v>0</v>
      </c>
      <c r="I3410" s="2">
        <v>7052398555.986474</v>
      </c>
      <c r="J3410" s="2">
        <v>11161471763.819466</v>
      </c>
      <c r="K3410" s="2">
        <v>3201767956</v>
      </c>
      <c r="L3410" s="2">
        <v>5710222463</v>
      </c>
      <c r="M3410" s="24">
        <f t="shared" si="349"/>
        <v>27125860738.805939</v>
      </c>
      <c r="N3410" s="18">
        <f t="shared" si="348"/>
        <v>11161471763.819466</v>
      </c>
      <c r="O3410" s="17">
        <f t="shared" si="347"/>
        <v>0</v>
      </c>
      <c r="P3410" s="17">
        <v>0</v>
      </c>
      <c r="Q3410" s="17">
        <v>0</v>
      </c>
      <c r="R3410" s="35">
        <v>15761752326.403124</v>
      </c>
      <c r="S3410" s="40">
        <f t="shared" si="350"/>
        <v>26923224090.222588</v>
      </c>
      <c r="T3410" s="52">
        <v>0</v>
      </c>
      <c r="U3410" s="64">
        <f t="shared" si="351"/>
        <v>26923224090.222588</v>
      </c>
      <c r="V3410" s="47">
        <v>0</v>
      </c>
      <c r="W3410" s="29">
        <v>0</v>
      </c>
      <c r="X3410" s="36">
        <v>26923224090.23</v>
      </c>
      <c r="Y3410" s="41">
        <f t="shared" si="352"/>
        <v>26923224090.23</v>
      </c>
      <c r="Z3410" s="42">
        <f t="shared" si="353"/>
        <v>-7.411956787109375E-3</v>
      </c>
    </row>
    <row r="3411" spans="1:26" x14ac:dyDescent="0.25">
      <c r="A3411" s="7" t="s">
        <v>2388</v>
      </c>
      <c r="B3411" s="56" t="s">
        <v>415</v>
      </c>
      <c r="C3411" s="6" t="s">
        <v>414</v>
      </c>
      <c r="D3411" s="6" t="s">
        <v>565</v>
      </c>
      <c r="E3411" s="8" t="s">
        <v>566</v>
      </c>
      <c r="F3411" s="5">
        <v>0</v>
      </c>
      <c r="G3411" s="2">
        <v>0</v>
      </c>
      <c r="H3411" s="2">
        <v>0</v>
      </c>
      <c r="I3411" s="2">
        <v>87443092.057361528</v>
      </c>
      <c r="J3411" s="2">
        <v>148247499.61721528</v>
      </c>
      <c r="K3411" s="2">
        <v>5184744</v>
      </c>
      <c r="L3411" s="2">
        <v>62129126</v>
      </c>
      <c r="M3411" s="24">
        <f t="shared" si="349"/>
        <v>303004461.67457682</v>
      </c>
      <c r="N3411" s="18">
        <f t="shared" si="348"/>
        <v>148247499.61721528</v>
      </c>
      <c r="O3411" s="17">
        <f t="shared" si="347"/>
        <v>0</v>
      </c>
      <c r="P3411" s="17">
        <v>0</v>
      </c>
      <c r="Q3411" s="17">
        <v>0</v>
      </c>
      <c r="R3411" s="35">
        <v>152552207.60826322</v>
      </c>
      <c r="S3411" s="40">
        <f t="shared" si="350"/>
        <v>300799707.22547853</v>
      </c>
      <c r="T3411" s="52">
        <v>0</v>
      </c>
      <c r="U3411" s="64">
        <f t="shared" si="351"/>
        <v>300799707.22547853</v>
      </c>
      <c r="V3411" s="47">
        <v>0</v>
      </c>
      <c r="W3411" s="29">
        <v>0</v>
      </c>
      <c r="X3411" s="36">
        <v>300799707.23000002</v>
      </c>
      <c r="Y3411" s="41">
        <f t="shared" si="352"/>
        <v>300799707.23000002</v>
      </c>
      <c r="Z3411" s="42">
        <f t="shared" si="353"/>
        <v>-4.521489143371582E-3</v>
      </c>
    </row>
    <row r="3412" spans="1:26" x14ac:dyDescent="0.25">
      <c r="A3412" s="7" t="s">
        <v>2388</v>
      </c>
      <c r="B3412" s="56" t="s">
        <v>415</v>
      </c>
      <c r="C3412" s="6" t="s">
        <v>414</v>
      </c>
      <c r="D3412" s="6" t="s">
        <v>567</v>
      </c>
      <c r="E3412" s="8" t="s">
        <v>568</v>
      </c>
      <c r="F3412" s="5">
        <v>0</v>
      </c>
      <c r="G3412" s="2">
        <v>0</v>
      </c>
      <c r="H3412" s="2">
        <v>0</v>
      </c>
      <c r="I3412" s="2">
        <v>0</v>
      </c>
      <c r="J3412" s="2">
        <v>0</v>
      </c>
      <c r="K3412" s="2">
        <v>0</v>
      </c>
      <c r="L3412" s="2">
        <v>0</v>
      </c>
      <c r="M3412" s="24">
        <f t="shared" si="349"/>
        <v>0</v>
      </c>
      <c r="N3412" s="18">
        <f t="shared" si="348"/>
        <v>0</v>
      </c>
      <c r="O3412" s="17">
        <f t="shared" si="347"/>
        <v>0</v>
      </c>
      <c r="P3412" s="17">
        <v>0</v>
      </c>
      <c r="Q3412" s="17">
        <v>0</v>
      </c>
      <c r="R3412" s="35">
        <v>0</v>
      </c>
      <c r="S3412" s="40">
        <f t="shared" si="350"/>
        <v>0</v>
      </c>
      <c r="T3412" s="52">
        <v>0</v>
      </c>
      <c r="U3412" s="64">
        <f t="shared" si="351"/>
        <v>0</v>
      </c>
      <c r="V3412" s="47">
        <v>0</v>
      </c>
      <c r="W3412" s="29">
        <v>0</v>
      </c>
      <c r="X3412" s="36">
        <v>0</v>
      </c>
      <c r="Y3412" s="41">
        <f t="shared" si="352"/>
        <v>0</v>
      </c>
      <c r="Z3412" s="42">
        <f t="shared" si="353"/>
        <v>0</v>
      </c>
    </row>
    <row r="3413" spans="1:26" x14ac:dyDescent="0.25">
      <c r="A3413" s="7" t="s">
        <v>2388</v>
      </c>
      <c r="B3413" s="56" t="s">
        <v>415</v>
      </c>
      <c r="C3413" s="6" t="s">
        <v>414</v>
      </c>
      <c r="D3413" s="6" t="s">
        <v>569</v>
      </c>
      <c r="E3413" s="8" t="s">
        <v>570</v>
      </c>
      <c r="F3413" s="5">
        <v>0</v>
      </c>
      <c r="G3413" s="2">
        <v>0</v>
      </c>
      <c r="H3413" s="2">
        <v>0</v>
      </c>
      <c r="I3413" s="2">
        <v>0</v>
      </c>
      <c r="J3413" s="2">
        <v>20281766.998195384</v>
      </c>
      <c r="K3413" s="2">
        <v>41044564</v>
      </c>
      <c r="L3413" s="2">
        <v>0</v>
      </c>
      <c r="M3413" s="24">
        <f t="shared" si="349"/>
        <v>61326330.99819538</v>
      </c>
      <c r="N3413" s="18">
        <f t="shared" si="348"/>
        <v>20281766.998195384</v>
      </c>
      <c r="O3413" s="17">
        <f t="shared" si="347"/>
        <v>0</v>
      </c>
      <c r="P3413" s="17">
        <v>0</v>
      </c>
      <c r="Q3413" s="17">
        <v>0</v>
      </c>
      <c r="R3413" s="35">
        <v>41044564</v>
      </c>
      <c r="S3413" s="40">
        <f t="shared" si="350"/>
        <v>61326330.99819538</v>
      </c>
      <c r="T3413" s="52">
        <v>0</v>
      </c>
      <c r="U3413" s="64">
        <f t="shared" si="351"/>
        <v>61326330.99819538</v>
      </c>
      <c r="V3413" s="47">
        <v>0</v>
      </c>
      <c r="W3413" s="29">
        <v>0</v>
      </c>
      <c r="X3413" s="36">
        <v>61326331</v>
      </c>
      <c r="Y3413" s="41">
        <f t="shared" si="352"/>
        <v>61326331</v>
      </c>
      <c r="Z3413" s="42">
        <f t="shared" si="353"/>
        <v>-1.8046200275421143E-3</v>
      </c>
    </row>
    <row r="3414" spans="1:26" x14ac:dyDescent="0.25">
      <c r="A3414" s="7" t="s">
        <v>2388</v>
      </c>
      <c r="B3414" s="56" t="s">
        <v>415</v>
      </c>
      <c r="C3414" s="6" t="s">
        <v>414</v>
      </c>
      <c r="D3414" s="6" t="s">
        <v>571</v>
      </c>
      <c r="E3414" s="8" t="s">
        <v>572</v>
      </c>
      <c r="F3414" s="5">
        <v>0</v>
      </c>
      <c r="G3414" s="2">
        <v>0</v>
      </c>
      <c r="H3414" s="2">
        <v>0</v>
      </c>
      <c r="I3414" s="2">
        <v>0</v>
      </c>
      <c r="J3414" s="2">
        <v>0</v>
      </c>
      <c r="K3414" s="2">
        <v>0</v>
      </c>
      <c r="L3414" s="2">
        <v>0</v>
      </c>
      <c r="M3414" s="24">
        <f t="shared" si="349"/>
        <v>0</v>
      </c>
      <c r="N3414" s="18">
        <f t="shared" si="348"/>
        <v>0</v>
      </c>
      <c r="O3414" s="17">
        <f t="shared" si="347"/>
        <v>0</v>
      </c>
      <c r="P3414" s="17">
        <v>0</v>
      </c>
      <c r="Q3414" s="17">
        <v>0</v>
      </c>
      <c r="R3414" s="35">
        <v>0</v>
      </c>
      <c r="S3414" s="40">
        <f t="shared" si="350"/>
        <v>0</v>
      </c>
      <c r="T3414" s="52">
        <v>0</v>
      </c>
      <c r="U3414" s="64">
        <f t="shared" si="351"/>
        <v>0</v>
      </c>
      <c r="V3414" s="47">
        <v>0</v>
      </c>
      <c r="W3414" s="29">
        <v>0</v>
      </c>
      <c r="X3414" s="36">
        <v>0</v>
      </c>
      <c r="Y3414" s="41">
        <f t="shared" si="352"/>
        <v>0</v>
      </c>
      <c r="Z3414" s="42">
        <f t="shared" si="353"/>
        <v>0</v>
      </c>
    </row>
    <row r="3415" spans="1:26" x14ac:dyDescent="0.25">
      <c r="A3415" s="7" t="s">
        <v>2388</v>
      </c>
      <c r="B3415" s="56" t="s">
        <v>415</v>
      </c>
      <c r="C3415" s="6" t="s">
        <v>414</v>
      </c>
      <c r="D3415" s="6" t="s">
        <v>573</v>
      </c>
      <c r="E3415" s="8" t="s">
        <v>574</v>
      </c>
      <c r="F3415" s="5">
        <v>0</v>
      </c>
      <c r="G3415" s="2">
        <v>0</v>
      </c>
      <c r="H3415" s="2">
        <v>0</v>
      </c>
      <c r="I3415" s="2">
        <v>3790971.6190393977</v>
      </c>
      <c r="J3415" s="2">
        <v>7265269.8019546252</v>
      </c>
      <c r="K3415" s="2">
        <v>1365023</v>
      </c>
      <c r="L3415" s="2">
        <v>2674435</v>
      </c>
      <c r="M3415" s="24">
        <f t="shared" si="349"/>
        <v>15095699.420994023</v>
      </c>
      <c r="N3415" s="18">
        <f t="shared" si="348"/>
        <v>7265269.8019546252</v>
      </c>
      <c r="O3415" s="17">
        <f t="shared" si="347"/>
        <v>0</v>
      </c>
      <c r="P3415" s="17">
        <v>0</v>
      </c>
      <c r="Q3415" s="17">
        <v>0</v>
      </c>
      <c r="R3415" s="35">
        <v>7735523.0961922947</v>
      </c>
      <c r="S3415" s="40">
        <f t="shared" si="350"/>
        <v>15000792.89814692</v>
      </c>
      <c r="T3415" s="52">
        <v>0</v>
      </c>
      <c r="U3415" s="64">
        <f t="shared" si="351"/>
        <v>15000792.89814692</v>
      </c>
      <c r="V3415" s="47">
        <v>0</v>
      </c>
      <c r="W3415" s="29">
        <v>0</v>
      </c>
      <c r="X3415" s="36">
        <v>15000792.899999999</v>
      </c>
      <c r="Y3415" s="41">
        <f t="shared" si="352"/>
        <v>15000792.899999999</v>
      </c>
      <c r="Z3415" s="42">
        <f t="shared" si="353"/>
        <v>-1.8530786037445068E-3</v>
      </c>
    </row>
    <row r="3416" spans="1:26" x14ac:dyDescent="0.25">
      <c r="A3416" s="7" t="s">
        <v>2388</v>
      </c>
      <c r="B3416" s="56" t="s">
        <v>415</v>
      </c>
      <c r="C3416" s="6" t="s">
        <v>414</v>
      </c>
      <c r="D3416" s="6" t="s">
        <v>575</v>
      </c>
      <c r="E3416" s="8" t="s">
        <v>576</v>
      </c>
      <c r="F3416" s="5">
        <v>0</v>
      </c>
      <c r="G3416" s="2">
        <v>0</v>
      </c>
      <c r="H3416" s="2">
        <v>0</v>
      </c>
      <c r="I3416" s="2">
        <v>0</v>
      </c>
      <c r="J3416" s="2">
        <v>0</v>
      </c>
      <c r="K3416" s="2">
        <v>0</v>
      </c>
      <c r="L3416" s="2">
        <v>0</v>
      </c>
      <c r="M3416" s="24">
        <f t="shared" si="349"/>
        <v>0</v>
      </c>
      <c r="N3416" s="18">
        <f t="shared" si="348"/>
        <v>0</v>
      </c>
      <c r="O3416" s="17">
        <f t="shared" si="347"/>
        <v>0</v>
      </c>
      <c r="P3416" s="17">
        <v>0</v>
      </c>
      <c r="Q3416" s="17">
        <v>0</v>
      </c>
      <c r="R3416" s="35">
        <v>0</v>
      </c>
      <c r="S3416" s="40">
        <f t="shared" si="350"/>
        <v>0</v>
      </c>
      <c r="T3416" s="52">
        <v>0</v>
      </c>
      <c r="U3416" s="64">
        <f t="shared" si="351"/>
        <v>0</v>
      </c>
      <c r="V3416" s="47">
        <v>0</v>
      </c>
      <c r="W3416" s="29">
        <v>0</v>
      </c>
      <c r="X3416" s="36">
        <v>0</v>
      </c>
      <c r="Y3416" s="41">
        <f t="shared" si="352"/>
        <v>0</v>
      </c>
      <c r="Z3416" s="42">
        <f t="shared" si="353"/>
        <v>0</v>
      </c>
    </row>
    <row r="3417" spans="1:26" x14ac:dyDescent="0.25">
      <c r="A3417" s="7" t="s">
        <v>2388</v>
      </c>
      <c r="B3417" s="56" t="s">
        <v>415</v>
      </c>
      <c r="C3417" s="6" t="s">
        <v>414</v>
      </c>
      <c r="D3417" s="6" t="s">
        <v>577</v>
      </c>
      <c r="E3417" s="8" t="s">
        <v>578</v>
      </c>
      <c r="F3417" s="5">
        <v>0</v>
      </c>
      <c r="G3417" s="2">
        <v>0</v>
      </c>
      <c r="H3417" s="2">
        <v>0</v>
      </c>
      <c r="I3417" s="2">
        <v>51081233.612112023</v>
      </c>
      <c r="J3417" s="2">
        <v>155903305.16663951</v>
      </c>
      <c r="K3417" s="2">
        <v>68577991</v>
      </c>
      <c r="L3417" s="2">
        <v>36044843</v>
      </c>
      <c r="M3417" s="24">
        <f t="shared" si="349"/>
        <v>311607372.77875149</v>
      </c>
      <c r="N3417" s="18">
        <f t="shared" si="348"/>
        <v>155903305.16663951</v>
      </c>
      <c r="O3417" s="17">
        <f t="shared" si="347"/>
        <v>0</v>
      </c>
      <c r="P3417" s="17">
        <v>0</v>
      </c>
      <c r="Q3417" s="17">
        <v>0</v>
      </c>
      <c r="R3417" s="35">
        <v>154424957.87336814</v>
      </c>
      <c r="S3417" s="40">
        <f t="shared" si="350"/>
        <v>310328263.04000765</v>
      </c>
      <c r="T3417" s="52">
        <v>0</v>
      </c>
      <c r="U3417" s="64">
        <f t="shared" si="351"/>
        <v>310328263.04000765</v>
      </c>
      <c r="V3417" s="47">
        <v>0</v>
      </c>
      <c r="W3417" s="29">
        <v>0</v>
      </c>
      <c r="X3417" s="36">
        <v>310328263.03999996</v>
      </c>
      <c r="Y3417" s="41">
        <f t="shared" si="352"/>
        <v>310328263.03999996</v>
      </c>
      <c r="Z3417" s="42">
        <f t="shared" si="353"/>
        <v>7.6889991760253906E-6</v>
      </c>
    </row>
    <row r="3418" spans="1:26" x14ac:dyDescent="0.25">
      <c r="A3418" s="7" t="s">
        <v>2388</v>
      </c>
      <c r="B3418" s="56" t="s">
        <v>415</v>
      </c>
      <c r="C3418" s="6" t="s">
        <v>414</v>
      </c>
      <c r="D3418" s="6" t="s">
        <v>583</v>
      </c>
      <c r="E3418" s="8" t="s">
        <v>584</v>
      </c>
      <c r="F3418" s="5">
        <v>0</v>
      </c>
      <c r="G3418" s="2">
        <v>0</v>
      </c>
      <c r="H3418" s="2">
        <v>0</v>
      </c>
      <c r="I3418" s="2">
        <v>4081932.3416823326</v>
      </c>
      <c r="J3418" s="2">
        <v>0</v>
      </c>
      <c r="K3418" s="2">
        <v>1569537</v>
      </c>
      <c r="L3418" s="2">
        <v>2915664</v>
      </c>
      <c r="M3418" s="24">
        <f t="shared" si="349"/>
        <v>8567133.3416823335</v>
      </c>
      <c r="N3418" s="18">
        <f t="shared" si="348"/>
        <v>0</v>
      </c>
      <c r="O3418" s="17">
        <f t="shared" si="347"/>
        <v>0</v>
      </c>
      <c r="P3418" s="17">
        <v>0</v>
      </c>
      <c r="Q3418" s="17">
        <v>0</v>
      </c>
      <c r="R3418" s="35">
        <v>8463666.3326606471</v>
      </c>
      <c r="S3418" s="40">
        <f t="shared" si="350"/>
        <v>8463666.3326606471</v>
      </c>
      <c r="T3418" s="52">
        <v>0</v>
      </c>
      <c r="U3418" s="64">
        <f t="shared" si="351"/>
        <v>8463666.3326606471</v>
      </c>
      <c r="V3418" s="47">
        <v>0</v>
      </c>
      <c r="W3418" s="29">
        <v>0</v>
      </c>
      <c r="X3418" s="36">
        <v>8463666.3300000001</v>
      </c>
      <c r="Y3418" s="41">
        <f t="shared" si="352"/>
        <v>8463666.3300000001</v>
      </c>
      <c r="Z3418" s="42">
        <f t="shared" si="353"/>
        <v>2.6606470346450806E-3</v>
      </c>
    </row>
    <row r="3419" spans="1:26" x14ac:dyDescent="0.25">
      <c r="A3419" s="7" t="s">
        <v>2388</v>
      </c>
      <c r="B3419" s="56" t="s">
        <v>415</v>
      </c>
      <c r="C3419" s="6" t="s">
        <v>414</v>
      </c>
      <c r="D3419" s="6" t="s">
        <v>585</v>
      </c>
      <c r="E3419" s="8" t="s">
        <v>586</v>
      </c>
      <c r="F3419" s="5">
        <v>0</v>
      </c>
      <c r="G3419" s="2">
        <v>0</v>
      </c>
      <c r="H3419" s="2">
        <v>0</v>
      </c>
      <c r="I3419" s="2">
        <v>0</v>
      </c>
      <c r="J3419" s="2">
        <v>1477960.9996562903</v>
      </c>
      <c r="K3419" s="2">
        <v>2464206</v>
      </c>
      <c r="L3419" s="2">
        <v>0</v>
      </c>
      <c r="M3419" s="24">
        <f t="shared" si="349"/>
        <v>3942166.9996562903</v>
      </c>
      <c r="N3419" s="18">
        <f t="shared" si="348"/>
        <v>1477960.9996562903</v>
      </c>
      <c r="O3419" s="17">
        <f t="shared" si="347"/>
        <v>0</v>
      </c>
      <c r="P3419" s="17">
        <v>0</v>
      </c>
      <c r="Q3419" s="17">
        <v>0</v>
      </c>
      <c r="R3419" s="35">
        <v>2464206</v>
      </c>
      <c r="S3419" s="40">
        <f t="shared" si="350"/>
        <v>3942166.9996562903</v>
      </c>
      <c r="T3419" s="52">
        <v>0</v>
      </c>
      <c r="U3419" s="64">
        <f t="shared" si="351"/>
        <v>3942166.9996562903</v>
      </c>
      <c r="V3419" s="47">
        <v>0</v>
      </c>
      <c r="W3419" s="29">
        <v>0</v>
      </c>
      <c r="X3419" s="36">
        <v>3942167</v>
      </c>
      <c r="Y3419" s="41">
        <f t="shared" si="352"/>
        <v>3942167</v>
      </c>
      <c r="Z3419" s="42">
        <f t="shared" si="353"/>
        <v>-3.4370971843600273E-4</v>
      </c>
    </row>
    <row r="3420" spans="1:26" x14ac:dyDescent="0.25">
      <c r="A3420" s="7" t="s">
        <v>2388</v>
      </c>
      <c r="B3420" s="56" t="s">
        <v>415</v>
      </c>
      <c r="C3420" s="6" t="s">
        <v>414</v>
      </c>
      <c r="D3420" s="6" t="s">
        <v>587</v>
      </c>
      <c r="E3420" s="8" t="s">
        <v>588</v>
      </c>
      <c r="F3420" s="5">
        <v>0</v>
      </c>
      <c r="G3420" s="2">
        <v>0</v>
      </c>
      <c r="H3420" s="2">
        <v>0</v>
      </c>
      <c r="I3420" s="2">
        <v>3873411.773857025</v>
      </c>
      <c r="J3420" s="2">
        <v>7265269.8019546252</v>
      </c>
      <c r="K3420" s="2">
        <v>1328825</v>
      </c>
      <c r="L3420" s="2">
        <v>2732582</v>
      </c>
      <c r="M3420" s="24">
        <f t="shared" si="349"/>
        <v>15200088.575811651</v>
      </c>
      <c r="N3420" s="18">
        <f t="shared" si="348"/>
        <v>7265269.8019546252</v>
      </c>
      <c r="O3420" s="17">
        <f t="shared" si="347"/>
        <v>0</v>
      </c>
      <c r="P3420" s="17">
        <v>0</v>
      </c>
      <c r="Q3420" s="17">
        <v>0</v>
      </c>
      <c r="R3420" s="35">
        <v>7837848.5433868747</v>
      </c>
      <c r="S3420" s="40">
        <f t="shared" si="350"/>
        <v>15103118.3453415</v>
      </c>
      <c r="T3420" s="52">
        <v>0</v>
      </c>
      <c r="U3420" s="64">
        <f t="shared" si="351"/>
        <v>15103118.3453415</v>
      </c>
      <c r="V3420" s="47">
        <v>0</v>
      </c>
      <c r="W3420" s="29">
        <v>0</v>
      </c>
      <c r="X3420" s="36">
        <v>15103118.35</v>
      </c>
      <c r="Y3420" s="41">
        <f t="shared" si="352"/>
        <v>15103118.35</v>
      </c>
      <c r="Z3420" s="42">
        <f t="shared" si="353"/>
        <v>-4.6584997326135635E-3</v>
      </c>
    </row>
    <row r="3421" spans="1:26" x14ac:dyDescent="0.25">
      <c r="A3421" s="7" t="s">
        <v>2388</v>
      </c>
      <c r="B3421" s="56" t="s">
        <v>415</v>
      </c>
      <c r="C3421" s="6" t="s">
        <v>414</v>
      </c>
      <c r="D3421" s="6" t="s">
        <v>589</v>
      </c>
      <c r="E3421" s="8" t="s">
        <v>590</v>
      </c>
      <c r="F3421" s="5">
        <v>0</v>
      </c>
      <c r="G3421" s="2">
        <v>0</v>
      </c>
      <c r="H3421" s="2">
        <v>0</v>
      </c>
      <c r="I3421" s="2">
        <v>82428447.321440205</v>
      </c>
      <c r="J3421" s="2">
        <v>138841645.27110186</v>
      </c>
      <c r="K3421" s="2">
        <v>3464403</v>
      </c>
      <c r="L3421" s="2">
        <v>58591437</v>
      </c>
      <c r="M3421" s="24">
        <f t="shared" si="349"/>
        <v>283325932.59254205</v>
      </c>
      <c r="N3421" s="18">
        <f t="shared" si="348"/>
        <v>138841645.27110186</v>
      </c>
      <c r="O3421" s="17">
        <f t="shared" si="347"/>
        <v>0</v>
      </c>
      <c r="P3421" s="17">
        <v>0</v>
      </c>
      <c r="Q3421" s="17">
        <v>0</v>
      </c>
      <c r="R3421" s="35">
        <v>142405073.31995505</v>
      </c>
      <c r="S3421" s="40">
        <f t="shared" si="350"/>
        <v>281246718.59105694</v>
      </c>
      <c r="T3421" s="52">
        <v>0</v>
      </c>
      <c r="U3421" s="64">
        <f t="shared" si="351"/>
        <v>281246718.59105694</v>
      </c>
      <c r="V3421" s="47">
        <v>0</v>
      </c>
      <c r="W3421" s="29">
        <v>0</v>
      </c>
      <c r="X3421" s="36">
        <v>281246718.59000003</v>
      </c>
      <c r="Y3421" s="41">
        <f t="shared" si="352"/>
        <v>281246718.59000003</v>
      </c>
      <c r="Z3421" s="42">
        <f t="shared" si="353"/>
        <v>1.0569095611572266E-3</v>
      </c>
    </row>
    <row r="3422" spans="1:26" x14ac:dyDescent="0.25">
      <c r="A3422" s="7" t="s">
        <v>2388</v>
      </c>
      <c r="B3422" s="56" t="s">
        <v>415</v>
      </c>
      <c r="C3422" s="6" t="s">
        <v>414</v>
      </c>
      <c r="D3422" s="6" t="s">
        <v>591</v>
      </c>
      <c r="E3422" s="8" t="s">
        <v>592</v>
      </c>
      <c r="F3422" s="5">
        <v>0</v>
      </c>
      <c r="G3422" s="2">
        <v>0</v>
      </c>
      <c r="H3422" s="2">
        <v>0</v>
      </c>
      <c r="I3422" s="2">
        <v>0</v>
      </c>
      <c r="J3422" s="2">
        <v>0</v>
      </c>
      <c r="K3422" s="2">
        <v>0</v>
      </c>
      <c r="L3422" s="2">
        <v>0</v>
      </c>
      <c r="M3422" s="24">
        <f t="shared" si="349"/>
        <v>0</v>
      </c>
      <c r="N3422" s="18">
        <f t="shared" si="348"/>
        <v>0</v>
      </c>
      <c r="O3422" s="17">
        <f t="shared" si="347"/>
        <v>0</v>
      </c>
      <c r="P3422" s="17">
        <v>0</v>
      </c>
      <c r="Q3422" s="17">
        <v>0</v>
      </c>
      <c r="R3422" s="35">
        <v>0</v>
      </c>
      <c r="S3422" s="40">
        <f t="shared" si="350"/>
        <v>0</v>
      </c>
      <c r="T3422" s="52">
        <v>0</v>
      </c>
      <c r="U3422" s="64">
        <f t="shared" si="351"/>
        <v>0</v>
      </c>
      <c r="V3422" s="47">
        <v>0</v>
      </c>
      <c r="W3422" s="29">
        <v>0</v>
      </c>
      <c r="X3422" s="36">
        <v>0</v>
      </c>
      <c r="Y3422" s="41">
        <f t="shared" si="352"/>
        <v>0</v>
      </c>
      <c r="Z3422" s="42">
        <f t="shared" si="353"/>
        <v>0</v>
      </c>
    </row>
    <row r="3423" spans="1:26" x14ac:dyDescent="0.25">
      <c r="A3423" s="7" t="s">
        <v>2388</v>
      </c>
      <c r="B3423" s="56" t="s">
        <v>415</v>
      </c>
      <c r="C3423" s="6" t="s">
        <v>414</v>
      </c>
      <c r="D3423" s="6" t="s">
        <v>593</v>
      </c>
      <c r="E3423" s="8" t="s">
        <v>594</v>
      </c>
      <c r="F3423" s="5">
        <v>0</v>
      </c>
      <c r="G3423" s="2">
        <v>0</v>
      </c>
      <c r="H3423" s="2">
        <v>0</v>
      </c>
      <c r="I3423" s="2">
        <v>0</v>
      </c>
      <c r="J3423" s="2">
        <v>0</v>
      </c>
      <c r="K3423" s="2">
        <v>0</v>
      </c>
      <c r="L3423" s="2">
        <v>0</v>
      </c>
      <c r="M3423" s="24">
        <f t="shared" si="349"/>
        <v>0</v>
      </c>
      <c r="N3423" s="18">
        <f t="shared" si="348"/>
        <v>0</v>
      </c>
      <c r="O3423" s="17">
        <f t="shared" si="347"/>
        <v>0</v>
      </c>
      <c r="P3423" s="17">
        <v>0</v>
      </c>
      <c r="Q3423" s="17">
        <v>0</v>
      </c>
      <c r="R3423" s="35">
        <v>0</v>
      </c>
      <c r="S3423" s="40">
        <f t="shared" si="350"/>
        <v>0</v>
      </c>
      <c r="T3423" s="52">
        <v>0</v>
      </c>
      <c r="U3423" s="64">
        <f t="shared" si="351"/>
        <v>0</v>
      </c>
      <c r="V3423" s="47">
        <v>0</v>
      </c>
      <c r="W3423" s="29">
        <v>0</v>
      </c>
      <c r="X3423" s="36">
        <v>0</v>
      </c>
      <c r="Y3423" s="41">
        <f t="shared" si="352"/>
        <v>0</v>
      </c>
      <c r="Z3423" s="42">
        <f t="shared" si="353"/>
        <v>0</v>
      </c>
    </row>
    <row r="3424" spans="1:26" x14ac:dyDescent="0.25">
      <c r="A3424" s="7" t="s">
        <v>2388</v>
      </c>
      <c r="B3424" s="56" t="s">
        <v>415</v>
      </c>
      <c r="C3424" s="6" t="s">
        <v>414</v>
      </c>
      <c r="D3424" s="6" t="s">
        <v>599</v>
      </c>
      <c r="E3424" s="8" t="s">
        <v>600</v>
      </c>
      <c r="F3424" s="5">
        <v>0</v>
      </c>
      <c r="G3424" s="2">
        <v>0</v>
      </c>
      <c r="H3424" s="2">
        <v>0</v>
      </c>
      <c r="I3424" s="2">
        <v>19031164.783157311</v>
      </c>
      <c r="J3424" s="2">
        <v>47278725.505177841</v>
      </c>
      <c r="K3424" s="2">
        <v>13013858</v>
      </c>
      <c r="L3424" s="2">
        <v>13454505</v>
      </c>
      <c r="M3424" s="24">
        <f t="shared" si="349"/>
        <v>92778253.288335145</v>
      </c>
      <c r="N3424" s="18">
        <f t="shared" si="348"/>
        <v>47278725.505177841</v>
      </c>
      <c r="O3424" s="17">
        <f t="shared" si="347"/>
        <v>0</v>
      </c>
      <c r="P3424" s="17">
        <v>0</v>
      </c>
      <c r="Q3424" s="17">
        <v>0</v>
      </c>
      <c r="R3424" s="35">
        <v>45022072.377128974</v>
      </c>
      <c r="S3424" s="40">
        <f t="shared" si="350"/>
        <v>92300797.882306814</v>
      </c>
      <c r="T3424" s="52">
        <v>0</v>
      </c>
      <c r="U3424" s="64">
        <f t="shared" si="351"/>
        <v>92300797.882306814</v>
      </c>
      <c r="V3424" s="47">
        <v>0</v>
      </c>
      <c r="W3424" s="29">
        <v>0</v>
      </c>
      <c r="X3424" s="36">
        <v>92300797.879999995</v>
      </c>
      <c r="Y3424" s="41">
        <f t="shared" si="352"/>
        <v>92300797.879999995</v>
      </c>
      <c r="Z3424" s="42">
        <f t="shared" si="353"/>
        <v>2.306818962097168E-3</v>
      </c>
    </row>
    <row r="3425" spans="1:26" x14ac:dyDescent="0.25">
      <c r="A3425" s="7" t="s">
        <v>2388</v>
      </c>
      <c r="B3425" s="56" t="s">
        <v>415</v>
      </c>
      <c r="C3425" s="6" t="s">
        <v>414</v>
      </c>
      <c r="D3425" s="6" t="s">
        <v>601</v>
      </c>
      <c r="E3425" s="8" t="s">
        <v>602</v>
      </c>
      <c r="F3425" s="5">
        <v>0</v>
      </c>
      <c r="G3425" s="2">
        <v>0</v>
      </c>
      <c r="H3425" s="2">
        <v>0</v>
      </c>
      <c r="I3425" s="2">
        <v>19401441.98866044</v>
      </c>
      <c r="J3425" s="2">
        <v>40250023.848429002</v>
      </c>
      <c r="K3425" s="2">
        <v>5043533</v>
      </c>
      <c r="L3425" s="2">
        <v>13715486</v>
      </c>
      <c r="M3425" s="24">
        <f t="shared" si="349"/>
        <v>78410484.837089449</v>
      </c>
      <c r="N3425" s="18">
        <f t="shared" si="348"/>
        <v>40250023.848429002</v>
      </c>
      <c r="O3425" s="17">
        <f t="shared" ref="O3425:O3488" si="354">+H3425</f>
        <v>0</v>
      </c>
      <c r="P3425" s="17">
        <v>0</v>
      </c>
      <c r="Q3425" s="17">
        <v>0</v>
      </c>
      <c r="R3425" s="35">
        <v>37673744.014139727</v>
      </c>
      <c r="S3425" s="40">
        <f t="shared" si="350"/>
        <v>77923767.862568736</v>
      </c>
      <c r="T3425" s="52">
        <v>0</v>
      </c>
      <c r="U3425" s="64">
        <f t="shared" si="351"/>
        <v>77923767.862568736</v>
      </c>
      <c r="V3425" s="47">
        <v>0</v>
      </c>
      <c r="W3425" s="29">
        <v>0</v>
      </c>
      <c r="X3425" s="36">
        <v>50427263.469999999</v>
      </c>
      <c r="Y3425" s="41">
        <f t="shared" si="352"/>
        <v>50427263.469999999</v>
      </c>
      <c r="Z3425" s="42">
        <f t="shared" si="353"/>
        <v>27496504.392568737</v>
      </c>
    </row>
    <row r="3426" spans="1:26" x14ac:dyDescent="0.25">
      <c r="A3426" s="7" t="s">
        <v>2388</v>
      </c>
      <c r="B3426" s="56" t="s">
        <v>415</v>
      </c>
      <c r="C3426" s="6" t="s">
        <v>414</v>
      </c>
      <c r="D3426" s="6" t="s">
        <v>605</v>
      </c>
      <c r="E3426" s="8" t="s">
        <v>606</v>
      </c>
      <c r="F3426" s="5">
        <v>0</v>
      </c>
      <c r="G3426" s="2">
        <v>0</v>
      </c>
      <c r="H3426" s="2">
        <v>0</v>
      </c>
      <c r="I3426" s="2">
        <v>0</v>
      </c>
      <c r="J3426" s="2">
        <v>0</v>
      </c>
      <c r="K3426" s="2">
        <v>0</v>
      </c>
      <c r="L3426" s="2">
        <v>0</v>
      </c>
      <c r="M3426" s="24">
        <f t="shared" si="349"/>
        <v>0</v>
      </c>
      <c r="N3426" s="18">
        <f t="shared" si="348"/>
        <v>0</v>
      </c>
      <c r="O3426" s="17">
        <f t="shared" si="354"/>
        <v>0</v>
      </c>
      <c r="P3426" s="17">
        <v>0</v>
      </c>
      <c r="Q3426" s="17">
        <v>0</v>
      </c>
      <c r="R3426" s="35">
        <v>0</v>
      </c>
      <c r="S3426" s="40">
        <f t="shared" si="350"/>
        <v>0</v>
      </c>
      <c r="T3426" s="52">
        <v>0</v>
      </c>
      <c r="U3426" s="64">
        <f t="shared" si="351"/>
        <v>0</v>
      </c>
      <c r="V3426" s="47">
        <v>0</v>
      </c>
      <c r="W3426" s="29">
        <v>0</v>
      </c>
      <c r="X3426" s="36">
        <v>0</v>
      </c>
      <c r="Y3426" s="41">
        <f t="shared" si="352"/>
        <v>0</v>
      </c>
      <c r="Z3426" s="42">
        <f t="shared" si="353"/>
        <v>0</v>
      </c>
    </row>
    <row r="3427" spans="1:26" x14ac:dyDescent="0.25">
      <c r="A3427" s="7" t="s">
        <v>2388</v>
      </c>
      <c r="B3427" s="56" t="s">
        <v>415</v>
      </c>
      <c r="C3427" s="6" t="s">
        <v>414</v>
      </c>
      <c r="D3427" s="6" t="s">
        <v>607</v>
      </c>
      <c r="E3427" s="8" t="s">
        <v>608</v>
      </c>
      <c r="F3427" s="5">
        <v>0</v>
      </c>
      <c r="G3427" s="2">
        <v>0</v>
      </c>
      <c r="H3427" s="2">
        <v>0</v>
      </c>
      <c r="I3427" s="2">
        <v>53288487.824590266</v>
      </c>
      <c r="J3427" s="2">
        <v>98790908.825705677</v>
      </c>
      <c r="K3427" s="2">
        <v>15159475</v>
      </c>
      <c r="L3427" s="2">
        <v>37596946</v>
      </c>
      <c r="M3427" s="24">
        <f t="shared" si="349"/>
        <v>204835817.65029594</v>
      </c>
      <c r="N3427" s="18">
        <f t="shared" si="348"/>
        <v>98790908.825705677</v>
      </c>
      <c r="O3427" s="17">
        <f t="shared" si="354"/>
        <v>0</v>
      </c>
      <c r="P3427" s="17">
        <v>0</v>
      </c>
      <c r="Q3427" s="17">
        <v>0</v>
      </c>
      <c r="R3427" s="35">
        <v>104710719.39780238</v>
      </c>
      <c r="S3427" s="40">
        <f t="shared" si="350"/>
        <v>203501628.22350806</v>
      </c>
      <c r="T3427" s="52">
        <v>0</v>
      </c>
      <c r="U3427" s="64">
        <f t="shared" si="351"/>
        <v>203501628.22350806</v>
      </c>
      <c r="V3427" s="47">
        <v>0</v>
      </c>
      <c r="W3427" s="29">
        <v>0</v>
      </c>
      <c r="X3427" s="36">
        <v>203501628.22999999</v>
      </c>
      <c r="Y3427" s="41">
        <f t="shared" si="352"/>
        <v>203501628.22999999</v>
      </c>
      <c r="Z3427" s="42">
        <f t="shared" si="353"/>
        <v>-6.491929292678833E-3</v>
      </c>
    </row>
    <row r="3428" spans="1:26" x14ac:dyDescent="0.25">
      <c r="A3428" s="7" t="s">
        <v>2388</v>
      </c>
      <c r="B3428" s="56" t="s">
        <v>415</v>
      </c>
      <c r="C3428" s="6" t="s">
        <v>414</v>
      </c>
      <c r="D3428" s="6" t="s">
        <v>609</v>
      </c>
      <c r="E3428" s="8" t="s">
        <v>610</v>
      </c>
      <c r="F3428" s="5">
        <v>0</v>
      </c>
      <c r="G3428" s="2">
        <v>0</v>
      </c>
      <c r="H3428" s="2">
        <v>0</v>
      </c>
      <c r="I3428" s="2">
        <v>42878683.414149776</v>
      </c>
      <c r="J3428" s="2">
        <v>87884344.577859029</v>
      </c>
      <c r="K3428" s="2">
        <v>21701218</v>
      </c>
      <c r="L3428" s="2">
        <v>30254623</v>
      </c>
      <c r="M3428" s="24">
        <f t="shared" si="349"/>
        <v>182718868.99200881</v>
      </c>
      <c r="N3428" s="18">
        <f t="shared" si="348"/>
        <v>87884344.577859029</v>
      </c>
      <c r="O3428" s="17">
        <f t="shared" si="354"/>
        <v>0</v>
      </c>
      <c r="P3428" s="17">
        <v>0</v>
      </c>
      <c r="Q3428" s="17">
        <v>0</v>
      </c>
      <c r="R3428" s="35">
        <v>93760888.51112698</v>
      </c>
      <c r="S3428" s="40">
        <f t="shared" si="350"/>
        <v>181645233.08898601</v>
      </c>
      <c r="T3428" s="52">
        <v>0</v>
      </c>
      <c r="U3428" s="64">
        <f t="shared" si="351"/>
        <v>181645233.08898601</v>
      </c>
      <c r="V3428" s="47">
        <v>0</v>
      </c>
      <c r="W3428" s="29">
        <v>0</v>
      </c>
      <c r="X3428" s="36">
        <v>181645233.08999997</v>
      </c>
      <c r="Y3428" s="41">
        <f t="shared" si="352"/>
        <v>181645233.08999997</v>
      </c>
      <c r="Z3428" s="42">
        <f t="shared" si="353"/>
        <v>-1.0139644145965576E-3</v>
      </c>
    </row>
    <row r="3429" spans="1:26" x14ac:dyDescent="0.25">
      <c r="A3429" s="7" t="s">
        <v>2388</v>
      </c>
      <c r="B3429" s="56" t="s">
        <v>415</v>
      </c>
      <c r="C3429" s="6" t="s">
        <v>414</v>
      </c>
      <c r="D3429" s="6" t="s">
        <v>611</v>
      </c>
      <c r="E3429" s="8" t="s">
        <v>612</v>
      </c>
      <c r="F3429" s="5">
        <v>0</v>
      </c>
      <c r="G3429" s="2">
        <v>0</v>
      </c>
      <c r="H3429" s="2">
        <v>0</v>
      </c>
      <c r="I3429" s="2">
        <v>78391585.163037196</v>
      </c>
      <c r="J3429" s="2">
        <v>171650110.83208281</v>
      </c>
      <c r="K3429" s="2">
        <v>26127879</v>
      </c>
      <c r="L3429" s="2">
        <v>55858567</v>
      </c>
      <c r="M3429" s="24">
        <f t="shared" si="349"/>
        <v>332028141.99511999</v>
      </c>
      <c r="N3429" s="18">
        <f t="shared" si="348"/>
        <v>171650110.83208281</v>
      </c>
      <c r="O3429" s="17">
        <f t="shared" si="354"/>
        <v>0</v>
      </c>
      <c r="P3429" s="17">
        <v>0</v>
      </c>
      <c r="Q3429" s="17">
        <v>0</v>
      </c>
      <c r="R3429" s="35">
        <v>158395797.30115405</v>
      </c>
      <c r="S3429" s="40">
        <f t="shared" si="350"/>
        <v>330045908.13323689</v>
      </c>
      <c r="T3429" s="52">
        <v>0</v>
      </c>
      <c r="U3429" s="64">
        <f t="shared" si="351"/>
        <v>330045908.13323689</v>
      </c>
      <c r="V3429" s="47">
        <v>0</v>
      </c>
      <c r="W3429" s="29">
        <v>0</v>
      </c>
      <c r="X3429" s="36">
        <v>212771278.37</v>
      </c>
      <c r="Y3429" s="41">
        <f t="shared" si="352"/>
        <v>212771278.37</v>
      </c>
      <c r="Z3429" s="42">
        <f t="shared" si="353"/>
        <v>117274629.76323688</v>
      </c>
    </row>
    <row r="3430" spans="1:26" x14ac:dyDescent="0.25">
      <c r="A3430" s="7" t="s">
        <v>2388</v>
      </c>
      <c r="B3430" s="56" t="s">
        <v>415</v>
      </c>
      <c r="C3430" s="6" t="s">
        <v>414</v>
      </c>
      <c r="D3430" s="6" t="s">
        <v>613</v>
      </c>
      <c r="E3430" s="8" t="s">
        <v>614</v>
      </c>
      <c r="F3430" s="5">
        <v>0</v>
      </c>
      <c r="G3430" s="2">
        <v>0</v>
      </c>
      <c r="H3430" s="2">
        <v>0</v>
      </c>
      <c r="I3430" s="2">
        <v>33293883.05279405</v>
      </c>
      <c r="J3430" s="2">
        <v>54483452.6037523</v>
      </c>
      <c r="K3430" s="2">
        <v>-1036939</v>
      </c>
      <c r="L3430" s="2">
        <v>23708328</v>
      </c>
      <c r="M3430" s="24">
        <f t="shared" si="349"/>
        <v>110448724.65654635</v>
      </c>
      <c r="N3430" s="18">
        <f t="shared" si="348"/>
        <v>54483452.6037523</v>
      </c>
      <c r="O3430" s="17">
        <f t="shared" si="354"/>
        <v>0</v>
      </c>
      <c r="P3430" s="17">
        <v>0</v>
      </c>
      <c r="Q3430" s="17">
        <v>0</v>
      </c>
      <c r="R3430" s="35">
        <v>55123943.200911827</v>
      </c>
      <c r="S3430" s="40">
        <f t="shared" si="350"/>
        <v>109607395.80466413</v>
      </c>
      <c r="T3430" s="52">
        <v>0</v>
      </c>
      <c r="U3430" s="64">
        <f t="shared" si="351"/>
        <v>109607395.80466413</v>
      </c>
      <c r="V3430" s="47">
        <v>0</v>
      </c>
      <c r="W3430" s="29">
        <v>0</v>
      </c>
      <c r="X3430" s="36">
        <v>109607395.8</v>
      </c>
      <c r="Y3430" s="41">
        <f t="shared" si="352"/>
        <v>109607395.8</v>
      </c>
      <c r="Z3430" s="42">
        <f t="shared" si="353"/>
        <v>4.6641379594802856E-3</v>
      </c>
    </row>
    <row r="3431" spans="1:26" x14ac:dyDescent="0.25">
      <c r="A3431" s="7" t="s">
        <v>2388</v>
      </c>
      <c r="B3431" s="56" t="s">
        <v>415</v>
      </c>
      <c r="C3431" s="6" t="s">
        <v>414</v>
      </c>
      <c r="D3431" s="6" t="s">
        <v>617</v>
      </c>
      <c r="E3431" s="8" t="s">
        <v>618</v>
      </c>
      <c r="F3431" s="5">
        <v>0</v>
      </c>
      <c r="G3431" s="2">
        <v>0</v>
      </c>
      <c r="H3431" s="2">
        <v>0</v>
      </c>
      <c r="I3431" s="2">
        <v>0</v>
      </c>
      <c r="J3431" s="2">
        <v>0</v>
      </c>
      <c r="K3431" s="2">
        <v>0</v>
      </c>
      <c r="L3431" s="2">
        <v>0</v>
      </c>
      <c r="M3431" s="24">
        <f t="shared" si="349"/>
        <v>0</v>
      </c>
      <c r="N3431" s="18">
        <f t="shared" si="348"/>
        <v>0</v>
      </c>
      <c r="O3431" s="17">
        <f t="shared" si="354"/>
        <v>0</v>
      </c>
      <c r="P3431" s="17">
        <v>0</v>
      </c>
      <c r="Q3431" s="17">
        <v>0</v>
      </c>
      <c r="R3431" s="35">
        <v>0</v>
      </c>
      <c r="S3431" s="40">
        <f t="shared" si="350"/>
        <v>0</v>
      </c>
      <c r="T3431" s="52">
        <v>0</v>
      </c>
      <c r="U3431" s="64">
        <f t="shared" si="351"/>
        <v>0</v>
      </c>
      <c r="V3431" s="47">
        <v>0</v>
      </c>
      <c r="W3431" s="29">
        <v>0</v>
      </c>
      <c r="X3431" s="36">
        <v>0</v>
      </c>
      <c r="Y3431" s="41">
        <f t="shared" si="352"/>
        <v>0</v>
      </c>
      <c r="Z3431" s="42">
        <f t="shared" si="353"/>
        <v>0</v>
      </c>
    </row>
    <row r="3432" spans="1:26" x14ac:dyDescent="0.25">
      <c r="A3432" s="7" t="s">
        <v>2388</v>
      </c>
      <c r="B3432" s="56" t="s">
        <v>415</v>
      </c>
      <c r="C3432" s="6" t="s">
        <v>414</v>
      </c>
      <c r="D3432" s="6" t="s">
        <v>619</v>
      </c>
      <c r="E3432" s="8" t="s">
        <v>620</v>
      </c>
      <c r="F3432" s="5">
        <v>0</v>
      </c>
      <c r="G3432" s="2">
        <v>0</v>
      </c>
      <c r="H3432" s="2">
        <v>0</v>
      </c>
      <c r="I3432" s="2">
        <v>0</v>
      </c>
      <c r="J3432" s="2">
        <v>0</v>
      </c>
      <c r="K3432" s="2">
        <v>0</v>
      </c>
      <c r="L3432" s="2">
        <v>0</v>
      </c>
      <c r="M3432" s="24">
        <f t="shared" si="349"/>
        <v>0</v>
      </c>
      <c r="N3432" s="18">
        <f t="shared" si="348"/>
        <v>0</v>
      </c>
      <c r="O3432" s="17">
        <f t="shared" si="354"/>
        <v>0</v>
      </c>
      <c r="P3432" s="17">
        <v>0</v>
      </c>
      <c r="Q3432" s="17">
        <v>0</v>
      </c>
      <c r="R3432" s="35">
        <v>0</v>
      </c>
      <c r="S3432" s="40">
        <f t="shared" si="350"/>
        <v>0</v>
      </c>
      <c r="T3432" s="52">
        <v>0</v>
      </c>
      <c r="U3432" s="64">
        <f t="shared" si="351"/>
        <v>0</v>
      </c>
      <c r="V3432" s="47">
        <v>0</v>
      </c>
      <c r="W3432" s="29">
        <v>0</v>
      </c>
      <c r="X3432" s="36">
        <v>0</v>
      </c>
      <c r="Y3432" s="41">
        <f t="shared" si="352"/>
        <v>0</v>
      </c>
      <c r="Z3432" s="42">
        <f t="shared" si="353"/>
        <v>0</v>
      </c>
    </row>
    <row r="3433" spans="1:26" x14ac:dyDescent="0.25">
      <c r="A3433" s="7" t="s">
        <v>2388</v>
      </c>
      <c r="B3433" s="56" t="s">
        <v>415</v>
      </c>
      <c r="C3433" s="6" t="s">
        <v>414</v>
      </c>
      <c r="D3433" s="6" t="s">
        <v>621</v>
      </c>
      <c r="E3433" s="8" t="s">
        <v>622</v>
      </c>
      <c r="F3433" s="5">
        <v>0</v>
      </c>
      <c r="G3433" s="2">
        <v>0</v>
      </c>
      <c r="H3433" s="2">
        <v>0</v>
      </c>
      <c r="I3433" s="2">
        <v>777846.96950892999</v>
      </c>
      <c r="J3433" s="2">
        <v>1741178.3339187086</v>
      </c>
      <c r="K3433" s="2">
        <v>445777</v>
      </c>
      <c r="L3433" s="2">
        <v>548802</v>
      </c>
      <c r="M3433" s="24">
        <f t="shared" si="349"/>
        <v>3513604.3034276385</v>
      </c>
      <c r="N3433" s="18">
        <f t="shared" si="348"/>
        <v>1741178.3339187086</v>
      </c>
      <c r="O3433" s="17">
        <f t="shared" si="354"/>
        <v>0</v>
      </c>
      <c r="P3433" s="17">
        <v>0</v>
      </c>
      <c r="Q3433" s="17">
        <v>0</v>
      </c>
      <c r="R3433" s="35">
        <v>1752951.0338378707</v>
      </c>
      <c r="S3433" s="40">
        <f t="shared" si="350"/>
        <v>3494129.3677565791</v>
      </c>
      <c r="T3433" s="52">
        <v>0</v>
      </c>
      <c r="U3433" s="64">
        <f t="shared" si="351"/>
        <v>3494129.3677565791</v>
      </c>
      <c r="V3433" s="47">
        <v>0</v>
      </c>
      <c r="W3433" s="29">
        <v>0</v>
      </c>
      <c r="X3433" s="36">
        <v>3494129.2700000005</v>
      </c>
      <c r="Y3433" s="41">
        <f t="shared" si="352"/>
        <v>3494129.2700000005</v>
      </c>
      <c r="Z3433" s="42">
        <f t="shared" si="353"/>
        <v>9.7756578586995602E-2</v>
      </c>
    </row>
    <row r="3434" spans="1:26" x14ac:dyDescent="0.25">
      <c r="A3434" s="7" t="s">
        <v>2388</v>
      </c>
      <c r="B3434" s="56" t="s">
        <v>415</v>
      </c>
      <c r="C3434" s="6" t="s">
        <v>414</v>
      </c>
      <c r="D3434" s="6" t="s">
        <v>625</v>
      </c>
      <c r="E3434" s="8" t="s">
        <v>626</v>
      </c>
      <c r="F3434" s="5">
        <v>0</v>
      </c>
      <c r="G3434" s="2">
        <v>0</v>
      </c>
      <c r="H3434" s="2">
        <v>0</v>
      </c>
      <c r="I3434" s="2">
        <v>0</v>
      </c>
      <c r="J3434" s="2">
        <v>0</v>
      </c>
      <c r="K3434" s="2">
        <v>0</v>
      </c>
      <c r="L3434" s="2">
        <v>0</v>
      </c>
      <c r="M3434" s="24">
        <f t="shared" si="349"/>
        <v>0</v>
      </c>
      <c r="N3434" s="18">
        <f t="shared" si="348"/>
        <v>0</v>
      </c>
      <c r="O3434" s="17">
        <f t="shared" si="354"/>
        <v>0</v>
      </c>
      <c r="P3434" s="17">
        <v>0</v>
      </c>
      <c r="Q3434" s="17">
        <v>0</v>
      </c>
      <c r="R3434" s="35">
        <v>0</v>
      </c>
      <c r="S3434" s="40">
        <f t="shared" si="350"/>
        <v>0</v>
      </c>
      <c r="T3434" s="52">
        <v>0</v>
      </c>
      <c r="U3434" s="64">
        <f t="shared" si="351"/>
        <v>0</v>
      </c>
      <c r="V3434" s="47">
        <v>0</v>
      </c>
      <c r="W3434" s="29">
        <v>0</v>
      </c>
      <c r="X3434" s="36">
        <v>0</v>
      </c>
      <c r="Y3434" s="41">
        <f t="shared" si="352"/>
        <v>0</v>
      </c>
      <c r="Z3434" s="42">
        <f t="shared" si="353"/>
        <v>0</v>
      </c>
    </row>
    <row r="3435" spans="1:26" x14ac:dyDescent="0.25">
      <c r="A3435" s="7" t="s">
        <v>2388</v>
      </c>
      <c r="B3435" s="56" t="s">
        <v>415</v>
      </c>
      <c r="C3435" s="6" t="s">
        <v>414</v>
      </c>
      <c r="D3435" s="6" t="s">
        <v>627</v>
      </c>
      <c r="E3435" s="8" t="s">
        <v>628</v>
      </c>
      <c r="F3435" s="5">
        <v>0</v>
      </c>
      <c r="G3435" s="2">
        <v>81191337</v>
      </c>
      <c r="H3435" s="2">
        <v>0</v>
      </c>
      <c r="I3435" s="2">
        <v>55921402.703313693</v>
      </c>
      <c r="J3435" s="2">
        <v>112476258.06652702</v>
      </c>
      <c r="K3435" s="2">
        <v>18561835</v>
      </c>
      <c r="L3435" s="2">
        <v>39480513</v>
      </c>
      <c r="M3435" s="24">
        <f t="shared" si="349"/>
        <v>307631345.76984072</v>
      </c>
      <c r="N3435" s="18">
        <f t="shared" si="348"/>
        <v>193667595.06652701</v>
      </c>
      <c r="O3435" s="17">
        <f t="shared" si="354"/>
        <v>0</v>
      </c>
      <c r="P3435" s="17">
        <v>0</v>
      </c>
      <c r="Q3435" s="17">
        <v>0</v>
      </c>
      <c r="R3435" s="35">
        <v>112562720.35693112</v>
      </c>
      <c r="S3435" s="40">
        <f t="shared" si="350"/>
        <v>306230315.4234581</v>
      </c>
      <c r="T3435" s="52">
        <v>0</v>
      </c>
      <c r="U3435" s="64">
        <f t="shared" si="351"/>
        <v>306230315.4234581</v>
      </c>
      <c r="V3435" s="47">
        <v>0</v>
      </c>
      <c r="W3435" s="29">
        <v>0</v>
      </c>
      <c r="X3435" s="36">
        <v>306230315.43000001</v>
      </c>
      <c r="Y3435" s="41">
        <f t="shared" si="352"/>
        <v>306230315.43000001</v>
      </c>
      <c r="Z3435" s="42">
        <f t="shared" si="353"/>
        <v>-6.541907787322998E-3</v>
      </c>
    </row>
    <row r="3436" spans="1:26" x14ac:dyDescent="0.25">
      <c r="A3436" s="7" t="s">
        <v>2388</v>
      </c>
      <c r="B3436" s="56" t="s">
        <v>415</v>
      </c>
      <c r="C3436" s="6" t="s">
        <v>414</v>
      </c>
      <c r="D3436" s="6" t="s">
        <v>631</v>
      </c>
      <c r="E3436" s="8" t="s">
        <v>632</v>
      </c>
      <c r="F3436" s="5">
        <v>0</v>
      </c>
      <c r="G3436" s="2">
        <v>0</v>
      </c>
      <c r="H3436" s="2">
        <v>0</v>
      </c>
      <c r="I3436" s="2">
        <v>251511.48992149715</v>
      </c>
      <c r="J3436" s="2">
        <v>555955.6220804397</v>
      </c>
      <c r="K3436" s="2">
        <v>146577</v>
      </c>
      <c r="L3436" s="2">
        <v>177441</v>
      </c>
      <c r="M3436" s="24">
        <f t="shared" si="349"/>
        <v>1131485.1120019369</v>
      </c>
      <c r="N3436" s="18">
        <f t="shared" si="348"/>
        <v>555955.6220804397</v>
      </c>
      <c r="O3436" s="17">
        <f t="shared" si="354"/>
        <v>0</v>
      </c>
      <c r="P3436" s="17">
        <v>0</v>
      </c>
      <c r="Q3436" s="17">
        <v>0</v>
      </c>
      <c r="R3436" s="35">
        <v>569232.33011324937</v>
      </c>
      <c r="S3436" s="40">
        <f t="shared" si="350"/>
        <v>1125187.9521936891</v>
      </c>
      <c r="T3436" s="52">
        <v>0</v>
      </c>
      <c r="U3436" s="64">
        <f t="shared" si="351"/>
        <v>1125187.9521936891</v>
      </c>
      <c r="V3436" s="47">
        <v>0</v>
      </c>
      <c r="W3436" s="29">
        <v>0</v>
      </c>
      <c r="X3436" s="36">
        <v>1125187.95</v>
      </c>
      <c r="Y3436" s="41">
        <f t="shared" si="352"/>
        <v>1125187.95</v>
      </c>
      <c r="Z3436" s="42">
        <f t="shared" si="353"/>
        <v>2.1936891134828329E-3</v>
      </c>
    </row>
    <row r="3437" spans="1:26" x14ac:dyDescent="0.25">
      <c r="A3437" s="7" t="s">
        <v>2388</v>
      </c>
      <c r="B3437" s="56" t="s">
        <v>415</v>
      </c>
      <c r="C3437" s="6" t="s">
        <v>414</v>
      </c>
      <c r="D3437" s="6" t="s">
        <v>633</v>
      </c>
      <c r="E3437" s="8" t="s">
        <v>634</v>
      </c>
      <c r="F3437" s="5">
        <v>0</v>
      </c>
      <c r="G3437" s="2">
        <v>0</v>
      </c>
      <c r="H3437" s="2">
        <v>0</v>
      </c>
      <c r="I3437" s="2">
        <v>2061864.4249373546</v>
      </c>
      <c r="J3437" s="2">
        <v>9016400.0208891053</v>
      </c>
      <c r="K3437" s="2">
        <v>5069482</v>
      </c>
      <c r="L3437" s="2">
        <v>1906800</v>
      </c>
      <c r="M3437" s="24">
        <f t="shared" si="349"/>
        <v>18054546.44582646</v>
      </c>
      <c r="N3437" s="18">
        <f t="shared" si="348"/>
        <v>9016400.0208891053</v>
      </c>
      <c r="O3437" s="17">
        <f t="shared" si="354"/>
        <v>0</v>
      </c>
      <c r="P3437" s="17">
        <v>0</v>
      </c>
      <c r="Q3437" s="17">
        <v>0</v>
      </c>
      <c r="R3437" s="35">
        <v>8970479.706363624</v>
      </c>
      <c r="S3437" s="40">
        <f t="shared" si="350"/>
        <v>17986879.727252729</v>
      </c>
      <c r="T3437" s="52">
        <v>0</v>
      </c>
      <c r="U3437" s="64">
        <f t="shared" si="351"/>
        <v>17986879.727252729</v>
      </c>
      <c r="V3437" s="47">
        <v>0</v>
      </c>
      <c r="W3437" s="29">
        <v>0</v>
      </c>
      <c r="X3437" s="36">
        <v>17986879.719999999</v>
      </c>
      <c r="Y3437" s="41">
        <f t="shared" si="352"/>
        <v>17986879.719999999</v>
      </c>
      <c r="Z3437" s="42">
        <f t="shared" si="353"/>
        <v>7.2527304291725159E-3</v>
      </c>
    </row>
    <row r="3438" spans="1:26" x14ac:dyDescent="0.25">
      <c r="A3438" s="7" t="s">
        <v>2388</v>
      </c>
      <c r="B3438" s="56" t="s">
        <v>415</v>
      </c>
      <c r="C3438" s="6" t="s">
        <v>414</v>
      </c>
      <c r="D3438" s="6" t="s">
        <v>639</v>
      </c>
      <c r="E3438" s="8" t="s">
        <v>640</v>
      </c>
      <c r="F3438" s="5">
        <v>0</v>
      </c>
      <c r="G3438" s="2">
        <v>0</v>
      </c>
      <c r="H3438" s="2">
        <v>0</v>
      </c>
      <c r="I3438" s="2">
        <v>0</v>
      </c>
      <c r="J3438" s="2">
        <v>0</v>
      </c>
      <c r="K3438" s="2">
        <v>0</v>
      </c>
      <c r="L3438" s="2">
        <v>0</v>
      </c>
      <c r="M3438" s="24">
        <f t="shared" si="349"/>
        <v>0</v>
      </c>
      <c r="N3438" s="18">
        <f t="shared" si="348"/>
        <v>0</v>
      </c>
      <c r="O3438" s="17">
        <f t="shared" si="354"/>
        <v>0</v>
      </c>
      <c r="P3438" s="17">
        <v>0</v>
      </c>
      <c r="Q3438" s="17">
        <v>0</v>
      </c>
      <c r="R3438" s="35">
        <v>0</v>
      </c>
      <c r="S3438" s="40">
        <f t="shared" si="350"/>
        <v>0</v>
      </c>
      <c r="T3438" s="52">
        <v>0</v>
      </c>
      <c r="U3438" s="64">
        <f t="shared" si="351"/>
        <v>0</v>
      </c>
      <c r="V3438" s="47">
        <v>0</v>
      </c>
      <c r="W3438" s="29">
        <v>0</v>
      </c>
      <c r="X3438" s="36">
        <v>0</v>
      </c>
      <c r="Y3438" s="41">
        <f t="shared" si="352"/>
        <v>0</v>
      </c>
      <c r="Z3438" s="42">
        <f t="shared" si="353"/>
        <v>0</v>
      </c>
    </row>
    <row r="3439" spans="1:26" x14ac:dyDescent="0.25">
      <c r="A3439" s="7" t="s">
        <v>2388</v>
      </c>
      <c r="B3439" s="56" t="s">
        <v>415</v>
      </c>
      <c r="C3439" s="6" t="s">
        <v>414</v>
      </c>
      <c r="D3439" s="6" t="s">
        <v>643</v>
      </c>
      <c r="E3439" s="8" t="s">
        <v>644</v>
      </c>
      <c r="F3439" s="5">
        <v>0</v>
      </c>
      <c r="G3439" s="2">
        <v>0</v>
      </c>
      <c r="H3439" s="2">
        <v>0</v>
      </c>
      <c r="I3439" s="2">
        <v>38601943.037991695</v>
      </c>
      <c r="J3439" s="2">
        <v>72992354.272957295</v>
      </c>
      <c r="K3439" s="2">
        <v>3866585</v>
      </c>
      <c r="L3439" s="2">
        <v>29703094</v>
      </c>
      <c r="M3439" s="24">
        <f t="shared" si="349"/>
        <v>145163976.310949</v>
      </c>
      <c r="N3439" s="18">
        <f t="shared" si="348"/>
        <v>72992354.272957295</v>
      </c>
      <c r="O3439" s="17">
        <f t="shared" si="354"/>
        <v>0</v>
      </c>
      <c r="P3439" s="17">
        <v>0</v>
      </c>
      <c r="Q3439" s="17">
        <v>0</v>
      </c>
      <c r="R3439" s="35">
        <v>71117559.259327188</v>
      </c>
      <c r="S3439" s="40">
        <f t="shared" si="350"/>
        <v>144109913.5322845</v>
      </c>
      <c r="T3439" s="52">
        <v>0</v>
      </c>
      <c r="U3439" s="64">
        <f t="shared" si="351"/>
        <v>144109913.5322845</v>
      </c>
      <c r="V3439" s="47">
        <v>0</v>
      </c>
      <c r="W3439" s="29">
        <v>0</v>
      </c>
      <c r="X3439" s="36">
        <v>144109913.52999997</v>
      </c>
      <c r="Y3439" s="41">
        <f t="shared" si="352"/>
        <v>144109913.52999997</v>
      </c>
      <c r="Z3439" s="42">
        <f t="shared" si="353"/>
        <v>2.2845268249511719E-3</v>
      </c>
    </row>
    <row r="3440" spans="1:26" x14ac:dyDescent="0.25">
      <c r="A3440" s="7" t="s">
        <v>2388</v>
      </c>
      <c r="B3440" s="56" t="s">
        <v>415</v>
      </c>
      <c r="C3440" s="6" t="s">
        <v>414</v>
      </c>
      <c r="D3440" s="6" t="s">
        <v>645</v>
      </c>
      <c r="E3440" s="8" t="s">
        <v>646</v>
      </c>
      <c r="F3440" s="5">
        <v>0</v>
      </c>
      <c r="G3440" s="2">
        <v>0</v>
      </c>
      <c r="H3440" s="2">
        <v>0</v>
      </c>
      <c r="I3440" s="2">
        <v>325093.15193273698</v>
      </c>
      <c r="J3440" s="2">
        <v>316303.72850479512</v>
      </c>
      <c r="K3440" s="2">
        <v>255995</v>
      </c>
      <c r="L3440" s="2">
        <v>234424</v>
      </c>
      <c r="M3440" s="24">
        <f t="shared" si="349"/>
        <v>1131815.880437532</v>
      </c>
      <c r="N3440" s="18">
        <f t="shared" si="348"/>
        <v>316303.72850479512</v>
      </c>
      <c r="O3440" s="17">
        <f t="shared" si="354"/>
        <v>0</v>
      </c>
      <c r="P3440" s="17">
        <v>0</v>
      </c>
      <c r="Q3440" s="17">
        <v>0</v>
      </c>
      <c r="R3440" s="35">
        <v>807193.26400634705</v>
      </c>
      <c r="S3440" s="40">
        <f t="shared" si="350"/>
        <v>1123496.992511142</v>
      </c>
      <c r="T3440" s="52">
        <v>0</v>
      </c>
      <c r="U3440" s="64">
        <f t="shared" si="351"/>
        <v>1123496.992511142</v>
      </c>
      <c r="V3440" s="47">
        <v>0</v>
      </c>
      <c r="W3440" s="29">
        <v>0</v>
      </c>
      <c r="X3440" s="36">
        <v>1123497</v>
      </c>
      <c r="Y3440" s="41">
        <f t="shared" si="352"/>
        <v>1123497</v>
      </c>
      <c r="Z3440" s="42">
        <f t="shared" si="353"/>
        <v>-7.4888579547405243E-3</v>
      </c>
    </row>
    <row r="3441" spans="1:26" x14ac:dyDescent="0.25">
      <c r="A3441" s="7" t="s">
        <v>2388</v>
      </c>
      <c r="B3441" s="56" t="s">
        <v>415</v>
      </c>
      <c r="C3441" s="6" t="s">
        <v>414</v>
      </c>
      <c r="D3441" s="6" t="s">
        <v>647</v>
      </c>
      <c r="E3441" s="8" t="s">
        <v>648</v>
      </c>
      <c r="F3441" s="5">
        <v>0</v>
      </c>
      <c r="G3441" s="2">
        <v>0</v>
      </c>
      <c r="H3441" s="2">
        <v>0</v>
      </c>
      <c r="I3441" s="2">
        <v>48205340.82061471</v>
      </c>
      <c r="J3441" s="2">
        <v>82533901.125561789</v>
      </c>
      <c r="K3441" s="2">
        <v>4130597</v>
      </c>
      <c r="L3441" s="2">
        <v>34227753</v>
      </c>
      <c r="M3441" s="24">
        <f t="shared" si="349"/>
        <v>169097591.9461765</v>
      </c>
      <c r="N3441" s="18">
        <f t="shared" si="348"/>
        <v>82533901.125561789</v>
      </c>
      <c r="O3441" s="17">
        <f t="shared" si="354"/>
        <v>0</v>
      </c>
      <c r="P3441" s="17">
        <v>0</v>
      </c>
      <c r="Q3441" s="17">
        <v>0</v>
      </c>
      <c r="R3441" s="35">
        <v>85349063.133896798</v>
      </c>
      <c r="S3441" s="40">
        <f t="shared" si="350"/>
        <v>167882964.2594586</v>
      </c>
      <c r="T3441" s="52">
        <v>0</v>
      </c>
      <c r="U3441" s="64">
        <f t="shared" si="351"/>
        <v>167882964.2594586</v>
      </c>
      <c r="V3441" s="47">
        <v>0</v>
      </c>
      <c r="W3441" s="29">
        <v>0</v>
      </c>
      <c r="X3441" s="36">
        <v>167882964.25999999</v>
      </c>
      <c r="Y3441" s="41">
        <f t="shared" si="352"/>
        <v>167882964.25999999</v>
      </c>
      <c r="Z3441" s="42">
        <f t="shared" si="353"/>
        <v>-5.4138898849487305E-4</v>
      </c>
    </row>
    <row r="3442" spans="1:26" x14ac:dyDescent="0.25">
      <c r="A3442" s="7" t="s">
        <v>2388</v>
      </c>
      <c r="B3442" s="56" t="s">
        <v>415</v>
      </c>
      <c r="C3442" s="6" t="s">
        <v>414</v>
      </c>
      <c r="D3442" s="6" t="s">
        <v>649</v>
      </c>
      <c r="E3442" s="8" t="s">
        <v>650</v>
      </c>
      <c r="F3442" s="5">
        <v>0</v>
      </c>
      <c r="G3442" s="2">
        <v>0</v>
      </c>
      <c r="H3442" s="2">
        <v>0</v>
      </c>
      <c r="I3442" s="2">
        <v>0</v>
      </c>
      <c r="J3442" s="2">
        <v>0</v>
      </c>
      <c r="K3442" s="2">
        <v>0</v>
      </c>
      <c r="L3442" s="2">
        <v>0</v>
      </c>
      <c r="M3442" s="24">
        <f t="shared" si="349"/>
        <v>0</v>
      </c>
      <c r="N3442" s="18">
        <f t="shared" si="348"/>
        <v>0</v>
      </c>
      <c r="O3442" s="17">
        <f t="shared" si="354"/>
        <v>0</v>
      </c>
      <c r="P3442" s="17">
        <v>0</v>
      </c>
      <c r="Q3442" s="17">
        <v>0</v>
      </c>
      <c r="R3442" s="35">
        <v>0</v>
      </c>
      <c r="S3442" s="40">
        <f t="shared" si="350"/>
        <v>0</v>
      </c>
      <c r="T3442" s="52">
        <v>0</v>
      </c>
      <c r="U3442" s="64">
        <f t="shared" si="351"/>
        <v>0</v>
      </c>
      <c r="V3442" s="47">
        <v>0</v>
      </c>
      <c r="W3442" s="29">
        <v>0</v>
      </c>
      <c r="X3442" s="36">
        <v>0</v>
      </c>
      <c r="Y3442" s="41">
        <f t="shared" si="352"/>
        <v>0</v>
      </c>
      <c r="Z3442" s="42">
        <f t="shared" si="353"/>
        <v>0</v>
      </c>
    </row>
    <row r="3443" spans="1:26" x14ac:dyDescent="0.25">
      <c r="A3443" s="7" t="s">
        <v>2388</v>
      </c>
      <c r="B3443" s="56" t="s">
        <v>415</v>
      </c>
      <c r="C3443" s="6" t="s">
        <v>414</v>
      </c>
      <c r="D3443" s="6" t="s">
        <v>651</v>
      </c>
      <c r="E3443" s="8" t="s">
        <v>652</v>
      </c>
      <c r="F3443" s="5">
        <v>0</v>
      </c>
      <c r="G3443" s="2">
        <v>0</v>
      </c>
      <c r="H3443" s="2">
        <v>0</v>
      </c>
      <c r="I3443" s="2">
        <v>9301667.2227135878</v>
      </c>
      <c r="J3443" s="2">
        <v>18024891.69068877</v>
      </c>
      <c r="K3443" s="2">
        <v>3970743</v>
      </c>
      <c r="L3443" s="2">
        <v>6562694</v>
      </c>
      <c r="M3443" s="24">
        <f t="shared" si="349"/>
        <v>37859995.913402356</v>
      </c>
      <c r="N3443" s="18">
        <f t="shared" si="348"/>
        <v>18024891.69068877</v>
      </c>
      <c r="O3443" s="17">
        <f t="shared" si="354"/>
        <v>0</v>
      </c>
      <c r="P3443" s="17">
        <v>0</v>
      </c>
      <c r="Q3443" s="17">
        <v>0</v>
      </c>
      <c r="R3443" s="35">
        <v>19602215.765125956</v>
      </c>
      <c r="S3443" s="40">
        <f t="shared" si="350"/>
        <v>37627107.455814727</v>
      </c>
      <c r="T3443" s="52">
        <v>0</v>
      </c>
      <c r="U3443" s="64">
        <f t="shared" si="351"/>
        <v>37627107.455814727</v>
      </c>
      <c r="V3443" s="47">
        <v>0</v>
      </c>
      <c r="W3443" s="29">
        <v>0</v>
      </c>
      <c r="X3443" s="36">
        <v>37627107.460000001</v>
      </c>
      <c r="Y3443" s="41">
        <f t="shared" si="352"/>
        <v>37627107.460000001</v>
      </c>
      <c r="Z3443" s="42">
        <f t="shared" si="353"/>
        <v>-4.1852742433547974E-3</v>
      </c>
    </row>
    <row r="3444" spans="1:26" x14ac:dyDescent="0.25">
      <c r="A3444" s="7" t="s">
        <v>2388</v>
      </c>
      <c r="B3444" s="56" t="s">
        <v>415</v>
      </c>
      <c r="C3444" s="6" t="s">
        <v>414</v>
      </c>
      <c r="D3444" s="6" t="s">
        <v>655</v>
      </c>
      <c r="E3444" s="8" t="s">
        <v>656</v>
      </c>
      <c r="F3444" s="5">
        <v>0</v>
      </c>
      <c r="G3444" s="2">
        <v>0</v>
      </c>
      <c r="H3444" s="2">
        <v>0</v>
      </c>
      <c r="I3444" s="2">
        <v>928126.73148069985</v>
      </c>
      <c r="J3444" s="2">
        <v>2245850.5528371925</v>
      </c>
      <c r="K3444" s="2">
        <v>656608</v>
      </c>
      <c r="L3444" s="2">
        <v>656134</v>
      </c>
      <c r="M3444" s="24">
        <f t="shared" si="349"/>
        <v>4486719.284317892</v>
      </c>
      <c r="N3444" s="18">
        <f t="shared" si="348"/>
        <v>2245850.5528371925</v>
      </c>
      <c r="O3444" s="17">
        <f t="shared" si="354"/>
        <v>0</v>
      </c>
      <c r="P3444" s="17">
        <v>0</v>
      </c>
      <c r="Q3444" s="17">
        <v>0</v>
      </c>
      <c r="R3444" s="35">
        <v>2217585.0818153922</v>
      </c>
      <c r="S3444" s="40">
        <f t="shared" si="350"/>
        <v>4463435.6346525848</v>
      </c>
      <c r="T3444" s="52">
        <v>0</v>
      </c>
      <c r="U3444" s="64">
        <f t="shared" si="351"/>
        <v>4463435.6346525848</v>
      </c>
      <c r="V3444" s="47">
        <v>0</v>
      </c>
      <c r="W3444" s="29">
        <v>0</v>
      </c>
      <c r="X3444" s="36">
        <v>4463435.63</v>
      </c>
      <c r="Y3444" s="41">
        <f t="shared" si="352"/>
        <v>4463435.63</v>
      </c>
      <c r="Z3444" s="42">
        <f t="shared" si="353"/>
        <v>4.6525849029421806E-3</v>
      </c>
    </row>
    <row r="3445" spans="1:26" x14ac:dyDescent="0.25">
      <c r="A3445" s="7" t="s">
        <v>2388</v>
      </c>
      <c r="B3445" s="56" t="s">
        <v>415</v>
      </c>
      <c r="C3445" s="6" t="s">
        <v>414</v>
      </c>
      <c r="D3445" s="6" t="s">
        <v>657</v>
      </c>
      <c r="E3445" s="8" t="s">
        <v>658</v>
      </c>
      <c r="F3445" s="5">
        <v>0</v>
      </c>
      <c r="G3445" s="2">
        <v>0</v>
      </c>
      <c r="H3445" s="2">
        <v>0</v>
      </c>
      <c r="I3445" s="2">
        <v>1515390.6392643431</v>
      </c>
      <c r="J3445" s="2">
        <v>6381534.0455827238</v>
      </c>
      <c r="K3445" s="2">
        <v>-120454</v>
      </c>
      <c r="L3445" s="2">
        <v>1069359</v>
      </c>
      <c r="M3445" s="24">
        <f t="shared" si="349"/>
        <v>8845829.684847068</v>
      </c>
      <c r="N3445" s="18">
        <f t="shared" si="348"/>
        <v>6381534.0455827238</v>
      </c>
      <c r="O3445" s="17">
        <f t="shared" si="354"/>
        <v>0</v>
      </c>
      <c r="P3445" s="17">
        <v>0</v>
      </c>
      <c r="Q3445" s="17">
        <v>0</v>
      </c>
      <c r="R3445" s="35">
        <v>2426347.8491862677</v>
      </c>
      <c r="S3445" s="40">
        <f t="shared" si="350"/>
        <v>8807881.8947689906</v>
      </c>
      <c r="T3445" s="52">
        <v>0</v>
      </c>
      <c r="U3445" s="64">
        <f t="shared" si="351"/>
        <v>8807881.8947689906</v>
      </c>
      <c r="V3445" s="47">
        <v>0</v>
      </c>
      <c r="W3445" s="29">
        <v>0</v>
      </c>
      <c r="X3445" s="36">
        <v>8807881.8899999987</v>
      </c>
      <c r="Y3445" s="41">
        <f t="shared" si="352"/>
        <v>8807881.8899999987</v>
      </c>
      <c r="Z3445" s="42">
        <f t="shared" si="353"/>
        <v>4.7689918428659439E-3</v>
      </c>
    </row>
    <row r="3446" spans="1:26" x14ac:dyDescent="0.25">
      <c r="A3446" s="7" t="s">
        <v>2388</v>
      </c>
      <c r="B3446" s="56" t="s">
        <v>664</v>
      </c>
      <c r="C3446" s="6" t="s">
        <v>663</v>
      </c>
      <c r="D3446" s="6" t="s">
        <v>664</v>
      </c>
      <c r="E3446" s="8" t="s">
        <v>2314</v>
      </c>
      <c r="F3446" s="5">
        <v>0</v>
      </c>
      <c r="G3446" s="2">
        <v>0</v>
      </c>
      <c r="H3446" s="2">
        <v>0</v>
      </c>
      <c r="I3446" s="2">
        <v>24406379.962882746</v>
      </c>
      <c r="J3446" s="2">
        <v>38428122.925276443</v>
      </c>
      <c r="K3446" s="2">
        <v>5721190</v>
      </c>
      <c r="L3446" s="2">
        <v>21362675</v>
      </c>
      <c r="M3446" s="24">
        <f t="shared" si="349"/>
        <v>89918367.888159186</v>
      </c>
      <c r="N3446" s="18">
        <f t="shared" si="348"/>
        <v>38428122.925276443</v>
      </c>
      <c r="O3446" s="17">
        <f t="shared" si="354"/>
        <v>0</v>
      </c>
      <c r="P3446" s="17">
        <v>0</v>
      </c>
      <c r="Q3446" s="17">
        <v>0</v>
      </c>
      <c r="R3446" s="35">
        <v>50462281.558117673</v>
      </c>
      <c r="S3446" s="40">
        <f t="shared" si="350"/>
        <v>88890404.483394116</v>
      </c>
      <c r="T3446" s="52">
        <v>0</v>
      </c>
      <c r="U3446" s="64">
        <f t="shared" si="351"/>
        <v>88890404.483394116</v>
      </c>
      <c r="V3446" s="47">
        <v>0</v>
      </c>
      <c r="W3446" s="29">
        <v>0</v>
      </c>
      <c r="X3446" s="36">
        <v>88890404.480000004</v>
      </c>
      <c r="Y3446" s="41">
        <f t="shared" si="352"/>
        <v>88890404.480000004</v>
      </c>
      <c r="Z3446" s="42">
        <f t="shared" si="353"/>
        <v>3.3941119909286499E-3</v>
      </c>
    </row>
    <row r="3447" spans="1:26" x14ac:dyDescent="0.25">
      <c r="A3447" s="7" t="s">
        <v>2388</v>
      </c>
      <c r="B3447" s="56" t="s">
        <v>664</v>
      </c>
      <c r="C3447" s="6" t="s">
        <v>663</v>
      </c>
      <c r="D3447" s="6" t="s">
        <v>666</v>
      </c>
      <c r="E3447" s="8" t="s">
        <v>667</v>
      </c>
      <c r="F3447" s="5">
        <v>0</v>
      </c>
      <c r="G3447" s="2">
        <v>0</v>
      </c>
      <c r="H3447" s="2">
        <v>0</v>
      </c>
      <c r="I3447" s="2">
        <v>37333.576953488599</v>
      </c>
      <c r="J3447" s="2">
        <v>3839565.8986384128</v>
      </c>
      <c r="K3447" s="2">
        <v>-37334</v>
      </c>
      <c r="L3447" s="2">
        <v>759650</v>
      </c>
      <c r="M3447" s="24">
        <f t="shared" si="349"/>
        <v>4599215.4755919017</v>
      </c>
      <c r="N3447" s="18">
        <f t="shared" si="348"/>
        <v>3839565.8986384128</v>
      </c>
      <c r="O3447" s="17">
        <f t="shared" si="354"/>
        <v>0</v>
      </c>
      <c r="P3447" s="17">
        <v>0</v>
      </c>
      <c r="Q3447" s="17">
        <v>0</v>
      </c>
      <c r="R3447" s="35">
        <v>723096.2269636119</v>
      </c>
      <c r="S3447" s="40">
        <f t="shared" si="350"/>
        <v>4562662.1256020246</v>
      </c>
      <c r="T3447" s="52">
        <v>0</v>
      </c>
      <c r="U3447" s="64">
        <f t="shared" si="351"/>
        <v>4562662.1256020246</v>
      </c>
      <c r="V3447" s="47">
        <v>0</v>
      </c>
      <c r="W3447" s="29">
        <v>0</v>
      </c>
      <c r="X3447" s="36">
        <v>4562662.13</v>
      </c>
      <c r="Y3447" s="41">
        <f t="shared" si="352"/>
        <v>4562662.13</v>
      </c>
      <c r="Z3447" s="42">
        <f t="shared" si="353"/>
        <v>-4.397975280880928E-3</v>
      </c>
    </row>
    <row r="3448" spans="1:26" x14ac:dyDescent="0.25">
      <c r="A3448" s="7" t="s">
        <v>2388</v>
      </c>
      <c r="B3448" s="56" t="s">
        <v>664</v>
      </c>
      <c r="C3448" s="6" t="s">
        <v>663</v>
      </c>
      <c r="D3448" s="6" t="s">
        <v>668</v>
      </c>
      <c r="E3448" s="8" t="s">
        <v>669</v>
      </c>
      <c r="F3448" s="5">
        <v>0</v>
      </c>
      <c r="G3448" s="2">
        <v>0</v>
      </c>
      <c r="H3448" s="2">
        <v>0</v>
      </c>
      <c r="I3448" s="2">
        <v>666.47723004572811</v>
      </c>
      <c r="J3448" s="2">
        <v>0</v>
      </c>
      <c r="K3448" s="2">
        <v>-666</v>
      </c>
      <c r="L3448" s="2">
        <v>1571</v>
      </c>
      <c r="M3448" s="24">
        <f t="shared" si="349"/>
        <v>1571.477230045728</v>
      </c>
      <c r="N3448" s="18">
        <f t="shared" si="348"/>
        <v>0</v>
      </c>
      <c r="O3448" s="17">
        <f t="shared" si="354"/>
        <v>0</v>
      </c>
      <c r="P3448" s="17">
        <v>0</v>
      </c>
      <c r="Q3448" s="17">
        <v>0</v>
      </c>
      <c r="R3448" s="35">
        <v>1495.7910982146479</v>
      </c>
      <c r="S3448" s="40">
        <f t="shared" si="350"/>
        <v>1495.7910982146479</v>
      </c>
      <c r="T3448" s="52">
        <v>0</v>
      </c>
      <c r="U3448" s="64">
        <f t="shared" si="351"/>
        <v>1495.7910982146479</v>
      </c>
      <c r="V3448" s="47">
        <v>0</v>
      </c>
      <c r="W3448" s="29">
        <v>0</v>
      </c>
      <c r="X3448" s="36">
        <v>1495.79</v>
      </c>
      <c r="Y3448" s="41">
        <f t="shared" si="352"/>
        <v>1495.79</v>
      </c>
      <c r="Z3448" s="42">
        <f t="shared" si="353"/>
        <v>1.0982146479818766E-3</v>
      </c>
    </row>
    <row r="3449" spans="1:26" x14ac:dyDescent="0.25">
      <c r="A3449" s="7" t="s">
        <v>2388</v>
      </c>
      <c r="B3449" s="56" t="s">
        <v>664</v>
      </c>
      <c r="C3449" s="6" t="s">
        <v>663</v>
      </c>
      <c r="D3449" s="6" t="s">
        <v>670</v>
      </c>
      <c r="E3449" s="8" t="s">
        <v>671</v>
      </c>
      <c r="F3449" s="5">
        <v>0</v>
      </c>
      <c r="G3449" s="2">
        <v>0</v>
      </c>
      <c r="H3449" s="2">
        <v>0</v>
      </c>
      <c r="I3449" s="2">
        <v>0</v>
      </c>
      <c r="J3449" s="2">
        <v>0</v>
      </c>
      <c r="K3449" s="2">
        <v>0</v>
      </c>
      <c r="L3449" s="2">
        <v>0</v>
      </c>
      <c r="M3449" s="24">
        <f t="shared" si="349"/>
        <v>0</v>
      </c>
      <c r="N3449" s="18">
        <f t="shared" si="348"/>
        <v>0</v>
      </c>
      <c r="O3449" s="17">
        <f t="shared" si="354"/>
        <v>0</v>
      </c>
      <c r="P3449" s="17">
        <v>0</v>
      </c>
      <c r="Q3449" s="17">
        <v>0</v>
      </c>
      <c r="R3449" s="35">
        <v>0</v>
      </c>
      <c r="S3449" s="40">
        <f t="shared" si="350"/>
        <v>0</v>
      </c>
      <c r="T3449" s="52">
        <v>0</v>
      </c>
      <c r="U3449" s="64">
        <f t="shared" si="351"/>
        <v>0</v>
      </c>
      <c r="V3449" s="47">
        <v>0</v>
      </c>
      <c r="W3449" s="29">
        <v>0</v>
      </c>
      <c r="X3449" s="36">
        <v>0</v>
      </c>
      <c r="Y3449" s="41">
        <f t="shared" si="352"/>
        <v>0</v>
      </c>
      <c r="Z3449" s="42">
        <f t="shared" si="353"/>
        <v>0</v>
      </c>
    </row>
    <row r="3450" spans="1:26" x14ac:dyDescent="0.25">
      <c r="A3450" s="7" t="s">
        <v>2388</v>
      </c>
      <c r="B3450" s="56" t="s">
        <v>664</v>
      </c>
      <c r="C3450" s="6" t="s">
        <v>663</v>
      </c>
      <c r="D3450" s="6" t="s">
        <v>674</v>
      </c>
      <c r="E3450" s="8" t="s">
        <v>675</v>
      </c>
      <c r="F3450" s="5">
        <v>0</v>
      </c>
      <c r="G3450" s="2">
        <v>0</v>
      </c>
      <c r="H3450" s="2">
        <v>0</v>
      </c>
      <c r="I3450" s="2">
        <v>0</v>
      </c>
      <c r="J3450" s="2">
        <v>0</v>
      </c>
      <c r="K3450" s="2">
        <v>0</v>
      </c>
      <c r="L3450" s="2">
        <v>0</v>
      </c>
      <c r="M3450" s="24">
        <f t="shared" si="349"/>
        <v>0</v>
      </c>
      <c r="N3450" s="18">
        <f t="shared" si="348"/>
        <v>0</v>
      </c>
      <c r="O3450" s="17">
        <f t="shared" si="354"/>
        <v>0</v>
      </c>
      <c r="P3450" s="17">
        <v>0</v>
      </c>
      <c r="Q3450" s="17">
        <v>0</v>
      </c>
      <c r="R3450" s="35">
        <v>0</v>
      </c>
      <c r="S3450" s="40">
        <f t="shared" si="350"/>
        <v>0</v>
      </c>
      <c r="T3450" s="52">
        <v>0</v>
      </c>
      <c r="U3450" s="64">
        <f t="shared" si="351"/>
        <v>0</v>
      </c>
      <c r="V3450" s="47">
        <v>0</v>
      </c>
      <c r="W3450" s="29">
        <v>0</v>
      </c>
      <c r="X3450" s="36">
        <v>0</v>
      </c>
      <c r="Y3450" s="41">
        <f t="shared" si="352"/>
        <v>0</v>
      </c>
      <c r="Z3450" s="42">
        <f t="shared" si="353"/>
        <v>0</v>
      </c>
    </row>
    <row r="3451" spans="1:26" x14ac:dyDescent="0.25">
      <c r="A3451" s="7" t="s">
        <v>2388</v>
      </c>
      <c r="B3451" s="56" t="s">
        <v>664</v>
      </c>
      <c r="C3451" s="6" t="s">
        <v>663</v>
      </c>
      <c r="D3451" s="6" t="s">
        <v>676</v>
      </c>
      <c r="E3451" s="8" t="s">
        <v>677</v>
      </c>
      <c r="F3451" s="5">
        <v>0</v>
      </c>
      <c r="G3451" s="2">
        <v>0</v>
      </c>
      <c r="H3451" s="2">
        <v>0</v>
      </c>
      <c r="I3451" s="2">
        <v>0</v>
      </c>
      <c r="J3451" s="2">
        <v>0</v>
      </c>
      <c r="K3451" s="2">
        <v>0</v>
      </c>
      <c r="L3451" s="2">
        <v>0</v>
      </c>
      <c r="M3451" s="24">
        <f t="shared" si="349"/>
        <v>0</v>
      </c>
      <c r="N3451" s="18">
        <f t="shared" si="348"/>
        <v>0</v>
      </c>
      <c r="O3451" s="17">
        <f t="shared" si="354"/>
        <v>0</v>
      </c>
      <c r="P3451" s="17">
        <v>0</v>
      </c>
      <c r="Q3451" s="17">
        <v>0</v>
      </c>
      <c r="R3451" s="35">
        <v>0</v>
      </c>
      <c r="S3451" s="40">
        <f t="shared" si="350"/>
        <v>0</v>
      </c>
      <c r="T3451" s="52">
        <v>0</v>
      </c>
      <c r="U3451" s="64">
        <f t="shared" si="351"/>
        <v>0</v>
      </c>
      <c r="V3451" s="47">
        <v>0</v>
      </c>
      <c r="W3451" s="29">
        <v>0</v>
      </c>
      <c r="X3451" s="36">
        <v>0</v>
      </c>
      <c r="Y3451" s="41">
        <f t="shared" si="352"/>
        <v>0</v>
      </c>
      <c r="Z3451" s="42">
        <f t="shared" si="353"/>
        <v>0</v>
      </c>
    </row>
    <row r="3452" spans="1:26" x14ac:dyDescent="0.25">
      <c r="A3452" s="7" t="s">
        <v>2388</v>
      </c>
      <c r="B3452" s="56" t="s">
        <v>664</v>
      </c>
      <c r="C3452" s="6" t="s">
        <v>663</v>
      </c>
      <c r="D3452" s="6" t="s">
        <v>678</v>
      </c>
      <c r="E3452" s="8" t="s">
        <v>679</v>
      </c>
      <c r="F3452" s="5">
        <v>0</v>
      </c>
      <c r="G3452" s="2">
        <v>0</v>
      </c>
      <c r="H3452" s="2">
        <v>0</v>
      </c>
      <c r="I3452" s="2">
        <v>0</v>
      </c>
      <c r="J3452" s="2">
        <v>0</v>
      </c>
      <c r="K3452" s="2">
        <v>2341215</v>
      </c>
      <c r="L3452" s="2">
        <v>0</v>
      </c>
      <c r="M3452" s="24">
        <f t="shared" si="349"/>
        <v>2341215</v>
      </c>
      <c r="N3452" s="18">
        <f t="shared" si="348"/>
        <v>0</v>
      </c>
      <c r="O3452" s="17">
        <f t="shared" si="354"/>
        <v>0</v>
      </c>
      <c r="P3452" s="17">
        <v>0</v>
      </c>
      <c r="Q3452" s="17">
        <v>0</v>
      </c>
      <c r="R3452" s="35">
        <v>2341215</v>
      </c>
      <c r="S3452" s="40">
        <f t="shared" si="350"/>
        <v>2341215</v>
      </c>
      <c r="T3452" s="52">
        <v>0</v>
      </c>
      <c r="U3452" s="64">
        <f t="shared" si="351"/>
        <v>2341215</v>
      </c>
      <c r="V3452" s="47">
        <v>0</v>
      </c>
      <c r="W3452" s="29">
        <v>0</v>
      </c>
      <c r="X3452" s="36">
        <v>2341215</v>
      </c>
      <c r="Y3452" s="41">
        <f t="shared" si="352"/>
        <v>2341215</v>
      </c>
      <c r="Z3452" s="42">
        <f t="shared" si="353"/>
        <v>0</v>
      </c>
    </row>
    <row r="3453" spans="1:26" x14ac:dyDescent="0.25">
      <c r="A3453" s="7" t="s">
        <v>2388</v>
      </c>
      <c r="B3453" s="56" t="s">
        <v>664</v>
      </c>
      <c r="C3453" s="6" t="s">
        <v>663</v>
      </c>
      <c r="D3453" s="6" t="s">
        <v>680</v>
      </c>
      <c r="E3453" s="8" t="s">
        <v>681</v>
      </c>
      <c r="F3453" s="5">
        <v>0</v>
      </c>
      <c r="G3453" s="2">
        <v>0</v>
      </c>
      <c r="H3453" s="2">
        <v>0</v>
      </c>
      <c r="I3453" s="2">
        <v>288131.81309070758</v>
      </c>
      <c r="J3453" s="2">
        <v>0</v>
      </c>
      <c r="K3453" s="2">
        <v>-288132</v>
      </c>
      <c r="L3453" s="2">
        <v>260382</v>
      </c>
      <c r="M3453" s="24">
        <f t="shared" si="349"/>
        <v>260381.81309070758</v>
      </c>
      <c r="N3453" s="18">
        <f t="shared" si="348"/>
        <v>0</v>
      </c>
      <c r="O3453" s="17">
        <f t="shared" si="354"/>
        <v>0</v>
      </c>
      <c r="P3453" s="17">
        <v>0</v>
      </c>
      <c r="Q3453" s="17">
        <v>0</v>
      </c>
      <c r="R3453" s="35">
        <v>247852.42995551799</v>
      </c>
      <c r="S3453" s="40">
        <f t="shared" si="350"/>
        <v>247852.42995551799</v>
      </c>
      <c r="T3453" s="52">
        <v>0</v>
      </c>
      <c r="U3453" s="64">
        <f t="shared" si="351"/>
        <v>247852.42995551799</v>
      </c>
      <c r="V3453" s="47">
        <v>0</v>
      </c>
      <c r="W3453" s="29">
        <v>0</v>
      </c>
      <c r="X3453" s="36">
        <v>247852.43</v>
      </c>
      <c r="Y3453" s="41">
        <f t="shared" si="352"/>
        <v>247852.43</v>
      </c>
      <c r="Z3453" s="42">
        <f t="shared" si="353"/>
        <v>-4.4482003431767225E-5</v>
      </c>
    </row>
    <row r="3454" spans="1:26" x14ac:dyDescent="0.25">
      <c r="A3454" s="7" t="s">
        <v>2388</v>
      </c>
      <c r="B3454" s="56" t="s">
        <v>664</v>
      </c>
      <c r="C3454" s="6" t="s">
        <v>663</v>
      </c>
      <c r="D3454" s="6" t="s">
        <v>682</v>
      </c>
      <c r="E3454" s="8" t="s">
        <v>683</v>
      </c>
      <c r="F3454" s="5">
        <v>0</v>
      </c>
      <c r="G3454" s="2">
        <v>0</v>
      </c>
      <c r="H3454" s="2">
        <v>0</v>
      </c>
      <c r="I3454" s="2">
        <v>0</v>
      </c>
      <c r="J3454" s="2">
        <v>0</v>
      </c>
      <c r="K3454" s="2">
        <v>96559</v>
      </c>
      <c r="L3454" s="2">
        <v>0</v>
      </c>
      <c r="M3454" s="24">
        <f t="shared" si="349"/>
        <v>96559</v>
      </c>
      <c r="N3454" s="18">
        <f t="shared" si="348"/>
        <v>0</v>
      </c>
      <c r="O3454" s="17">
        <f t="shared" si="354"/>
        <v>0</v>
      </c>
      <c r="P3454" s="17">
        <v>0</v>
      </c>
      <c r="Q3454" s="17">
        <v>0</v>
      </c>
      <c r="R3454" s="35">
        <v>96559</v>
      </c>
      <c r="S3454" s="40">
        <f t="shared" si="350"/>
        <v>96559</v>
      </c>
      <c r="T3454" s="52">
        <v>0</v>
      </c>
      <c r="U3454" s="64">
        <f t="shared" si="351"/>
        <v>96559</v>
      </c>
      <c r="V3454" s="47">
        <v>0</v>
      </c>
      <c r="W3454" s="29">
        <v>0</v>
      </c>
      <c r="X3454" s="36">
        <v>96559</v>
      </c>
      <c r="Y3454" s="41">
        <f t="shared" si="352"/>
        <v>96559</v>
      </c>
      <c r="Z3454" s="42">
        <f t="shared" si="353"/>
        <v>0</v>
      </c>
    </row>
    <row r="3455" spans="1:26" x14ac:dyDescent="0.25">
      <c r="A3455" s="7" t="s">
        <v>2388</v>
      </c>
      <c r="B3455" s="56" t="s">
        <v>664</v>
      </c>
      <c r="C3455" s="6" t="s">
        <v>663</v>
      </c>
      <c r="D3455" s="6" t="s">
        <v>684</v>
      </c>
      <c r="E3455" s="8" t="s">
        <v>685</v>
      </c>
      <c r="F3455" s="5">
        <v>0</v>
      </c>
      <c r="G3455" s="2">
        <v>0</v>
      </c>
      <c r="H3455" s="2">
        <v>0</v>
      </c>
      <c r="I3455" s="2">
        <v>0</v>
      </c>
      <c r="J3455" s="2">
        <v>0</v>
      </c>
      <c r="K3455" s="2">
        <v>0</v>
      </c>
      <c r="L3455" s="2">
        <v>0</v>
      </c>
      <c r="M3455" s="24">
        <f t="shared" si="349"/>
        <v>0</v>
      </c>
      <c r="N3455" s="18">
        <f t="shared" si="348"/>
        <v>0</v>
      </c>
      <c r="O3455" s="17">
        <f t="shared" si="354"/>
        <v>0</v>
      </c>
      <c r="P3455" s="17">
        <v>0</v>
      </c>
      <c r="Q3455" s="17">
        <v>0</v>
      </c>
      <c r="R3455" s="35">
        <v>0</v>
      </c>
      <c r="S3455" s="40">
        <f t="shared" si="350"/>
        <v>0</v>
      </c>
      <c r="T3455" s="52">
        <v>0</v>
      </c>
      <c r="U3455" s="64">
        <f t="shared" si="351"/>
        <v>0</v>
      </c>
      <c r="V3455" s="47">
        <v>0</v>
      </c>
      <c r="W3455" s="29">
        <v>0</v>
      </c>
      <c r="X3455" s="36">
        <v>0</v>
      </c>
      <c r="Y3455" s="41">
        <f t="shared" si="352"/>
        <v>0</v>
      </c>
      <c r="Z3455" s="42">
        <f t="shared" si="353"/>
        <v>0</v>
      </c>
    </row>
    <row r="3456" spans="1:26" x14ac:dyDescent="0.25">
      <c r="A3456" s="7" t="s">
        <v>2388</v>
      </c>
      <c r="B3456" s="56" t="s">
        <v>664</v>
      </c>
      <c r="C3456" s="6" t="s">
        <v>663</v>
      </c>
      <c r="D3456" s="6" t="s">
        <v>686</v>
      </c>
      <c r="E3456" s="8" t="s">
        <v>687</v>
      </c>
      <c r="F3456" s="5">
        <v>0</v>
      </c>
      <c r="G3456" s="2">
        <v>0</v>
      </c>
      <c r="H3456" s="2">
        <v>0</v>
      </c>
      <c r="I3456" s="2">
        <v>251100024.31408563</v>
      </c>
      <c r="J3456" s="2">
        <v>569494527.67325091</v>
      </c>
      <c r="K3456" s="2">
        <v>124197724</v>
      </c>
      <c r="L3456" s="2">
        <v>212139848</v>
      </c>
      <c r="M3456" s="24">
        <f t="shared" si="349"/>
        <v>1156932123.9873366</v>
      </c>
      <c r="N3456" s="18">
        <f t="shared" si="348"/>
        <v>569494527.67325091</v>
      </c>
      <c r="O3456" s="17">
        <f t="shared" si="354"/>
        <v>0</v>
      </c>
      <c r="P3456" s="17">
        <v>0</v>
      </c>
      <c r="Q3456" s="17">
        <v>0</v>
      </c>
      <c r="R3456" s="35">
        <v>577229506.92061055</v>
      </c>
      <c r="S3456" s="40">
        <f t="shared" si="350"/>
        <v>1146724034.5938616</v>
      </c>
      <c r="T3456" s="52">
        <v>0</v>
      </c>
      <c r="U3456" s="64">
        <f t="shared" si="351"/>
        <v>1146724034.5938616</v>
      </c>
      <c r="V3456" s="47">
        <v>0</v>
      </c>
      <c r="W3456" s="29">
        <v>0</v>
      </c>
      <c r="X3456" s="36">
        <v>1146724034.3299999</v>
      </c>
      <c r="Y3456" s="41">
        <f t="shared" si="352"/>
        <v>1146724034.3299999</v>
      </c>
      <c r="Z3456" s="42">
        <f t="shared" si="353"/>
        <v>0.26386165618896484</v>
      </c>
    </row>
    <row r="3457" spans="1:26" x14ac:dyDescent="0.25">
      <c r="A3457" s="7" t="s">
        <v>2388</v>
      </c>
      <c r="B3457" s="56" t="s">
        <v>664</v>
      </c>
      <c r="C3457" s="6" t="s">
        <v>663</v>
      </c>
      <c r="D3457" s="6" t="s">
        <v>692</v>
      </c>
      <c r="E3457" s="8" t="s">
        <v>693</v>
      </c>
      <c r="F3457" s="5">
        <v>0</v>
      </c>
      <c r="G3457" s="2">
        <v>0</v>
      </c>
      <c r="H3457" s="2">
        <v>0</v>
      </c>
      <c r="I3457" s="2">
        <v>0</v>
      </c>
      <c r="J3457" s="2">
        <v>0</v>
      </c>
      <c r="K3457" s="2">
        <v>0</v>
      </c>
      <c r="L3457" s="2">
        <v>0</v>
      </c>
      <c r="M3457" s="24">
        <f t="shared" si="349"/>
        <v>0</v>
      </c>
      <c r="N3457" s="18">
        <f t="shared" si="348"/>
        <v>0</v>
      </c>
      <c r="O3457" s="17">
        <f t="shared" si="354"/>
        <v>0</v>
      </c>
      <c r="P3457" s="17">
        <v>0</v>
      </c>
      <c r="Q3457" s="17">
        <v>0</v>
      </c>
      <c r="R3457" s="35">
        <v>0</v>
      </c>
      <c r="S3457" s="40">
        <f t="shared" si="350"/>
        <v>0</v>
      </c>
      <c r="T3457" s="52">
        <v>0</v>
      </c>
      <c r="U3457" s="64">
        <f t="shared" si="351"/>
        <v>0</v>
      </c>
      <c r="V3457" s="47">
        <v>0</v>
      </c>
      <c r="W3457" s="29">
        <v>0</v>
      </c>
      <c r="X3457" s="36">
        <v>0</v>
      </c>
      <c r="Y3457" s="41">
        <f t="shared" si="352"/>
        <v>0</v>
      </c>
      <c r="Z3457" s="42">
        <f t="shared" si="353"/>
        <v>0</v>
      </c>
    </row>
    <row r="3458" spans="1:26" x14ac:dyDescent="0.25">
      <c r="A3458" s="7" t="s">
        <v>2388</v>
      </c>
      <c r="B3458" s="56" t="s">
        <v>664</v>
      </c>
      <c r="C3458" s="6" t="s">
        <v>663</v>
      </c>
      <c r="D3458" s="6" t="s">
        <v>694</v>
      </c>
      <c r="E3458" s="8" t="s">
        <v>695</v>
      </c>
      <c r="F3458" s="5">
        <v>0</v>
      </c>
      <c r="G3458" s="2">
        <v>0</v>
      </c>
      <c r="H3458" s="2">
        <v>0</v>
      </c>
      <c r="I3458" s="2">
        <v>2080509.734553169</v>
      </c>
      <c r="J3458" s="2">
        <v>5588500.9740849519</v>
      </c>
      <c r="K3458" s="2">
        <v>-2080510</v>
      </c>
      <c r="L3458" s="2">
        <v>1744639</v>
      </c>
      <c r="M3458" s="24">
        <f t="shared" si="349"/>
        <v>7333139.7086381204</v>
      </c>
      <c r="N3458" s="18">
        <f t="shared" si="348"/>
        <v>5588500.9740849519</v>
      </c>
      <c r="O3458" s="17">
        <f t="shared" si="354"/>
        <v>0</v>
      </c>
      <c r="P3458" s="17">
        <v>0</v>
      </c>
      <c r="Q3458" s="17">
        <v>0</v>
      </c>
      <c r="R3458" s="35">
        <v>1660687.5971354924</v>
      </c>
      <c r="S3458" s="40">
        <f t="shared" si="350"/>
        <v>7249188.5712204445</v>
      </c>
      <c r="T3458" s="52">
        <v>0</v>
      </c>
      <c r="U3458" s="64">
        <f t="shared" si="351"/>
        <v>7249188.5712204445</v>
      </c>
      <c r="V3458" s="47">
        <v>0</v>
      </c>
      <c r="W3458" s="29">
        <v>0</v>
      </c>
      <c r="X3458" s="36">
        <v>7249188.5599999996</v>
      </c>
      <c r="Y3458" s="41">
        <f t="shared" si="352"/>
        <v>7249188.5599999996</v>
      </c>
      <c r="Z3458" s="42">
        <f t="shared" si="353"/>
        <v>1.1220444925129414E-2</v>
      </c>
    </row>
    <row r="3459" spans="1:26" x14ac:dyDescent="0.25">
      <c r="A3459" s="7" t="s">
        <v>2388</v>
      </c>
      <c r="B3459" s="56" t="s">
        <v>664</v>
      </c>
      <c r="C3459" s="6" t="s">
        <v>663</v>
      </c>
      <c r="D3459" s="6" t="s">
        <v>696</v>
      </c>
      <c r="E3459" s="8" t="s">
        <v>697</v>
      </c>
      <c r="F3459" s="5">
        <v>0</v>
      </c>
      <c r="G3459" s="2">
        <v>0</v>
      </c>
      <c r="H3459" s="2">
        <v>0</v>
      </c>
      <c r="I3459" s="2">
        <v>0</v>
      </c>
      <c r="J3459" s="2">
        <v>0</v>
      </c>
      <c r="K3459" s="2">
        <v>0</v>
      </c>
      <c r="L3459" s="2">
        <v>0</v>
      </c>
      <c r="M3459" s="24">
        <f t="shared" si="349"/>
        <v>0</v>
      </c>
      <c r="N3459" s="18">
        <f t="shared" si="348"/>
        <v>0</v>
      </c>
      <c r="O3459" s="17">
        <f t="shared" si="354"/>
        <v>0</v>
      </c>
      <c r="P3459" s="17">
        <v>0</v>
      </c>
      <c r="Q3459" s="17">
        <v>0</v>
      </c>
      <c r="R3459" s="35">
        <v>0</v>
      </c>
      <c r="S3459" s="40">
        <f t="shared" si="350"/>
        <v>0</v>
      </c>
      <c r="T3459" s="52">
        <v>0</v>
      </c>
      <c r="U3459" s="64">
        <f t="shared" si="351"/>
        <v>0</v>
      </c>
      <c r="V3459" s="47">
        <v>0</v>
      </c>
      <c r="W3459" s="29">
        <v>0</v>
      </c>
      <c r="X3459" s="36">
        <v>0</v>
      </c>
      <c r="Y3459" s="41">
        <f t="shared" si="352"/>
        <v>0</v>
      </c>
      <c r="Z3459" s="42">
        <f t="shared" si="353"/>
        <v>0</v>
      </c>
    </row>
    <row r="3460" spans="1:26" x14ac:dyDescent="0.25">
      <c r="A3460" s="7" t="s">
        <v>2388</v>
      </c>
      <c r="B3460" s="56" t="s">
        <v>664</v>
      </c>
      <c r="C3460" s="6" t="s">
        <v>663</v>
      </c>
      <c r="D3460" s="6" t="s">
        <v>698</v>
      </c>
      <c r="E3460" s="8" t="s">
        <v>699</v>
      </c>
      <c r="F3460" s="5">
        <v>0</v>
      </c>
      <c r="G3460" s="2">
        <v>0</v>
      </c>
      <c r="H3460" s="2">
        <v>0</v>
      </c>
      <c r="I3460" s="2">
        <v>0</v>
      </c>
      <c r="J3460" s="2">
        <v>0</v>
      </c>
      <c r="K3460" s="2">
        <v>0</v>
      </c>
      <c r="L3460" s="2">
        <v>0</v>
      </c>
      <c r="M3460" s="24">
        <f t="shared" si="349"/>
        <v>0</v>
      </c>
      <c r="N3460" s="18">
        <f t="shared" ref="N3460:N3523" si="355">+G3460+J3460</f>
        <v>0</v>
      </c>
      <c r="O3460" s="17">
        <f t="shared" si="354"/>
        <v>0</v>
      </c>
      <c r="P3460" s="17">
        <v>0</v>
      </c>
      <c r="Q3460" s="17">
        <v>0</v>
      </c>
      <c r="R3460" s="35">
        <v>0</v>
      </c>
      <c r="S3460" s="40">
        <f t="shared" si="350"/>
        <v>0</v>
      </c>
      <c r="T3460" s="52">
        <v>0</v>
      </c>
      <c r="U3460" s="64">
        <f t="shared" si="351"/>
        <v>0</v>
      </c>
      <c r="V3460" s="47">
        <v>0</v>
      </c>
      <c r="W3460" s="29">
        <v>0</v>
      </c>
      <c r="X3460" s="36">
        <v>0</v>
      </c>
      <c r="Y3460" s="41">
        <f t="shared" si="352"/>
        <v>0</v>
      </c>
      <c r="Z3460" s="42">
        <f t="shared" si="353"/>
        <v>0</v>
      </c>
    </row>
    <row r="3461" spans="1:26" x14ac:dyDescent="0.25">
      <c r="A3461" s="7" t="s">
        <v>2388</v>
      </c>
      <c r="B3461" s="56" t="s">
        <v>664</v>
      </c>
      <c r="C3461" s="6" t="s">
        <v>663</v>
      </c>
      <c r="D3461" s="6" t="s">
        <v>700</v>
      </c>
      <c r="E3461" s="8" t="s">
        <v>701</v>
      </c>
      <c r="F3461" s="5">
        <v>0</v>
      </c>
      <c r="G3461" s="2">
        <v>0</v>
      </c>
      <c r="H3461" s="2">
        <v>0</v>
      </c>
      <c r="I3461" s="2">
        <v>20972.046303507945</v>
      </c>
      <c r="J3461" s="2">
        <v>51397.175472592899</v>
      </c>
      <c r="K3461" s="2">
        <v>17303</v>
      </c>
      <c r="L3461" s="2">
        <v>16998</v>
      </c>
      <c r="M3461" s="24">
        <f t="shared" ref="M3461:M3524" si="356">+F3461+G3461+H3461+I3461+J3461+K3461+L3461</f>
        <v>106670.22177610084</v>
      </c>
      <c r="N3461" s="18">
        <f t="shared" si="355"/>
        <v>51397.175472592899</v>
      </c>
      <c r="O3461" s="17">
        <f t="shared" si="354"/>
        <v>0</v>
      </c>
      <c r="P3461" s="17">
        <v>0</v>
      </c>
      <c r="Q3461" s="17">
        <v>0</v>
      </c>
      <c r="R3461" s="35">
        <v>54455.359918031005</v>
      </c>
      <c r="S3461" s="40">
        <f t="shared" si="350"/>
        <v>105852.5353906239</v>
      </c>
      <c r="T3461" s="52">
        <v>0</v>
      </c>
      <c r="U3461" s="64">
        <f t="shared" si="351"/>
        <v>105852.5353906239</v>
      </c>
      <c r="V3461" s="47">
        <v>0</v>
      </c>
      <c r="W3461" s="29">
        <v>0</v>
      </c>
      <c r="X3461" s="36">
        <v>105852.54</v>
      </c>
      <c r="Y3461" s="41">
        <f t="shared" si="352"/>
        <v>105852.54</v>
      </c>
      <c r="Z3461" s="42">
        <f t="shared" si="353"/>
        <v>-4.6093760902294889E-3</v>
      </c>
    </row>
    <row r="3462" spans="1:26" x14ac:dyDescent="0.25">
      <c r="A3462" s="7" t="s">
        <v>2388</v>
      </c>
      <c r="B3462" s="56" t="s">
        <v>664</v>
      </c>
      <c r="C3462" s="6" t="s">
        <v>663</v>
      </c>
      <c r="D3462" s="6" t="s">
        <v>702</v>
      </c>
      <c r="E3462" s="8" t="s">
        <v>703</v>
      </c>
      <c r="F3462" s="5">
        <v>0</v>
      </c>
      <c r="G3462" s="2">
        <v>0</v>
      </c>
      <c r="H3462" s="2">
        <v>0</v>
      </c>
      <c r="I3462" s="2">
        <v>0</v>
      </c>
      <c r="J3462" s="2">
        <v>0</v>
      </c>
      <c r="K3462" s="2">
        <v>0</v>
      </c>
      <c r="L3462" s="2">
        <v>0</v>
      </c>
      <c r="M3462" s="24">
        <f t="shared" si="356"/>
        <v>0</v>
      </c>
      <c r="N3462" s="18">
        <f t="shared" si="355"/>
        <v>0</v>
      </c>
      <c r="O3462" s="17">
        <f t="shared" si="354"/>
        <v>0</v>
      </c>
      <c r="P3462" s="17">
        <v>0</v>
      </c>
      <c r="Q3462" s="17">
        <v>0</v>
      </c>
      <c r="R3462" s="35">
        <v>0</v>
      </c>
      <c r="S3462" s="40">
        <f t="shared" ref="S3462:S3525" si="357">+N3462+O3462+P3462+Q3462+R3462</f>
        <v>0</v>
      </c>
      <c r="T3462" s="52">
        <v>0</v>
      </c>
      <c r="U3462" s="64">
        <f t="shared" ref="U3462:U3525" si="358">+S3462+T3462</f>
        <v>0</v>
      </c>
      <c r="V3462" s="47">
        <v>0</v>
      </c>
      <c r="W3462" s="29">
        <v>0</v>
      </c>
      <c r="X3462" s="36">
        <v>0</v>
      </c>
      <c r="Y3462" s="41">
        <f t="shared" ref="Y3462:Y3525" si="359">+V3462+W3462+X3462</f>
        <v>0</v>
      </c>
      <c r="Z3462" s="42">
        <f t="shared" ref="Z3462:Z3525" si="360">+S3462-Y3462+T3462</f>
        <v>0</v>
      </c>
    </row>
    <row r="3463" spans="1:26" x14ac:dyDescent="0.25">
      <c r="A3463" s="7" t="s">
        <v>2388</v>
      </c>
      <c r="B3463" s="56" t="s">
        <v>664</v>
      </c>
      <c r="C3463" s="6" t="s">
        <v>663</v>
      </c>
      <c r="D3463" s="6" t="s">
        <v>704</v>
      </c>
      <c r="E3463" s="8" t="s">
        <v>705</v>
      </c>
      <c r="F3463" s="5">
        <v>0</v>
      </c>
      <c r="G3463" s="2">
        <v>10519</v>
      </c>
      <c r="H3463" s="2">
        <v>0</v>
      </c>
      <c r="I3463" s="2">
        <v>6142.2662264964492</v>
      </c>
      <c r="J3463" s="2">
        <v>15053.139330033493</v>
      </c>
      <c r="K3463" s="2">
        <v>-6142</v>
      </c>
      <c r="L3463" s="2">
        <v>4978</v>
      </c>
      <c r="M3463" s="24">
        <f t="shared" si="356"/>
        <v>30550.405556529942</v>
      </c>
      <c r="N3463" s="18">
        <f t="shared" si="355"/>
        <v>25572.139330033493</v>
      </c>
      <c r="O3463" s="17">
        <f t="shared" si="354"/>
        <v>0</v>
      </c>
      <c r="P3463" s="17">
        <v>0</v>
      </c>
      <c r="Q3463" s="17">
        <v>0</v>
      </c>
      <c r="R3463" s="35">
        <v>4738.5535870538297</v>
      </c>
      <c r="S3463" s="40">
        <f t="shared" si="357"/>
        <v>30310.692917087323</v>
      </c>
      <c r="T3463" s="52">
        <v>0</v>
      </c>
      <c r="U3463" s="64">
        <f t="shared" si="358"/>
        <v>30310.692917087323</v>
      </c>
      <c r="V3463" s="47">
        <v>0</v>
      </c>
      <c r="W3463" s="29">
        <v>0</v>
      </c>
      <c r="X3463" s="36">
        <v>0</v>
      </c>
      <c r="Y3463" s="41">
        <f t="shared" si="359"/>
        <v>0</v>
      </c>
      <c r="Z3463" s="42">
        <f t="shared" si="360"/>
        <v>30310.692917087323</v>
      </c>
    </row>
    <row r="3464" spans="1:26" x14ac:dyDescent="0.25">
      <c r="A3464" s="7" t="s">
        <v>2388</v>
      </c>
      <c r="B3464" s="56" t="s">
        <v>664</v>
      </c>
      <c r="C3464" s="6" t="s">
        <v>663</v>
      </c>
      <c r="D3464" s="6" t="s">
        <v>708</v>
      </c>
      <c r="E3464" s="8" t="s">
        <v>709</v>
      </c>
      <c r="F3464" s="5">
        <v>0</v>
      </c>
      <c r="G3464" s="2">
        <v>0</v>
      </c>
      <c r="H3464" s="2">
        <v>0</v>
      </c>
      <c r="I3464" s="2">
        <v>0</v>
      </c>
      <c r="J3464" s="2">
        <v>144877.44091098689</v>
      </c>
      <c r="K3464" s="2">
        <v>107890</v>
      </c>
      <c r="L3464" s="2">
        <v>0</v>
      </c>
      <c r="M3464" s="24">
        <f t="shared" si="356"/>
        <v>252767.44091098689</v>
      </c>
      <c r="N3464" s="18">
        <f t="shared" si="355"/>
        <v>144877.44091098689</v>
      </c>
      <c r="O3464" s="17">
        <f t="shared" si="354"/>
        <v>0</v>
      </c>
      <c r="P3464" s="17">
        <v>0</v>
      </c>
      <c r="Q3464" s="17">
        <v>0</v>
      </c>
      <c r="R3464" s="35">
        <v>107890</v>
      </c>
      <c r="S3464" s="40">
        <f t="shared" si="357"/>
        <v>252767.44091098689</v>
      </c>
      <c r="T3464" s="52">
        <v>0</v>
      </c>
      <c r="U3464" s="64">
        <f t="shared" si="358"/>
        <v>252767.44091098689</v>
      </c>
      <c r="V3464" s="47">
        <v>0</v>
      </c>
      <c r="W3464" s="29">
        <v>0</v>
      </c>
      <c r="X3464" s="36">
        <v>252767.44</v>
      </c>
      <c r="Y3464" s="41">
        <f t="shared" si="359"/>
        <v>252767.44</v>
      </c>
      <c r="Z3464" s="42">
        <f t="shared" si="360"/>
        <v>9.1098688426427543E-4</v>
      </c>
    </row>
    <row r="3465" spans="1:26" x14ac:dyDescent="0.25">
      <c r="A3465" s="7" t="s">
        <v>2388</v>
      </c>
      <c r="B3465" s="56" t="s">
        <v>664</v>
      </c>
      <c r="C3465" s="6" t="s">
        <v>663</v>
      </c>
      <c r="D3465" s="6" t="s">
        <v>712</v>
      </c>
      <c r="E3465" s="8" t="s">
        <v>713</v>
      </c>
      <c r="F3465" s="5">
        <v>0</v>
      </c>
      <c r="G3465" s="2">
        <v>0</v>
      </c>
      <c r="H3465" s="2">
        <v>0</v>
      </c>
      <c r="I3465" s="2">
        <v>0</v>
      </c>
      <c r="J3465" s="2">
        <v>0</v>
      </c>
      <c r="K3465" s="2">
        <v>0</v>
      </c>
      <c r="L3465" s="2">
        <v>0</v>
      </c>
      <c r="M3465" s="24">
        <f t="shared" si="356"/>
        <v>0</v>
      </c>
      <c r="N3465" s="18">
        <f t="shared" si="355"/>
        <v>0</v>
      </c>
      <c r="O3465" s="17">
        <f t="shared" si="354"/>
        <v>0</v>
      </c>
      <c r="P3465" s="17">
        <v>0</v>
      </c>
      <c r="Q3465" s="17">
        <v>0</v>
      </c>
      <c r="R3465" s="35">
        <v>0</v>
      </c>
      <c r="S3465" s="40">
        <f t="shared" si="357"/>
        <v>0</v>
      </c>
      <c r="T3465" s="52">
        <v>0</v>
      </c>
      <c r="U3465" s="64">
        <f t="shared" si="358"/>
        <v>0</v>
      </c>
      <c r="V3465" s="47">
        <v>0</v>
      </c>
      <c r="W3465" s="29">
        <v>0</v>
      </c>
      <c r="X3465" s="36">
        <v>0</v>
      </c>
      <c r="Y3465" s="41">
        <f t="shared" si="359"/>
        <v>0</v>
      </c>
      <c r="Z3465" s="42">
        <f t="shared" si="360"/>
        <v>0</v>
      </c>
    </row>
    <row r="3466" spans="1:26" x14ac:dyDescent="0.25">
      <c r="A3466" s="7" t="s">
        <v>2388</v>
      </c>
      <c r="B3466" s="56" t="s">
        <v>664</v>
      </c>
      <c r="C3466" s="6" t="s">
        <v>663</v>
      </c>
      <c r="D3466" s="6" t="s">
        <v>714</v>
      </c>
      <c r="E3466" s="8" t="s">
        <v>715</v>
      </c>
      <c r="F3466" s="5">
        <v>0</v>
      </c>
      <c r="G3466" s="2">
        <v>0</v>
      </c>
      <c r="H3466" s="2">
        <v>0</v>
      </c>
      <c r="I3466" s="2">
        <v>49714.620157847887</v>
      </c>
      <c r="J3466" s="2">
        <v>996065.03138578776</v>
      </c>
      <c r="K3466" s="2">
        <v>604044</v>
      </c>
      <c r="L3466" s="2">
        <v>66846</v>
      </c>
      <c r="M3466" s="24">
        <f t="shared" si="356"/>
        <v>1716669.6515436356</v>
      </c>
      <c r="N3466" s="18">
        <f t="shared" si="355"/>
        <v>996065.03138578776</v>
      </c>
      <c r="O3466" s="17">
        <f t="shared" si="354"/>
        <v>0</v>
      </c>
      <c r="P3466" s="17">
        <v>0</v>
      </c>
      <c r="Q3466" s="17">
        <v>0</v>
      </c>
      <c r="R3466" s="35">
        <v>717388.89361384837</v>
      </c>
      <c r="S3466" s="40">
        <f t="shared" si="357"/>
        <v>1713453.9249996361</v>
      </c>
      <c r="T3466" s="52">
        <v>0</v>
      </c>
      <c r="U3466" s="64">
        <f t="shared" si="358"/>
        <v>1713453.9249996361</v>
      </c>
      <c r="V3466" s="47">
        <v>0</v>
      </c>
      <c r="W3466" s="29">
        <v>0</v>
      </c>
      <c r="X3466" s="36">
        <v>1713453.9300000002</v>
      </c>
      <c r="Y3466" s="41">
        <f t="shared" si="359"/>
        <v>1713453.9300000002</v>
      </c>
      <c r="Z3466" s="42">
        <f t="shared" si="360"/>
        <v>-5.0003640353679657E-3</v>
      </c>
    </row>
    <row r="3467" spans="1:26" x14ac:dyDescent="0.25">
      <c r="A3467" s="7" t="s">
        <v>2388</v>
      </c>
      <c r="B3467" s="56" t="s">
        <v>664</v>
      </c>
      <c r="C3467" s="6" t="s">
        <v>663</v>
      </c>
      <c r="D3467" s="6" t="s">
        <v>716</v>
      </c>
      <c r="E3467" s="8" t="s">
        <v>717</v>
      </c>
      <c r="F3467" s="5">
        <v>0</v>
      </c>
      <c r="G3467" s="2">
        <v>0</v>
      </c>
      <c r="H3467" s="2">
        <v>0</v>
      </c>
      <c r="I3467" s="2">
        <v>0</v>
      </c>
      <c r="J3467" s="2">
        <v>0</v>
      </c>
      <c r="K3467" s="2">
        <v>0</v>
      </c>
      <c r="L3467" s="2">
        <v>0</v>
      </c>
      <c r="M3467" s="24">
        <f t="shared" si="356"/>
        <v>0</v>
      </c>
      <c r="N3467" s="18">
        <f t="shared" si="355"/>
        <v>0</v>
      </c>
      <c r="O3467" s="17">
        <f t="shared" si="354"/>
        <v>0</v>
      </c>
      <c r="P3467" s="17">
        <v>0</v>
      </c>
      <c r="Q3467" s="17">
        <v>0</v>
      </c>
      <c r="R3467" s="35">
        <v>0</v>
      </c>
      <c r="S3467" s="40">
        <f t="shared" si="357"/>
        <v>0</v>
      </c>
      <c r="T3467" s="52">
        <v>0</v>
      </c>
      <c r="U3467" s="64">
        <f t="shared" si="358"/>
        <v>0</v>
      </c>
      <c r="V3467" s="47">
        <v>0</v>
      </c>
      <c r="W3467" s="29">
        <v>0</v>
      </c>
      <c r="X3467" s="36">
        <v>0</v>
      </c>
      <c r="Y3467" s="41">
        <f t="shared" si="359"/>
        <v>0</v>
      </c>
      <c r="Z3467" s="42">
        <f t="shared" si="360"/>
        <v>0</v>
      </c>
    </row>
    <row r="3468" spans="1:26" x14ac:dyDescent="0.25">
      <c r="A3468" s="7" t="s">
        <v>2388</v>
      </c>
      <c r="B3468" s="56" t="s">
        <v>664</v>
      </c>
      <c r="C3468" s="6" t="s">
        <v>663</v>
      </c>
      <c r="D3468" s="6" t="s">
        <v>718</v>
      </c>
      <c r="E3468" s="8" t="s">
        <v>719</v>
      </c>
      <c r="F3468" s="5">
        <v>0</v>
      </c>
      <c r="G3468" s="2">
        <v>0</v>
      </c>
      <c r="H3468" s="2">
        <v>0</v>
      </c>
      <c r="I3468" s="2">
        <v>0</v>
      </c>
      <c r="J3468" s="2">
        <v>0</v>
      </c>
      <c r="K3468" s="2">
        <v>0</v>
      </c>
      <c r="L3468" s="2">
        <v>0</v>
      </c>
      <c r="M3468" s="24">
        <f t="shared" si="356"/>
        <v>0</v>
      </c>
      <c r="N3468" s="18">
        <f t="shared" si="355"/>
        <v>0</v>
      </c>
      <c r="O3468" s="17">
        <f t="shared" si="354"/>
        <v>0</v>
      </c>
      <c r="P3468" s="17">
        <v>0</v>
      </c>
      <c r="Q3468" s="17">
        <v>0</v>
      </c>
      <c r="R3468" s="35">
        <v>0</v>
      </c>
      <c r="S3468" s="40">
        <f t="shared" si="357"/>
        <v>0</v>
      </c>
      <c r="T3468" s="52">
        <v>0</v>
      </c>
      <c r="U3468" s="64">
        <f t="shared" si="358"/>
        <v>0</v>
      </c>
      <c r="V3468" s="47">
        <v>0</v>
      </c>
      <c r="W3468" s="29">
        <v>0</v>
      </c>
      <c r="X3468" s="36">
        <v>0</v>
      </c>
      <c r="Y3468" s="41">
        <f t="shared" si="359"/>
        <v>0</v>
      </c>
      <c r="Z3468" s="42">
        <f t="shared" si="360"/>
        <v>0</v>
      </c>
    </row>
    <row r="3469" spans="1:26" x14ac:dyDescent="0.25">
      <c r="A3469" s="7" t="s">
        <v>2388</v>
      </c>
      <c r="B3469" s="56" t="s">
        <v>721</v>
      </c>
      <c r="C3469" s="6" t="s">
        <v>720</v>
      </c>
      <c r="D3469" s="6" t="s">
        <v>721</v>
      </c>
      <c r="E3469" s="8" t="s">
        <v>2315</v>
      </c>
      <c r="F3469" s="5">
        <v>0</v>
      </c>
      <c r="G3469" s="2">
        <v>0</v>
      </c>
      <c r="H3469" s="2">
        <v>0</v>
      </c>
      <c r="I3469" s="2">
        <v>3973.3358850759987</v>
      </c>
      <c r="J3469" s="2">
        <v>39903.740272872696</v>
      </c>
      <c r="K3469" s="2">
        <v>-3974</v>
      </c>
      <c r="L3469" s="2">
        <v>5648</v>
      </c>
      <c r="M3469" s="24">
        <f t="shared" si="356"/>
        <v>45551.076157948693</v>
      </c>
      <c r="N3469" s="18">
        <f t="shared" si="355"/>
        <v>39903.740272872696</v>
      </c>
      <c r="O3469" s="17">
        <f t="shared" si="354"/>
        <v>0</v>
      </c>
      <c r="P3469" s="17">
        <v>0</v>
      </c>
      <c r="Q3469" s="17">
        <v>0</v>
      </c>
      <c r="R3469" s="35">
        <v>4085.7764103411419</v>
      </c>
      <c r="S3469" s="40">
        <f t="shared" si="357"/>
        <v>43989.516683213835</v>
      </c>
      <c r="T3469" s="52">
        <v>0</v>
      </c>
      <c r="U3469" s="64">
        <f t="shared" si="358"/>
        <v>43989.516683213835</v>
      </c>
      <c r="V3469" s="47">
        <v>0</v>
      </c>
      <c r="W3469" s="29">
        <v>0</v>
      </c>
      <c r="X3469" s="36">
        <v>43989.520000000004</v>
      </c>
      <c r="Y3469" s="41">
        <f t="shared" si="359"/>
        <v>43989.520000000004</v>
      </c>
      <c r="Z3469" s="42">
        <f t="shared" si="360"/>
        <v>-3.3167861693073064E-3</v>
      </c>
    </row>
    <row r="3470" spans="1:26" x14ac:dyDescent="0.25">
      <c r="A3470" s="7" t="s">
        <v>2388</v>
      </c>
      <c r="B3470" s="56" t="s">
        <v>721</v>
      </c>
      <c r="C3470" s="6" t="s">
        <v>720</v>
      </c>
      <c r="D3470" s="6" t="s">
        <v>723</v>
      </c>
      <c r="E3470" s="8" t="s">
        <v>724</v>
      </c>
      <c r="F3470" s="5">
        <v>0</v>
      </c>
      <c r="G3470" s="2">
        <v>0</v>
      </c>
      <c r="H3470" s="2">
        <v>0</v>
      </c>
      <c r="I3470" s="2">
        <v>0</v>
      </c>
      <c r="J3470" s="2">
        <v>0</v>
      </c>
      <c r="K3470" s="2">
        <v>26117</v>
      </c>
      <c r="L3470" s="2">
        <v>0</v>
      </c>
      <c r="M3470" s="24">
        <f t="shared" si="356"/>
        <v>26117</v>
      </c>
      <c r="N3470" s="18">
        <f t="shared" si="355"/>
        <v>0</v>
      </c>
      <c r="O3470" s="17">
        <f t="shared" si="354"/>
        <v>0</v>
      </c>
      <c r="P3470" s="17">
        <v>0</v>
      </c>
      <c r="Q3470" s="17">
        <v>0</v>
      </c>
      <c r="R3470" s="35">
        <v>26117</v>
      </c>
      <c r="S3470" s="40">
        <f t="shared" si="357"/>
        <v>26117</v>
      </c>
      <c r="T3470" s="52">
        <v>0</v>
      </c>
      <c r="U3470" s="64">
        <f t="shared" si="358"/>
        <v>26117</v>
      </c>
      <c r="V3470" s="47">
        <v>0</v>
      </c>
      <c r="W3470" s="29">
        <v>0</v>
      </c>
      <c r="X3470" s="36">
        <v>26117</v>
      </c>
      <c r="Y3470" s="41">
        <f t="shared" si="359"/>
        <v>26117</v>
      </c>
      <c r="Z3470" s="42">
        <f t="shared" si="360"/>
        <v>0</v>
      </c>
    </row>
    <row r="3471" spans="1:26" x14ac:dyDescent="0.25">
      <c r="A3471" s="7" t="s">
        <v>2388</v>
      </c>
      <c r="B3471" s="56" t="s">
        <v>721</v>
      </c>
      <c r="C3471" s="6" t="s">
        <v>720</v>
      </c>
      <c r="D3471" s="6" t="s">
        <v>725</v>
      </c>
      <c r="E3471" s="8" t="s">
        <v>726</v>
      </c>
      <c r="F3471" s="5">
        <v>0</v>
      </c>
      <c r="G3471" s="2">
        <v>0</v>
      </c>
      <c r="H3471" s="2">
        <v>0</v>
      </c>
      <c r="I3471" s="2">
        <v>753.60500329147828</v>
      </c>
      <c r="J3471" s="2">
        <v>1841.1286794408875</v>
      </c>
      <c r="K3471" s="2">
        <v>819</v>
      </c>
      <c r="L3471" s="2">
        <v>830</v>
      </c>
      <c r="M3471" s="24">
        <f t="shared" si="356"/>
        <v>4243.7336827323652</v>
      </c>
      <c r="N3471" s="18">
        <f t="shared" si="355"/>
        <v>1841.1286794408875</v>
      </c>
      <c r="O3471" s="17">
        <f t="shared" si="354"/>
        <v>0</v>
      </c>
      <c r="P3471" s="17">
        <v>0</v>
      </c>
      <c r="Q3471" s="17">
        <v>0</v>
      </c>
      <c r="R3471" s="35">
        <v>2172.9984309761039</v>
      </c>
      <c r="S3471" s="40">
        <f t="shared" si="357"/>
        <v>4014.1271104169914</v>
      </c>
      <c r="T3471" s="52">
        <v>0</v>
      </c>
      <c r="U3471" s="64">
        <f t="shared" si="358"/>
        <v>4014.1271104169914</v>
      </c>
      <c r="V3471" s="47">
        <v>0</v>
      </c>
      <c r="W3471" s="29">
        <v>0</v>
      </c>
      <c r="X3471" s="36">
        <v>4014.13</v>
      </c>
      <c r="Y3471" s="41">
        <f t="shared" si="359"/>
        <v>4014.13</v>
      </c>
      <c r="Z3471" s="42">
        <f t="shared" si="360"/>
        <v>-2.889583008709451E-3</v>
      </c>
    </row>
    <row r="3472" spans="1:26" x14ac:dyDescent="0.25">
      <c r="A3472" s="7" t="s">
        <v>2388</v>
      </c>
      <c r="B3472" s="56" t="s">
        <v>721</v>
      </c>
      <c r="C3472" s="6" t="s">
        <v>720</v>
      </c>
      <c r="D3472" s="6" t="s">
        <v>733</v>
      </c>
      <c r="E3472" s="8" t="s">
        <v>734</v>
      </c>
      <c r="F3472" s="5">
        <v>0</v>
      </c>
      <c r="G3472" s="2">
        <v>0</v>
      </c>
      <c r="H3472" s="2">
        <v>0</v>
      </c>
      <c r="I3472" s="2">
        <v>0</v>
      </c>
      <c r="J3472" s="2">
        <v>0</v>
      </c>
      <c r="K3472" s="2">
        <v>0</v>
      </c>
      <c r="L3472" s="2">
        <v>0</v>
      </c>
      <c r="M3472" s="24">
        <f t="shared" si="356"/>
        <v>0</v>
      </c>
      <c r="N3472" s="18">
        <f t="shared" si="355"/>
        <v>0</v>
      </c>
      <c r="O3472" s="17">
        <f t="shared" si="354"/>
        <v>0</v>
      </c>
      <c r="P3472" s="17">
        <v>0</v>
      </c>
      <c r="Q3472" s="17">
        <v>0</v>
      </c>
      <c r="R3472" s="35">
        <v>0</v>
      </c>
      <c r="S3472" s="40">
        <f t="shared" si="357"/>
        <v>0</v>
      </c>
      <c r="T3472" s="52">
        <v>0</v>
      </c>
      <c r="U3472" s="64">
        <f t="shared" si="358"/>
        <v>0</v>
      </c>
      <c r="V3472" s="47">
        <v>0</v>
      </c>
      <c r="W3472" s="29">
        <v>0</v>
      </c>
      <c r="X3472" s="36">
        <v>0</v>
      </c>
      <c r="Y3472" s="41">
        <f t="shared" si="359"/>
        <v>0</v>
      </c>
      <c r="Z3472" s="42">
        <f t="shared" si="360"/>
        <v>0</v>
      </c>
    </row>
    <row r="3473" spans="1:26" x14ac:dyDescent="0.25">
      <c r="A3473" s="7" t="s">
        <v>2388</v>
      </c>
      <c r="B3473" s="56" t="s">
        <v>721</v>
      </c>
      <c r="C3473" s="6" t="s">
        <v>720</v>
      </c>
      <c r="D3473" s="6" t="s">
        <v>735</v>
      </c>
      <c r="E3473" s="8" t="s">
        <v>736</v>
      </c>
      <c r="F3473" s="5">
        <v>0</v>
      </c>
      <c r="G3473" s="2">
        <v>0</v>
      </c>
      <c r="H3473" s="2">
        <v>0</v>
      </c>
      <c r="I3473" s="2">
        <v>0</v>
      </c>
      <c r="J3473" s="2">
        <v>0</v>
      </c>
      <c r="K3473" s="2">
        <v>0</v>
      </c>
      <c r="L3473" s="2">
        <v>0</v>
      </c>
      <c r="M3473" s="24">
        <f t="shared" si="356"/>
        <v>0</v>
      </c>
      <c r="N3473" s="18">
        <f t="shared" si="355"/>
        <v>0</v>
      </c>
      <c r="O3473" s="17">
        <f t="shared" si="354"/>
        <v>0</v>
      </c>
      <c r="P3473" s="17">
        <v>0</v>
      </c>
      <c r="Q3473" s="17">
        <v>0</v>
      </c>
      <c r="R3473" s="35">
        <v>0</v>
      </c>
      <c r="S3473" s="40">
        <f t="shared" si="357"/>
        <v>0</v>
      </c>
      <c r="T3473" s="52">
        <v>0</v>
      </c>
      <c r="U3473" s="64">
        <f t="shared" si="358"/>
        <v>0</v>
      </c>
      <c r="V3473" s="47">
        <v>0</v>
      </c>
      <c r="W3473" s="29">
        <v>0</v>
      </c>
      <c r="X3473" s="36">
        <v>0</v>
      </c>
      <c r="Y3473" s="41">
        <f t="shared" si="359"/>
        <v>0</v>
      </c>
      <c r="Z3473" s="42">
        <f t="shared" si="360"/>
        <v>0</v>
      </c>
    </row>
    <row r="3474" spans="1:26" x14ac:dyDescent="0.25">
      <c r="A3474" s="7" t="s">
        <v>2388</v>
      </c>
      <c r="B3474" s="56" t="s">
        <v>721</v>
      </c>
      <c r="C3474" s="6" t="s">
        <v>720</v>
      </c>
      <c r="D3474" s="6" t="s">
        <v>743</v>
      </c>
      <c r="E3474" s="8" t="s">
        <v>744</v>
      </c>
      <c r="F3474" s="5">
        <v>0</v>
      </c>
      <c r="G3474" s="2">
        <v>0</v>
      </c>
      <c r="H3474" s="2">
        <v>0</v>
      </c>
      <c r="I3474" s="2">
        <v>7432.3536720057964</v>
      </c>
      <c r="J3474" s="2">
        <v>0</v>
      </c>
      <c r="K3474" s="2">
        <v>-7432</v>
      </c>
      <c r="L3474" s="2">
        <v>8181</v>
      </c>
      <c r="M3474" s="24">
        <f t="shared" si="356"/>
        <v>8181.3536720057964</v>
      </c>
      <c r="N3474" s="18">
        <f t="shared" si="355"/>
        <v>0</v>
      </c>
      <c r="O3474" s="17">
        <f t="shared" si="354"/>
        <v>0</v>
      </c>
      <c r="P3474" s="17">
        <v>0</v>
      </c>
      <c r="Q3474" s="17">
        <v>0</v>
      </c>
      <c r="R3474" s="35">
        <v>5917.9436301330916</v>
      </c>
      <c r="S3474" s="40">
        <f t="shared" si="357"/>
        <v>5917.9436301330916</v>
      </c>
      <c r="T3474" s="52">
        <v>0</v>
      </c>
      <c r="U3474" s="64">
        <f t="shared" si="358"/>
        <v>5917.9436301330916</v>
      </c>
      <c r="V3474" s="47">
        <v>0</v>
      </c>
      <c r="W3474" s="29">
        <v>0</v>
      </c>
      <c r="X3474" s="36">
        <v>5917.9400000000005</v>
      </c>
      <c r="Y3474" s="41">
        <f t="shared" si="359"/>
        <v>5917.9400000000005</v>
      </c>
      <c r="Z3474" s="42">
        <f t="shared" si="360"/>
        <v>3.6301330910646357E-3</v>
      </c>
    </row>
    <row r="3475" spans="1:26" x14ac:dyDescent="0.25">
      <c r="A3475" s="7" t="s">
        <v>2388</v>
      </c>
      <c r="B3475" s="56" t="s">
        <v>721</v>
      </c>
      <c r="C3475" s="6" t="s">
        <v>720</v>
      </c>
      <c r="D3475" s="6" t="s">
        <v>745</v>
      </c>
      <c r="E3475" s="8" t="s">
        <v>746</v>
      </c>
      <c r="F3475" s="5">
        <v>0</v>
      </c>
      <c r="G3475" s="2">
        <v>0</v>
      </c>
      <c r="H3475" s="2">
        <v>0</v>
      </c>
      <c r="I3475" s="2">
        <v>0</v>
      </c>
      <c r="J3475" s="2">
        <v>1390.2692334518647</v>
      </c>
      <c r="K3475" s="2">
        <v>1187</v>
      </c>
      <c r="L3475" s="2">
        <v>0</v>
      </c>
      <c r="M3475" s="24">
        <f t="shared" si="356"/>
        <v>2577.2692334518647</v>
      </c>
      <c r="N3475" s="18">
        <f t="shared" si="355"/>
        <v>1390.2692334518647</v>
      </c>
      <c r="O3475" s="17">
        <f t="shared" si="354"/>
        <v>0</v>
      </c>
      <c r="P3475" s="17">
        <v>0</v>
      </c>
      <c r="Q3475" s="17">
        <v>0</v>
      </c>
      <c r="R3475" s="35">
        <v>1187</v>
      </c>
      <c r="S3475" s="40">
        <f t="shared" si="357"/>
        <v>2577.2692334518647</v>
      </c>
      <c r="T3475" s="52">
        <v>0</v>
      </c>
      <c r="U3475" s="64">
        <f t="shared" si="358"/>
        <v>2577.2692334518647</v>
      </c>
      <c r="V3475" s="47">
        <v>0</v>
      </c>
      <c r="W3475" s="29">
        <v>0</v>
      </c>
      <c r="X3475" s="36">
        <v>2577.6</v>
      </c>
      <c r="Y3475" s="41">
        <f t="shared" si="359"/>
        <v>2577.6</v>
      </c>
      <c r="Z3475" s="42">
        <f t="shared" si="360"/>
        <v>-0.330766548135216</v>
      </c>
    </row>
    <row r="3476" spans="1:26" x14ac:dyDescent="0.25">
      <c r="A3476" s="7" t="s">
        <v>2388</v>
      </c>
      <c r="B3476" s="56" t="s">
        <v>721</v>
      </c>
      <c r="C3476" s="6" t="s">
        <v>720</v>
      </c>
      <c r="D3476" s="6" t="s">
        <v>749</v>
      </c>
      <c r="E3476" s="8" t="s">
        <v>750</v>
      </c>
      <c r="F3476" s="5">
        <v>0</v>
      </c>
      <c r="G3476" s="2">
        <v>0</v>
      </c>
      <c r="H3476" s="2">
        <v>0</v>
      </c>
      <c r="I3476" s="2">
        <v>528644.39723797969</v>
      </c>
      <c r="J3476" s="2">
        <v>1291528.5285123473</v>
      </c>
      <c r="K3476" s="2">
        <v>-528644</v>
      </c>
      <c r="L3476" s="2">
        <v>581913</v>
      </c>
      <c r="M3476" s="24">
        <f t="shared" si="356"/>
        <v>1873441.9257503268</v>
      </c>
      <c r="N3476" s="18">
        <f t="shared" si="355"/>
        <v>1291528.5285123473</v>
      </c>
      <c r="O3476" s="17">
        <f t="shared" si="354"/>
        <v>0</v>
      </c>
      <c r="P3476" s="17">
        <v>0</v>
      </c>
      <c r="Q3476" s="17">
        <v>0</v>
      </c>
      <c r="R3476" s="35">
        <v>420937.85032854963</v>
      </c>
      <c r="S3476" s="40">
        <f t="shared" si="357"/>
        <v>1712466.3788408968</v>
      </c>
      <c r="T3476" s="52">
        <v>0</v>
      </c>
      <c r="U3476" s="64">
        <f t="shared" si="358"/>
        <v>1712466.3788408968</v>
      </c>
      <c r="V3476" s="47">
        <v>0</v>
      </c>
      <c r="W3476" s="29">
        <v>0</v>
      </c>
      <c r="X3476" s="36">
        <v>1712466.3800000001</v>
      </c>
      <c r="Y3476" s="41">
        <f t="shared" si="359"/>
        <v>1712466.3800000001</v>
      </c>
      <c r="Z3476" s="42">
        <f t="shared" si="360"/>
        <v>-1.1591033544391394E-3</v>
      </c>
    </row>
    <row r="3477" spans="1:26" x14ac:dyDescent="0.25">
      <c r="A3477" s="7" t="s">
        <v>2388</v>
      </c>
      <c r="B3477" s="56" t="s">
        <v>756</v>
      </c>
      <c r="C3477" s="6" t="s">
        <v>755</v>
      </c>
      <c r="D3477" s="6" t="s">
        <v>756</v>
      </c>
      <c r="E3477" s="8" t="s">
        <v>2316</v>
      </c>
      <c r="F3477" s="5">
        <v>0</v>
      </c>
      <c r="G3477" s="2">
        <v>0</v>
      </c>
      <c r="H3477" s="2">
        <v>0</v>
      </c>
      <c r="I3477" s="2">
        <v>636519004.39144075</v>
      </c>
      <c r="J3477" s="2">
        <v>1362488217.2954659</v>
      </c>
      <c r="K3477" s="2">
        <v>414103117</v>
      </c>
      <c r="L3477" s="2">
        <v>508480039</v>
      </c>
      <c r="M3477" s="24">
        <f t="shared" si="356"/>
        <v>2921590377.6869068</v>
      </c>
      <c r="N3477" s="18">
        <f t="shared" si="355"/>
        <v>1362488217.2954659</v>
      </c>
      <c r="O3477" s="17">
        <f t="shared" si="354"/>
        <v>0</v>
      </c>
      <c r="P3477" s="17">
        <v>0</v>
      </c>
      <c r="Q3477" s="17">
        <v>0</v>
      </c>
      <c r="R3477" s="35">
        <v>1559102159.6649656</v>
      </c>
      <c r="S3477" s="40">
        <f t="shared" si="357"/>
        <v>2921590376.9604316</v>
      </c>
      <c r="T3477" s="52">
        <v>0</v>
      </c>
      <c r="U3477" s="64">
        <f t="shared" si="358"/>
        <v>2921590376.9604316</v>
      </c>
      <c r="V3477" s="47">
        <v>0</v>
      </c>
      <c r="W3477" s="29">
        <v>0</v>
      </c>
      <c r="X3477" s="36">
        <v>1754021824.96</v>
      </c>
      <c r="Y3477" s="41">
        <f t="shared" si="359"/>
        <v>1754021824.96</v>
      </c>
      <c r="Z3477" s="42">
        <f t="shared" si="360"/>
        <v>1167568552.0004315</v>
      </c>
    </row>
    <row r="3478" spans="1:26" x14ac:dyDescent="0.25">
      <c r="A3478" s="7" t="s">
        <v>2388</v>
      </c>
      <c r="B3478" s="56" t="s">
        <v>756</v>
      </c>
      <c r="C3478" s="6" t="s">
        <v>755</v>
      </c>
      <c r="D3478" s="6" t="s">
        <v>758</v>
      </c>
      <c r="E3478" s="8" t="s">
        <v>759</v>
      </c>
      <c r="F3478" s="5">
        <v>0</v>
      </c>
      <c r="G3478" s="2">
        <v>0</v>
      </c>
      <c r="H3478" s="2">
        <v>0</v>
      </c>
      <c r="I3478" s="2">
        <v>1836723.5914304422</v>
      </c>
      <c r="J3478" s="2">
        <v>3548030.101566494</v>
      </c>
      <c r="K3478" s="2">
        <v>905925</v>
      </c>
      <c r="L3478" s="2">
        <v>1296689</v>
      </c>
      <c r="M3478" s="24">
        <f t="shared" si="356"/>
        <v>7587367.6929969359</v>
      </c>
      <c r="N3478" s="18">
        <f t="shared" si="355"/>
        <v>3548030.101566494</v>
      </c>
      <c r="O3478" s="17">
        <f t="shared" si="354"/>
        <v>0</v>
      </c>
      <c r="P3478" s="17">
        <v>0</v>
      </c>
      <c r="Q3478" s="17">
        <v>0</v>
      </c>
      <c r="R3478" s="35">
        <v>4039337.7531490261</v>
      </c>
      <c r="S3478" s="40">
        <f t="shared" si="357"/>
        <v>7587367.8547155205</v>
      </c>
      <c r="T3478" s="52">
        <v>0</v>
      </c>
      <c r="U3478" s="64">
        <f t="shared" si="358"/>
        <v>7587367.8547155205</v>
      </c>
      <c r="V3478" s="47">
        <v>0</v>
      </c>
      <c r="W3478" s="29">
        <v>0</v>
      </c>
      <c r="X3478" s="36">
        <v>4677829.8499999996</v>
      </c>
      <c r="Y3478" s="41">
        <f t="shared" si="359"/>
        <v>4677829.8499999996</v>
      </c>
      <c r="Z3478" s="42">
        <f t="shared" si="360"/>
        <v>2909538.0047155209</v>
      </c>
    </row>
    <row r="3479" spans="1:26" x14ac:dyDescent="0.25">
      <c r="A3479" s="7" t="s">
        <v>2388</v>
      </c>
      <c r="B3479" s="56" t="s">
        <v>756</v>
      </c>
      <c r="C3479" s="6" t="s">
        <v>755</v>
      </c>
      <c r="D3479" s="6" t="s">
        <v>760</v>
      </c>
      <c r="E3479" s="8" t="s">
        <v>761</v>
      </c>
      <c r="F3479" s="5">
        <v>0</v>
      </c>
      <c r="G3479" s="2">
        <v>0</v>
      </c>
      <c r="H3479" s="2">
        <v>0</v>
      </c>
      <c r="I3479" s="2">
        <v>0</v>
      </c>
      <c r="J3479" s="2">
        <v>0</v>
      </c>
      <c r="K3479" s="2">
        <v>0</v>
      </c>
      <c r="L3479" s="2">
        <v>0</v>
      </c>
      <c r="M3479" s="24">
        <f t="shared" si="356"/>
        <v>0</v>
      </c>
      <c r="N3479" s="18">
        <f t="shared" si="355"/>
        <v>0</v>
      </c>
      <c r="O3479" s="17">
        <f t="shared" si="354"/>
        <v>0</v>
      </c>
      <c r="P3479" s="17">
        <v>0</v>
      </c>
      <c r="Q3479" s="17">
        <v>0</v>
      </c>
      <c r="R3479" s="35">
        <v>0</v>
      </c>
      <c r="S3479" s="40">
        <f t="shared" si="357"/>
        <v>0</v>
      </c>
      <c r="T3479" s="52">
        <v>0</v>
      </c>
      <c r="U3479" s="64">
        <f t="shared" si="358"/>
        <v>0</v>
      </c>
      <c r="V3479" s="47">
        <v>0</v>
      </c>
      <c r="W3479" s="29">
        <v>0</v>
      </c>
      <c r="X3479" s="36">
        <v>0</v>
      </c>
      <c r="Y3479" s="41">
        <f t="shared" si="359"/>
        <v>0</v>
      </c>
      <c r="Z3479" s="42">
        <f t="shared" si="360"/>
        <v>0</v>
      </c>
    </row>
    <row r="3480" spans="1:26" x14ac:dyDescent="0.25">
      <c r="A3480" s="7" t="s">
        <v>2388</v>
      </c>
      <c r="B3480" s="56" t="s">
        <v>756</v>
      </c>
      <c r="C3480" s="6" t="s">
        <v>755</v>
      </c>
      <c r="D3480" s="6" t="s">
        <v>762</v>
      </c>
      <c r="E3480" s="8" t="s">
        <v>763</v>
      </c>
      <c r="F3480" s="5">
        <v>0</v>
      </c>
      <c r="G3480" s="2">
        <v>0</v>
      </c>
      <c r="H3480" s="2">
        <v>0</v>
      </c>
      <c r="I3480" s="2">
        <v>212439.8874984984</v>
      </c>
      <c r="J3480" s="2">
        <v>516841.13770913403</v>
      </c>
      <c r="K3480" s="2">
        <v>79782</v>
      </c>
      <c r="L3480" s="2">
        <v>146948</v>
      </c>
      <c r="M3480" s="24">
        <f t="shared" si="356"/>
        <v>956011.02520763245</v>
      </c>
      <c r="N3480" s="18">
        <f t="shared" si="355"/>
        <v>516841.13770913403</v>
      </c>
      <c r="O3480" s="17">
        <f t="shared" si="354"/>
        <v>0</v>
      </c>
      <c r="P3480" s="17">
        <v>0</v>
      </c>
      <c r="Q3480" s="17">
        <v>0</v>
      </c>
      <c r="R3480" s="35">
        <v>439170.36866986443</v>
      </c>
      <c r="S3480" s="40">
        <f t="shared" si="357"/>
        <v>956011.50637899851</v>
      </c>
      <c r="T3480" s="52">
        <v>0</v>
      </c>
      <c r="U3480" s="64">
        <f t="shared" si="358"/>
        <v>956011.50637899851</v>
      </c>
      <c r="V3480" s="47">
        <v>0</v>
      </c>
      <c r="W3480" s="29">
        <v>0</v>
      </c>
      <c r="X3480" s="36">
        <v>956011.14</v>
      </c>
      <c r="Y3480" s="41">
        <f t="shared" si="359"/>
        <v>956011.14</v>
      </c>
      <c r="Z3480" s="42">
        <f t="shared" si="360"/>
        <v>0.36637899850029498</v>
      </c>
    </row>
    <row r="3481" spans="1:26" x14ac:dyDescent="0.25">
      <c r="A3481" s="7" t="s">
        <v>2388</v>
      </c>
      <c r="B3481" s="56" t="s">
        <v>756</v>
      </c>
      <c r="C3481" s="6" t="s">
        <v>755</v>
      </c>
      <c r="D3481" s="6" t="s">
        <v>766</v>
      </c>
      <c r="E3481" s="8" t="s">
        <v>767</v>
      </c>
      <c r="F3481" s="5">
        <v>0</v>
      </c>
      <c r="G3481" s="2">
        <v>0</v>
      </c>
      <c r="H3481" s="2">
        <v>0</v>
      </c>
      <c r="I3481" s="2">
        <v>0</v>
      </c>
      <c r="J3481" s="2">
        <v>3803965.6618343671</v>
      </c>
      <c r="K3481" s="2">
        <v>3782157</v>
      </c>
      <c r="L3481" s="2">
        <v>0</v>
      </c>
      <c r="M3481" s="24">
        <f t="shared" si="356"/>
        <v>7586122.6618343666</v>
      </c>
      <c r="N3481" s="18">
        <f t="shared" si="355"/>
        <v>3803965.6618343671</v>
      </c>
      <c r="O3481" s="17">
        <f t="shared" si="354"/>
        <v>0</v>
      </c>
      <c r="P3481" s="17">
        <v>0</v>
      </c>
      <c r="Q3481" s="17">
        <v>0</v>
      </c>
      <c r="R3481" s="35">
        <v>3782157</v>
      </c>
      <c r="S3481" s="40">
        <f t="shared" si="357"/>
        <v>7586122.6618343666</v>
      </c>
      <c r="T3481" s="52">
        <v>0</v>
      </c>
      <c r="U3481" s="64">
        <f t="shared" si="358"/>
        <v>7586122.6618343666</v>
      </c>
      <c r="V3481" s="47">
        <v>0</v>
      </c>
      <c r="W3481" s="29">
        <v>0</v>
      </c>
      <c r="X3481" s="36">
        <v>7586122.6600000001</v>
      </c>
      <c r="Y3481" s="41">
        <f t="shared" si="359"/>
        <v>7586122.6600000001</v>
      </c>
      <c r="Z3481" s="42">
        <f t="shared" si="360"/>
        <v>1.8343664705753326E-3</v>
      </c>
    </row>
    <row r="3482" spans="1:26" x14ac:dyDescent="0.25">
      <c r="A3482" s="7" t="s">
        <v>2388</v>
      </c>
      <c r="B3482" s="56" t="s">
        <v>756</v>
      </c>
      <c r="C3482" s="6" t="s">
        <v>755</v>
      </c>
      <c r="D3482" s="6" t="s">
        <v>768</v>
      </c>
      <c r="E3482" s="8" t="s">
        <v>769</v>
      </c>
      <c r="F3482" s="5">
        <v>0</v>
      </c>
      <c r="G3482" s="2">
        <v>12217651</v>
      </c>
      <c r="H3482" s="2">
        <v>0</v>
      </c>
      <c r="I3482" s="2">
        <v>50790566.479136303</v>
      </c>
      <c r="J3482" s="2">
        <v>13448565.971468117</v>
      </c>
      <c r="K3482" s="2">
        <v>-50790566</v>
      </c>
      <c r="L3482" s="2">
        <v>40053947</v>
      </c>
      <c r="M3482" s="24">
        <f t="shared" si="356"/>
        <v>65720164.450604424</v>
      </c>
      <c r="N3482" s="18">
        <f t="shared" si="355"/>
        <v>25666216.971468117</v>
      </c>
      <c r="O3482" s="17">
        <f t="shared" si="354"/>
        <v>0</v>
      </c>
      <c r="P3482" s="17">
        <v>0</v>
      </c>
      <c r="Q3482" s="17">
        <v>0</v>
      </c>
      <c r="R3482" s="35">
        <v>40053946.671058565</v>
      </c>
      <c r="S3482" s="40">
        <f t="shared" si="357"/>
        <v>65720163.642526686</v>
      </c>
      <c r="T3482" s="52">
        <v>0</v>
      </c>
      <c r="U3482" s="64">
        <f t="shared" si="358"/>
        <v>65720163.642526686</v>
      </c>
      <c r="V3482" s="47">
        <v>0</v>
      </c>
      <c r="W3482" s="29">
        <v>0</v>
      </c>
      <c r="X3482" s="36">
        <v>0</v>
      </c>
      <c r="Y3482" s="41">
        <f t="shared" si="359"/>
        <v>0</v>
      </c>
      <c r="Z3482" s="42">
        <f t="shared" si="360"/>
        <v>65720163.642526686</v>
      </c>
    </row>
    <row r="3483" spans="1:26" x14ac:dyDescent="0.25">
      <c r="A3483" s="7" t="s">
        <v>2388</v>
      </c>
      <c r="B3483" s="56" t="s">
        <v>756</v>
      </c>
      <c r="C3483" s="6" t="s">
        <v>755</v>
      </c>
      <c r="D3483" s="6" t="s">
        <v>772</v>
      </c>
      <c r="E3483" s="8" t="s">
        <v>773</v>
      </c>
      <c r="F3483" s="5">
        <v>0</v>
      </c>
      <c r="G3483" s="2">
        <v>0</v>
      </c>
      <c r="H3483" s="2">
        <v>0</v>
      </c>
      <c r="I3483" s="2">
        <v>241433.52235577567</v>
      </c>
      <c r="J3483" s="2">
        <v>726327.98811156349</v>
      </c>
      <c r="K3483" s="2">
        <v>223373</v>
      </c>
      <c r="L3483" s="2">
        <v>174652</v>
      </c>
      <c r="M3483" s="24">
        <f t="shared" si="356"/>
        <v>1365786.5104673393</v>
      </c>
      <c r="N3483" s="18">
        <f t="shared" si="355"/>
        <v>726327.98811156349</v>
      </c>
      <c r="O3483" s="17">
        <f t="shared" si="354"/>
        <v>0</v>
      </c>
      <c r="P3483" s="17">
        <v>0</v>
      </c>
      <c r="Q3483" s="17">
        <v>0</v>
      </c>
      <c r="R3483" s="35">
        <v>639458.84395916667</v>
      </c>
      <c r="S3483" s="40">
        <f t="shared" si="357"/>
        <v>1365786.8320707302</v>
      </c>
      <c r="T3483" s="52">
        <v>0</v>
      </c>
      <c r="U3483" s="64">
        <f t="shared" si="358"/>
        <v>1365786.8320707302</v>
      </c>
      <c r="V3483" s="47">
        <v>0</v>
      </c>
      <c r="W3483" s="29">
        <v>0</v>
      </c>
      <c r="X3483" s="36">
        <v>1365786.83</v>
      </c>
      <c r="Y3483" s="41">
        <f t="shared" si="359"/>
        <v>1365786.83</v>
      </c>
      <c r="Z3483" s="42">
        <f t="shared" si="360"/>
        <v>2.0707300864160061E-3</v>
      </c>
    </row>
    <row r="3484" spans="1:26" x14ac:dyDescent="0.25">
      <c r="A3484" s="7" t="s">
        <v>2388</v>
      </c>
      <c r="B3484" s="56" t="s">
        <v>756</v>
      </c>
      <c r="C3484" s="6" t="s">
        <v>755</v>
      </c>
      <c r="D3484" s="6" t="s">
        <v>774</v>
      </c>
      <c r="E3484" s="8" t="s">
        <v>775</v>
      </c>
      <c r="F3484" s="5">
        <v>0</v>
      </c>
      <c r="G3484" s="2">
        <v>0</v>
      </c>
      <c r="H3484" s="2">
        <v>0</v>
      </c>
      <c r="I3484" s="2">
        <v>0</v>
      </c>
      <c r="J3484" s="2">
        <v>0</v>
      </c>
      <c r="K3484" s="2">
        <v>1633758</v>
      </c>
      <c r="L3484" s="2">
        <v>0</v>
      </c>
      <c r="M3484" s="24">
        <f t="shared" si="356"/>
        <v>1633758</v>
      </c>
      <c r="N3484" s="18">
        <f t="shared" si="355"/>
        <v>0</v>
      </c>
      <c r="O3484" s="17">
        <f t="shared" si="354"/>
        <v>0</v>
      </c>
      <c r="P3484" s="17">
        <v>0</v>
      </c>
      <c r="Q3484" s="17">
        <v>0</v>
      </c>
      <c r="R3484" s="35">
        <v>1633758</v>
      </c>
      <c r="S3484" s="40">
        <f t="shared" si="357"/>
        <v>1633758</v>
      </c>
      <c r="T3484" s="52">
        <v>0</v>
      </c>
      <c r="U3484" s="64">
        <f t="shared" si="358"/>
        <v>1633758</v>
      </c>
      <c r="V3484" s="47">
        <v>0</v>
      </c>
      <c r="W3484" s="29">
        <v>0</v>
      </c>
      <c r="X3484" s="36">
        <v>1633758</v>
      </c>
      <c r="Y3484" s="41">
        <f t="shared" si="359"/>
        <v>1633758</v>
      </c>
      <c r="Z3484" s="42">
        <f t="shared" si="360"/>
        <v>0</v>
      </c>
    </row>
    <row r="3485" spans="1:26" x14ac:dyDescent="0.25">
      <c r="A3485" s="7" t="s">
        <v>2388</v>
      </c>
      <c r="B3485" s="56" t="s">
        <v>756</v>
      </c>
      <c r="C3485" s="6" t="s">
        <v>755</v>
      </c>
      <c r="D3485" s="6" t="s">
        <v>776</v>
      </c>
      <c r="E3485" s="8" t="s">
        <v>777</v>
      </c>
      <c r="F3485" s="5">
        <v>0</v>
      </c>
      <c r="G3485" s="2">
        <v>0</v>
      </c>
      <c r="H3485" s="2">
        <v>0</v>
      </c>
      <c r="I3485" s="2">
        <v>0</v>
      </c>
      <c r="J3485" s="2">
        <v>0</v>
      </c>
      <c r="K3485" s="2">
        <v>0</v>
      </c>
      <c r="L3485" s="2">
        <v>0</v>
      </c>
      <c r="M3485" s="24">
        <f t="shared" si="356"/>
        <v>0</v>
      </c>
      <c r="N3485" s="18">
        <f t="shared" si="355"/>
        <v>0</v>
      </c>
      <c r="O3485" s="17">
        <f t="shared" si="354"/>
        <v>0</v>
      </c>
      <c r="P3485" s="17">
        <v>0</v>
      </c>
      <c r="Q3485" s="17">
        <v>0</v>
      </c>
      <c r="R3485" s="35">
        <v>0</v>
      </c>
      <c r="S3485" s="40">
        <f t="shared" si="357"/>
        <v>0</v>
      </c>
      <c r="T3485" s="52">
        <v>0</v>
      </c>
      <c r="U3485" s="64">
        <f t="shared" si="358"/>
        <v>0</v>
      </c>
      <c r="V3485" s="47">
        <v>0</v>
      </c>
      <c r="W3485" s="29">
        <v>0</v>
      </c>
      <c r="X3485" s="36">
        <v>0</v>
      </c>
      <c r="Y3485" s="41">
        <f t="shared" si="359"/>
        <v>0</v>
      </c>
      <c r="Z3485" s="42">
        <f t="shared" si="360"/>
        <v>0</v>
      </c>
    </row>
    <row r="3486" spans="1:26" x14ac:dyDescent="0.25">
      <c r="A3486" s="7" t="s">
        <v>2388</v>
      </c>
      <c r="B3486" s="56" t="s">
        <v>756</v>
      </c>
      <c r="C3486" s="6" t="s">
        <v>755</v>
      </c>
      <c r="D3486" s="6" t="s">
        <v>778</v>
      </c>
      <c r="E3486" s="8" t="s">
        <v>779</v>
      </c>
      <c r="F3486" s="5">
        <v>0</v>
      </c>
      <c r="G3486" s="2">
        <v>0</v>
      </c>
      <c r="H3486" s="2">
        <v>0</v>
      </c>
      <c r="I3486" s="2">
        <v>35705569.661588646</v>
      </c>
      <c r="J3486" s="2">
        <v>106316868.82911122</v>
      </c>
      <c r="K3486" s="2">
        <v>-35705570</v>
      </c>
      <c r="L3486" s="2">
        <v>25528889</v>
      </c>
      <c r="M3486" s="24">
        <f t="shared" si="356"/>
        <v>131845757.49069986</v>
      </c>
      <c r="N3486" s="18">
        <f t="shared" si="355"/>
        <v>106316868.82911122</v>
      </c>
      <c r="O3486" s="17">
        <f t="shared" si="354"/>
        <v>0</v>
      </c>
      <c r="P3486" s="17">
        <v>0</v>
      </c>
      <c r="Q3486" s="17">
        <v>0</v>
      </c>
      <c r="R3486" s="35">
        <v>25528888.933992393</v>
      </c>
      <c r="S3486" s="40">
        <f t="shared" si="357"/>
        <v>131845757.7631036</v>
      </c>
      <c r="T3486" s="52">
        <v>0</v>
      </c>
      <c r="U3486" s="64">
        <f t="shared" si="358"/>
        <v>131845757.7631036</v>
      </c>
      <c r="V3486" s="47">
        <v>0</v>
      </c>
      <c r="W3486" s="29">
        <v>0</v>
      </c>
      <c r="X3486" s="36">
        <v>131845757.75999999</v>
      </c>
      <c r="Y3486" s="41">
        <f t="shared" si="359"/>
        <v>131845757.75999999</v>
      </c>
      <c r="Z3486" s="42">
        <f t="shared" si="360"/>
        <v>3.1036138534545898E-3</v>
      </c>
    </row>
    <row r="3487" spans="1:26" x14ac:dyDescent="0.25">
      <c r="A3487" s="7" t="s">
        <v>2388</v>
      </c>
      <c r="B3487" s="56" t="s">
        <v>756</v>
      </c>
      <c r="C3487" s="6" t="s">
        <v>755</v>
      </c>
      <c r="D3487" s="6" t="s">
        <v>2317</v>
      </c>
      <c r="E3487" s="8" t="s">
        <v>2318</v>
      </c>
      <c r="F3487" s="5">
        <v>0</v>
      </c>
      <c r="G3487" s="2">
        <v>0</v>
      </c>
      <c r="H3487" s="2">
        <v>0</v>
      </c>
      <c r="I3487" s="2">
        <v>89985.98358259302</v>
      </c>
      <c r="J3487" s="2">
        <v>238703.03371476661</v>
      </c>
      <c r="K3487" s="2">
        <v>64084</v>
      </c>
      <c r="L3487" s="2">
        <v>62478</v>
      </c>
      <c r="M3487" s="24">
        <f t="shared" si="356"/>
        <v>455251.01729735965</v>
      </c>
      <c r="N3487" s="18">
        <f t="shared" si="355"/>
        <v>238703.03371476661</v>
      </c>
      <c r="O3487" s="17">
        <f t="shared" si="354"/>
        <v>0</v>
      </c>
      <c r="P3487" s="17">
        <v>0</v>
      </c>
      <c r="Q3487" s="17">
        <v>0</v>
      </c>
      <c r="R3487" s="35">
        <v>216547.9008046868</v>
      </c>
      <c r="S3487" s="40">
        <f t="shared" si="357"/>
        <v>455250.93451945344</v>
      </c>
      <c r="T3487" s="52">
        <v>0</v>
      </c>
      <c r="U3487" s="64">
        <f t="shared" si="358"/>
        <v>455250.93451945344</v>
      </c>
      <c r="V3487" s="47">
        <v>0</v>
      </c>
      <c r="W3487" s="29">
        <v>0</v>
      </c>
      <c r="X3487" s="36">
        <v>455250.93</v>
      </c>
      <c r="Y3487" s="41">
        <f t="shared" si="359"/>
        <v>455250.93</v>
      </c>
      <c r="Z3487" s="42">
        <f t="shared" si="360"/>
        <v>4.5194534468464553E-3</v>
      </c>
    </row>
    <row r="3488" spans="1:26" x14ac:dyDescent="0.25">
      <c r="A3488" s="7" t="s">
        <v>2388</v>
      </c>
      <c r="B3488" s="56" t="s">
        <v>756</v>
      </c>
      <c r="C3488" s="6" t="s">
        <v>755</v>
      </c>
      <c r="D3488" s="6" t="s">
        <v>782</v>
      </c>
      <c r="E3488" s="8" t="s">
        <v>783</v>
      </c>
      <c r="F3488" s="5">
        <v>0</v>
      </c>
      <c r="G3488" s="2">
        <v>0</v>
      </c>
      <c r="H3488" s="2">
        <v>0</v>
      </c>
      <c r="I3488" s="2">
        <v>5955297.1008223286</v>
      </c>
      <c r="J3488" s="2">
        <v>22373273.792421654</v>
      </c>
      <c r="K3488" s="2">
        <v>-5955297</v>
      </c>
      <c r="L3488" s="2">
        <v>5305536</v>
      </c>
      <c r="M3488" s="24">
        <f t="shared" si="356"/>
        <v>27678809.893243983</v>
      </c>
      <c r="N3488" s="18">
        <f t="shared" si="355"/>
        <v>22373273.792421654</v>
      </c>
      <c r="O3488" s="17">
        <f t="shared" si="354"/>
        <v>0</v>
      </c>
      <c r="P3488" s="17">
        <v>0</v>
      </c>
      <c r="Q3488" s="17">
        <v>0</v>
      </c>
      <c r="R3488" s="35">
        <v>5305535.9931485672</v>
      </c>
      <c r="S3488" s="40">
        <f t="shared" si="357"/>
        <v>27678809.785570219</v>
      </c>
      <c r="T3488" s="52">
        <v>0</v>
      </c>
      <c r="U3488" s="64">
        <f t="shared" si="358"/>
        <v>27678809.785570219</v>
      </c>
      <c r="V3488" s="47">
        <v>0</v>
      </c>
      <c r="W3488" s="29">
        <v>0</v>
      </c>
      <c r="X3488" s="36">
        <v>27678809.780000001</v>
      </c>
      <c r="Y3488" s="41">
        <f t="shared" si="359"/>
        <v>27678809.780000001</v>
      </c>
      <c r="Z3488" s="42">
        <f t="shared" si="360"/>
        <v>5.5702179670333862E-3</v>
      </c>
    </row>
    <row r="3489" spans="1:26" x14ac:dyDescent="0.25">
      <c r="A3489" s="7" t="s">
        <v>2388</v>
      </c>
      <c r="B3489" s="56" t="s">
        <v>756</v>
      </c>
      <c r="C3489" s="6" t="s">
        <v>755</v>
      </c>
      <c r="D3489" s="6" t="s">
        <v>784</v>
      </c>
      <c r="E3489" s="8" t="s">
        <v>785</v>
      </c>
      <c r="F3489" s="5">
        <v>0</v>
      </c>
      <c r="G3489" s="2">
        <v>0</v>
      </c>
      <c r="H3489" s="2">
        <v>0</v>
      </c>
      <c r="I3489" s="2">
        <v>27476074.776963606</v>
      </c>
      <c r="J3489" s="2">
        <v>67356133.748848706</v>
      </c>
      <c r="K3489" s="2">
        <v>15998768</v>
      </c>
      <c r="L3489" s="2">
        <v>18978078</v>
      </c>
      <c r="M3489" s="24">
        <f t="shared" si="356"/>
        <v>129809054.52581231</v>
      </c>
      <c r="N3489" s="18">
        <f t="shared" si="355"/>
        <v>67356133.748848706</v>
      </c>
      <c r="O3489" s="17">
        <f t="shared" ref="O3489:O3552" si="361">+H3489</f>
        <v>0</v>
      </c>
      <c r="P3489" s="17">
        <v>0</v>
      </c>
      <c r="Q3489" s="17">
        <v>0</v>
      </c>
      <c r="R3489" s="35">
        <v>62452921.411166355</v>
      </c>
      <c r="S3489" s="40">
        <f t="shared" si="357"/>
        <v>129809055.16001506</v>
      </c>
      <c r="T3489" s="52">
        <v>0</v>
      </c>
      <c r="U3489" s="64">
        <f t="shared" si="358"/>
        <v>129809055.16001506</v>
      </c>
      <c r="V3489" s="47">
        <v>0</v>
      </c>
      <c r="W3489" s="29">
        <v>0</v>
      </c>
      <c r="X3489" s="36">
        <v>0</v>
      </c>
      <c r="Y3489" s="41">
        <f t="shared" si="359"/>
        <v>0</v>
      </c>
      <c r="Z3489" s="42">
        <f t="shared" si="360"/>
        <v>129809055.16001506</v>
      </c>
    </row>
    <row r="3490" spans="1:26" x14ac:dyDescent="0.25">
      <c r="A3490" s="7" t="s">
        <v>2388</v>
      </c>
      <c r="B3490" s="56" t="s">
        <v>756</v>
      </c>
      <c r="C3490" s="6" t="s">
        <v>755</v>
      </c>
      <c r="D3490" s="6" t="s">
        <v>788</v>
      </c>
      <c r="E3490" s="8" t="s">
        <v>789</v>
      </c>
      <c r="F3490" s="5">
        <v>0</v>
      </c>
      <c r="G3490" s="2">
        <v>359737</v>
      </c>
      <c r="H3490" s="2">
        <v>0</v>
      </c>
      <c r="I3490" s="2">
        <v>0</v>
      </c>
      <c r="J3490" s="2">
        <v>0</v>
      </c>
      <c r="K3490" s="2">
        <v>81611</v>
      </c>
      <c r="L3490" s="2">
        <v>0</v>
      </c>
      <c r="M3490" s="24">
        <f t="shared" si="356"/>
        <v>441348</v>
      </c>
      <c r="N3490" s="18">
        <f t="shared" si="355"/>
        <v>359737</v>
      </c>
      <c r="O3490" s="17">
        <f t="shared" si="361"/>
        <v>0</v>
      </c>
      <c r="P3490" s="17">
        <v>0</v>
      </c>
      <c r="Q3490" s="17">
        <v>0</v>
      </c>
      <c r="R3490" s="35">
        <v>81611</v>
      </c>
      <c r="S3490" s="40">
        <f t="shared" si="357"/>
        <v>441348</v>
      </c>
      <c r="T3490" s="52">
        <v>0</v>
      </c>
      <c r="U3490" s="64">
        <f t="shared" si="358"/>
        <v>441348</v>
      </c>
      <c r="V3490" s="47">
        <v>0</v>
      </c>
      <c r="W3490" s="29">
        <v>0</v>
      </c>
      <c r="X3490" s="36">
        <v>441348</v>
      </c>
      <c r="Y3490" s="41">
        <f t="shared" si="359"/>
        <v>441348</v>
      </c>
      <c r="Z3490" s="42">
        <f t="shared" si="360"/>
        <v>0</v>
      </c>
    </row>
    <row r="3491" spans="1:26" x14ac:dyDescent="0.25">
      <c r="A3491" s="7" t="s">
        <v>2388</v>
      </c>
      <c r="B3491" s="56" t="s">
        <v>756</v>
      </c>
      <c r="C3491" s="6" t="s">
        <v>755</v>
      </c>
      <c r="D3491" s="6" t="s">
        <v>792</v>
      </c>
      <c r="E3491" s="8" t="s">
        <v>793</v>
      </c>
      <c r="F3491" s="5">
        <v>0</v>
      </c>
      <c r="G3491" s="2">
        <v>0</v>
      </c>
      <c r="H3491" s="2">
        <v>0</v>
      </c>
      <c r="I3491" s="2">
        <v>16886728.389375679</v>
      </c>
      <c r="J3491" s="2">
        <v>64142569.230399095</v>
      </c>
      <c r="K3491" s="2">
        <v>45100830</v>
      </c>
      <c r="L3491" s="2">
        <v>13247674</v>
      </c>
      <c r="M3491" s="24">
        <f t="shared" si="356"/>
        <v>139377801.61977476</v>
      </c>
      <c r="N3491" s="18">
        <f t="shared" si="355"/>
        <v>64142569.230399095</v>
      </c>
      <c r="O3491" s="17">
        <f t="shared" si="361"/>
        <v>0</v>
      </c>
      <c r="P3491" s="17">
        <v>0</v>
      </c>
      <c r="Q3491" s="17">
        <v>0</v>
      </c>
      <c r="R3491" s="35">
        <v>75235232.306993812</v>
      </c>
      <c r="S3491" s="40">
        <f t="shared" si="357"/>
        <v>139377801.53739291</v>
      </c>
      <c r="T3491" s="52">
        <v>0</v>
      </c>
      <c r="U3491" s="64">
        <f t="shared" si="358"/>
        <v>139377801.53739291</v>
      </c>
      <c r="V3491" s="47">
        <v>0</v>
      </c>
      <c r="W3491" s="29">
        <v>0</v>
      </c>
      <c r="X3491" s="36">
        <v>139377801.45999998</v>
      </c>
      <c r="Y3491" s="41">
        <f t="shared" si="359"/>
        <v>139377801.45999998</v>
      </c>
      <c r="Z3491" s="42">
        <f t="shared" si="360"/>
        <v>7.7392935752868652E-2</v>
      </c>
    </row>
    <row r="3492" spans="1:26" x14ac:dyDescent="0.25">
      <c r="A3492" s="7" t="s">
        <v>2388</v>
      </c>
      <c r="B3492" s="56" t="s">
        <v>756</v>
      </c>
      <c r="C3492" s="6" t="s">
        <v>755</v>
      </c>
      <c r="D3492" s="6" t="s">
        <v>794</v>
      </c>
      <c r="E3492" s="8" t="s">
        <v>795</v>
      </c>
      <c r="F3492" s="5">
        <v>0</v>
      </c>
      <c r="G3492" s="2">
        <v>0</v>
      </c>
      <c r="H3492" s="2">
        <v>0</v>
      </c>
      <c r="I3492" s="2">
        <v>0</v>
      </c>
      <c r="J3492" s="2">
        <v>0</v>
      </c>
      <c r="K3492" s="2">
        <v>0</v>
      </c>
      <c r="L3492" s="2">
        <v>0</v>
      </c>
      <c r="M3492" s="24">
        <f t="shared" si="356"/>
        <v>0</v>
      </c>
      <c r="N3492" s="18">
        <f t="shared" si="355"/>
        <v>0</v>
      </c>
      <c r="O3492" s="17">
        <f t="shared" si="361"/>
        <v>0</v>
      </c>
      <c r="P3492" s="17">
        <v>0</v>
      </c>
      <c r="Q3492" s="17">
        <v>0</v>
      </c>
      <c r="R3492" s="35">
        <v>0</v>
      </c>
      <c r="S3492" s="40">
        <f t="shared" si="357"/>
        <v>0</v>
      </c>
      <c r="T3492" s="52">
        <v>0</v>
      </c>
      <c r="U3492" s="64">
        <f t="shared" si="358"/>
        <v>0</v>
      </c>
      <c r="V3492" s="47">
        <v>0</v>
      </c>
      <c r="W3492" s="29">
        <v>0</v>
      </c>
      <c r="X3492" s="36">
        <v>0</v>
      </c>
      <c r="Y3492" s="41">
        <f t="shared" si="359"/>
        <v>0</v>
      </c>
      <c r="Z3492" s="42">
        <f t="shared" si="360"/>
        <v>0</v>
      </c>
    </row>
    <row r="3493" spans="1:26" x14ac:dyDescent="0.25">
      <c r="A3493" s="7" t="s">
        <v>2388</v>
      </c>
      <c r="B3493" s="56" t="s">
        <v>756</v>
      </c>
      <c r="C3493" s="6" t="s">
        <v>755</v>
      </c>
      <c r="D3493" s="6" t="s">
        <v>796</v>
      </c>
      <c r="E3493" s="8" t="s">
        <v>797</v>
      </c>
      <c r="F3493" s="5">
        <v>0</v>
      </c>
      <c r="G3493" s="2">
        <v>0</v>
      </c>
      <c r="H3493" s="2">
        <v>0</v>
      </c>
      <c r="I3493" s="2">
        <v>0</v>
      </c>
      <c r="J3493" s="2">
        <v>0</v>
      </c>
      <c r="K3493" s="2">
        <v>0</v>
      </c>
      <c r="L3493" s="2">
        <v>0</v>
      </c>
      <c r="M3493" s="24">
        <f t="shared" si="356"/>
        <v>0</v>
      </c>
      <c r="N3493" s="18">
        <f t="shared" si="355"/>
        <v>0</v>
      </c>
      <c r="O3493" s="17">
        <f t="shared" si="361"/>
        <v>0</v>
      </c>
      <c r="P3493" s="17">
        <v>0</v>
      </c>
      <c r="Q3493" s="17">
        <v>0</v>
      </c>
      <c r="R3493" s="35">
        <v>0</v>
      </c>
      <c r="S3493" s="40">
        <f t="shared" si="357"/>
        <v>0</v>
      </c>
      <c r="T3493" s="52">
        <v>0</v>
      </c>
      <c r="U3493" s="64">
        <f t="shared" si="358"/>
        <v>0</v>
      </c>
      <c r="V3493" s="47">
        <v>0</v>
      </c>
      <c r="W3493" s="29">
        <v>0</v>
      </c>
      <c r="X3493" s="36">
        <v>0</v>
      </c>
      <c r="Y3493" s="41">
        <f t="shared" si="359"/>
        <v>0</v>
      </c>
      <c r="Z3493" s="42">
        <f t="shared" si="360"/>
        <v>0</v>
      </c>
    </row>
    <row r="3494" spans="1:26" x14ac:dyDescent="0.25">
      <c r="A3494" s="7" t="s">
        <v>2388</v>
      </c>
      <c r="B3494" s="56" t="s">
        <v>756</v>
      </c>
      <c r="C3494" s="6" t="s">
        <v>755</v>
      </c>
      <c r="D3494" s="6" t="s">
        <v>798</v>
      </c>
      <c r="E3494" s="8" t="s">
        <v>799</v>
      </c>
      <c r="F3494" s="5">
        <v>0</v>
      </c>
      <c r="G3494" s="2">
        <v>480</v>
      </c>
      <c r="H3494" s="2">
        <v>0</v>
      </c>
      <c r="I3494" s="2">
        <v>202.98839606850106</v>
      </c>
      <c r="J3494" s="2">
        <v>497.61524038788428</v>
      </c>
      <c r="K3494" s="2">
        <v>118</v>
      </c>
      <c r="L3494" s="2">
        <v>140</v>
      </c>
      <c r="M3494" s="24">
        <f t="shared" si="356"/>
        <v>1438.6036364563854</v>
      </c>
      <c r="N3494" s="18">
        <f t="shared" si="355"/>
        <v>977.61524038788434</v>
      </c>
      <c r="O3494" s="17">
        <f t="shared" si="361"/>
        <v>0</v>
      </c>
      <c r="P3494" s="17">
        <v>0</v>
      </c>
      <c r="Q3494" s="17">
        <v>0</v>
      </c>
      <c r="R3494" s="35">
        <v>460.86159639932646</v>
      </c>
      <c r="S3494" s="40">
        <f t="shared" si="357"/>
        <v>1438.4768367872107</v>
      </c>
      <c r="T3494" s="52">
        <v>0</v>
      </c>
      <c r="U3494" s="64">
        <f t="shared" si="358"/>
        <v>1438.4768367872107</v>
      </c>
      <c r="V3494" s="47">
        <v>0</v>
      </c>
      <c r="W3494" s="29">
        <v>0</v>
      </c>
      <c r="X3494" s="36">
        <v>0</v>
      </c>
      <c r="Y3494" s="41">
        <f t="shared" si="359"/>
        <v>0</v>
      </c>
      <c r="Z3494" s="42">
        <f t="shared" si="360"/>
        <v>1438.4768367872107</v>
      </c>
    </row>
    <row r="3495" spans="1:26" x14ac:dyDescent="0.25">
      <c r="A3495" s="7" t="s">
        <v>2388</v>
      </c>
      <c r="B3495" s="56" t="s">
        <v>756</v>
      </c>
      <c r="C3495" s="6" t="s">
        <v>755</v>
      </c>
      <c r="D3495" s="6" t="s">
        <v>802</v>
      </c>
      <c r="E3495" s="8" t="s">
        <v>803</v>
      </c>
      <c r="F3495" s="5">
        <v>0</v>
      </c>
      <c r="G3495" s="2">
        <v>0</v>
      </c>
      <c r="H3495" s="2">
        <v>0</v>
      </c>
      <c r="I3495" s="2">
        <v>0</v>
      </c>
      <c r="J3495" s="2">
        <v>0</v>
      </c>
      <c r="K3495" s="2">
        <v>0</v>
      </c>
      <c r="L3495" s="2">
        <v>0</v>
      </c>
      <c r="M3495" s="24">
        <f t="shared" si="356"/>
        <v>0</v>
      </c>
      <c r="N3495" s="18">
        <f t="shared" si="355"/>
        <v>0</v>
      </c>
      <c r="O3495" s="17">
        <f t="shared" si="361"/>
        <v>0</v>
      </c>
      <c r="P3495" s="17">
        <v>0</v>
      </c>
      <c r="Q3495" s="17">
        <v>0</v>
      </c>
      <c r="R3495" s="35">
        <v>0</v>
      </c>
      <c r="S3495" s="40">
        <f t="shared" si="357"/>
        <v>0</v>
      </c>
      <c r="T3495" s="52">
        <v>0</v>
      </c>
      <c r="U3495" s="64">
        <f t="shared" si="358"/>
        <v>0</v>
      </c>
      <c r="V3495" s="47">
        <v>0</v>
      </c>
      <c r="W3495" s="29">
        <v>0</v>
      </c>
      <c r="X3495" s="36">
        <v>0</v>
      </c>
      <c r="Y3495" s="41">
        <f t="shared" si="359"/>
        <v>0</v>
      </c>
      <c r="Z3495" s="42">
        <f t="shared" si="360"/>
        <v>0</v>
      </c>
    </row>
    <row r="3496" spans="1:26" x14ac:dyDescent="0.25">
      <c r="A3496" s="7" t="s">
        <v>2388</v>
      </c>
      <c r="B3496" s="56" t="s">
        <v>756</v>
      </c>
      <c r="C3496" s="6" t="s">
        <v>755</v>
      </c>
      <c r="D3496" s="6" t="s">
        <v>804</v>
      </c>
      <c r="E3496" s="8" t="s">
        <v>805</v>
      </c>
      <c r="F3496" s="5">
        <v>0</v>
      </c>
      <c r="G3496" s="2">
        <v>0</v>
      </c>
      <c r="H3496" s="2">
        <v>0</v>
      </c>
      <c r="I3496" s="2">
        <v>0</v>
      </c>
      <c r="J3496" s="2">
        <v>0</v>
      </c>
      <c r="K3496" s="2">
        <v>674236</v>
      </c>
      <c r="L3496" s="2">
        <v>0</v>
      </c>
      <c r="M3496" s="24">
        <f t="shared" si="356"/>
        <v>674236</v>
      </c>
      <c r="N3496" s="18">
        <f t="shared" si="355"/>
        <v>0</v>
      </c>
      <c r="O3496" s="17">
        <f t="shared" si="361"/>
        <v>0</v>
      </c>
      <c r="P3496" s="17">
        <v>0</v>
      </c>
      <c r="Q3496" s="17">
        <v>0</v>
      </c>
      <c r="R3496" s="35">
        <v>674236</v>
      </c>
      <c r="S3496" s="40">
        <f t="shared" si="357"/>
        <v>674236</v>
      </c>
      <c r="T3496" s="52">
        <v>0</v>
      </c>
      <c r="U3496" s="64">
        <f t="shared" si="358"/>
        <v>674236</v>
      </c>
      <c r="V3496" s="47">
        <v>0</v>
      </c>
      <c r="W3496" s="29">
        <v>0</v>
      </c>
      <c r="X3496" s="36">
        <v>674236</v>
      </c>
      <c r="Y3496" s="41">
        <f t="shared" si="359"/>
        <v>674236</v>
      </c>
      <c r="Z3496" s="42">
        <f t="shared" si="360"/>
        <v>0</v>
      </c>
    </row>
    <row r="3497" spans="1:26" x14ac:dyDescent="0.25">
      <c r="A3497" s="7" t="s">
        <v>2388</v>
      </c>
      <c r="B3497" s="56" t="s">
        <v>756</v>
      </c>
      <c r="C3497" s="6" t="s">
        <v>755</v>
      </c>
      <c r="D3497" s="6" t="s">
        <v>806</v>
      </c>
      <c r="E3497" s="8" t="s">
        <v>807</v>
      </c>
      <c r="F3497" s="5">
        <v>0</v>
      </c>
      <c r="G3497" s="2">
        <v>0</v>
      </c>
      <c r="H3497" s="2">
        <v>0</v>
      </c>
      <c r="I3497" s="2">
        <v>395319997.06154555</v>
      </c>
      <c r="J3497" s="2">
        <v>869564997.87422287</v>
      </c>
      <c r="K3497" s="2">
        <v>288774543</v>
      </c>
      <c r="L3497" s="2">
        <v>310570366</v>
      </c>
      <c r="M3497" s="24">
        <f t="shared" si="356"/>
        <v>1864229903.9357684</v>
      </c>
      <c r="N3497" s="18">
        <f t="shared" si="355"/>
        <v>869564997.87422287</v>
      </c>
      <c r="O3497" s="17">
        <f t="shared" si="361"/>
        <v>0</v>
      </c>
      <c r="P3497" s="17">
        <v>0</v>
      </c>
      <c r="Q3497" s="17">
        <v>0</v>
      </c>
      <c r="R3497" s="35">
        <v>994664905.86553538</v>
      </c>
      <c r="S3497" s="40">
        <f t="shared" si="357"/>
        <v>1864229903.7397583</v>
      </c>
      <c r="T3497" s="52">
        <v>0</v>
      </c>
      <c r="U3497" s="64">
        <f t="shared" si="358"/>
        <v>1864229903.7397583</v>
      </c>
      <c r="V3497" s="47">
        <v>0</v>
      </c>
      <c r="W3497" s="29">
        <v>0</v>
      </c>
      <c r="X3497" s="36">
        <v>1864229903.74</v>
      </c>
      <c r="Y3497" s="41">
        <f t="shared" si="359"/>
        <v>1864229903.74</v>
      </c>
      <c r="Z3497" s="42">
        <f t="shared" si="360"/>
        <v>-2.4175643920898438E-4</v>
      </c>
    </row>
    <row r="3498" spans="1:26" x14ac:dyDescent="0.25">
      <c r="A3498" s="7" t="s">
        <v>2388</v>
      </c>
      <c r="B3498" s="56" t="s">
        <v>756</v>
      </c>
      <c r="C3498" s="6" t="s">
        <v>755</v>
      </c>
      <c r="D3498" s="6" t="s">
        <v>810</v>
      </c>
      <c r="E3498" s="8" t="s">
        <v>811</v>
      </c>
      <c r="F3498" s="5">
        <v>0</v>
      </c>
      <c r="G3498" s="2">
        <v>0</v>
      </c>
      <c r="H3498" s="2">
        <v>0</v>
      </c>
      <c r="I3498" s="2">
        <v>0</v>
      </c>
      <c r="J3498" s="2">
        <v>71912.563151747891</v>
      </c>
      <c r="K3498" s="2">
        <v>129441</v>
      </c>
      <c r="L3498" s="2">
        <v>0</v>
      </c>
      <c r="M3498" s="24">
        <f t="shared" si="356"/>
        <v>201353.56315174789</v>
      </c>
      <c r="N3498" s="18">
        <f t="shared" si="355"/>
        <v>71912.563151747891</v>
      </c>
      <c r="O3498" s="17">
        <f t="shared" si="361"/>
        <v>0</v>
      </c>
      <c r="P3498" s="17">
        <v>0</v>
      </c>
      <c r="Q3498" s="17">
        <v>0</v>
      </c>
      <c r="R3498" s="35">
        <v>129441</v>
      </c>
      <c r="S3498" s="40">
        <f t="shared" si="357"/>
        <v>201353.56315174789</v>
      </c>
      <c r="T3498" s="52">
        <v>0</v>
      </c>
      <c r="U3498" s="64">
        <f t="shared" si="358"/>
        <v>201353.56315174789</v>
      </c>
      <c r="V3498" s="47">
        <v>0</v>
      </c>
      <c r="W3498" s="29">
        <v>0</v>
      </c>
      <c r="X3498" s="36">
        <v>201353.60000000001</v>
      </c>
      <c r="Y3498" s="41">
        <f t="shared" si="359"/>
        <v>201353.60000000001</v>
      </c>
      <c r="Z3498" s="42">
        <f t="shared" si="360"/>
        <v>-3.6848252115305513E-2</v>
      </c>
    </row>
    <row r="3499" spans="1:26" x14ac:dyDescent="0.25">
      <c r="A3499" s="7" t="s">
        <v>2388</v>
      </c>
      <c r="B3499" s="56" t="s">
        <v>756</v>
      </c>
      <c r="C3499" s="6" t="s">
        <v>755</v>
      </c>
      <c r="D3499" s="6" t="s">
        <v>812</v>
      </c>
      <c r="E3499" s="8" t="s">
        <v>813</v>
      </c>
      <c r="F3499" s="5">
        <v>0</v>
      </c>
      <c r="G3499" s="2">
        <v>0</v>
      </c>
      <c r="H3499" s="2">
        <v>0</v>
      </c>
      <c r="I3499" s="2">
        <v>0</v>
      </c>
      <c r="J3499" s="2">
        <v>0</v>
      </c>
      <c r="K3499" s="2">
        <v>0</v>
      </c>
      <c r="L3499" s="2">
        <v>0</v>
      </c>
      <c r="M3499" s="24">
        <f t="shared" si="356"/>
        <v>0</v>
      </c>
      <c r="N3499" s="18">
        <f t="shared" si="355"/>
        <v>0</v>
      </c>
      <c r="O3499" s="17">
        <f t="shared" si="361"/>
        <v>0</v>
      </c>
      <c r="P3499" s="17">
        <v>0</v>
      </c>
      <c r="Q3499" s="17">
        <v>0</v>
      </c>
      <c r="R3499" s="35">
        <v>0</v>
      </c>
      <c r="S3499" s="40">
        <f t="shared" si="357"/>
        <v>0</v>
      </c>
      <c r="T3499" s="52">
        <v>0</v>
      </c>
      <c r="U3499" s="64">
        <f t="shared" si="358"/>
        <v>0</v>
      </c>
      <c r="V3499" s="47">
        <v>0</v>
      </c>
      <c r="W3499" s="29">
        <v>0</v>
      </c>
      <c r="X3499" s="36">
        <v>0</v>
      </c>
      <c r="Y3499" s="41">
        <f t="shared" si="359"/>
        <v>0</v>
      </c>
      <c r="Z3499" s="42">
        <f t="shared" si="360"/>
        <v>0</v>
      </c>
    </row>
    <row r="3500" spans="1:26" x14ac:dyDescent="0.25">
      <c r="A3500" s="7" t="s">
        <v>2388</v>
      </c>
      <c r="B3500" s="56" t="s">
        <v>756</v>
      </c>
      <c r="C3500" s="6" t="s">
        <v>755</v>
      </c>
      <c r="D3500" s="6" t="s">
        <v>814</v>
      </c>
      <c r="E3500" s="8" t="s">
        <v>815</v>
      </c>
      <c r="F3500" s="5">
        <v>0</v>
      </c>
      <c r="G3500" s="2">
        <v>0</v>
      </c>
      <c r="H3500" s="2">
        <v>0</v>
      </c>
      <c r="I3500" s="2">
        <v>0</v>
      </c>
      <c r="J3500" s="2">
        <v>0</v>
      </c>
      <c r="K3500" s="2">
        <v>0</v>
      </c>
      <c r="L3500" s="2">
        <v>0</v>
      </c>
      <c r="M3500" s="24">
        <f t="shared" si="356"/>
        <v>0</v>
      </c>
      <c r="N3500" s="18">
        <f t="shared" si="355"/>
        <v>0</v>
      </c>
      <c r="O3500" s="17">
        <f t="shared" si="361"/>
        <v>0</v>
      </c>
      <c r="P3500" s="17">
        <v>0</v>
      </c>
      <c r="Q3500" s="17">
        <v>0</v>
      </c>
      <c r="R3500" s="35">
        <v>0</v>
      </c>
      <c r="S3500" s="40">
        <f t="shared" si="357"/>
        <v>0</v>
      </c>
      <c r="T3500" s="52">
        <v>0</v>
      </c>
      <c r="U3500" s="64">
        <f t="shared" si="358"/>
        <v>0</v>
      </c>
      <c r="V3500" s="47">
        <v>0</v>
      </c>
      <c r="W3500" s="29">
        <v>0</v>
      </c>
      <c r="X3500" s="36">
        <v>0</v>
      </c>
      <c r="Y3500" s="41">
        <f t="shared" si="359"/>
        <v>0</v>
      </c>
      <c r="Z3500" s="42">
        <f t="shared" si="360"/>
        <v>0</v>
      </c>
    </row>
    <row r="3501" spans="1:26" x14ac:dyDescent="0.25">
      <c r="A3501" s="7" t="s">
        <v>2388</v>
      </c>
      <c r="B3501" s="56" t="s">
        <v>756</v>
      </c>
      <c r="C3501" s="6" t="s">
        <v>755</v>
      </c>
      <c r="D3501" s="6" t="s">
        <v>818</v>
      </c>
      <c r="E3501" s="8" t="s">
        <v>819</v>
      </c>
      <c r="F3501" s="5">
        <v>0</v>
      </c>
      <c r="G3501" s="2">
        <v>0</v>
      </c>
      <c r="H3501" s="2">
        <v>0</v>
      </c>
      <c r="I3501" s="2">
        <v>0</v>
      </c>
      <c r="J3501" s="2">
        <v>0</v>
      </c>
      <c r="K3501" s="2">
        <v>0</v>
      </c>
      <c r="L3501" s="2">
        <v>0</v>
      </c>
      <c r="M3501" s="24">
        <f t="shared" si="356"/>
        <v>0</v>
      </c>
      <c r="N3501" s="18">
        <f t="shared" si="355"/>
        <v>0</v>
      </c>
      <c r="O3501" s="17">
        <f t="shared" si="361"/>
        <v>0</v>
      </c>
      <c r="P3501" s="17">
        <v>0</v>
      </c>
      <c r="Q3501" s="17">
        <v>0</v>
      </c>
      <c r="R3501" s="35">
        <v>0</v>
      </c>
      <c r="S3501" s="40">
        <f t="shared" si="357"/>
        <v>0</v>
      </c>
      <c r="T3501" s="52">
        <v>0</v>
      </c>
      <c r="U3501" s="64">
        <f t="shared" si="358"/>
        <v>0</v>
      </c>
      <c r="V3501" s="47">
        <v>0</v>
      </c>
      <c r="W3501" s="29">
        <v>0</v>
      </c>
      <c r="X3501" s="36">
        <v>0</v>
      </c>
      <c r="Y3501" s="41">
        <f t="shared" si="359"/>
        <v>0</v>
      </c>
      <c r="Z3501" s="42">
        <f t="shared" si="360"/>
        <v>0</v>
      </c>
    </row>
    <row r="3502" spans="1:26" x14ac:dyDescent="0.25">
      <c r="A3502" s="7" t="s">
        <v>2388</v>
      </c>
      <c r="B3502" s="56" t="s">
        <v>756</v>
      </c>
      <c r="C3502" s="6" t="s">
        <v>755</v>
      </c>
      <c r="D3502" s="6" t="s">
        <v>820</v>
      </c>
      <c r="E3502" s="8" t="s">
        <v>821</v>
      </c>
      <c r="F3502" s="5">
        <v>0</v>
      </c>
      <c r="G3502" s="2">
        <v>0</v>
      </c>
      <c r="H3502" s="2">
        <v>0</v>
      </c>
      <c r="I3502" s="2">
        <v>136173.24164641558</v>
      </c>
      <c r="J3502" s="2">
        <v>1289814.413778625</v>
      </c>
      <c r="K3502" s="2">
        <v>397899</v>
      </c>
      <c r="L3502" s="2">
        <v>141100</v>
      </c>
      <c r="M3502" s="24">
        <f t="shared" si="356"/>
        <v>1964986.6554250405</v>
      </c>
      <c r="N3502" s="18">
        <f t="shared" si="355"/>
        <v>1289814.413778625</v>
      </c>
      <c r="O3502" s="17">
        <f t="shared" si="361"/>
        <v>0</v>
      </c>
      <c r="P3502" s="17">
        <v>0</v>
      </c>
      <c r="Q3502" s="17">
        <v>0</v>
      </c>
      <c r="R3502" s="35">
        <v>675172.46459479816</v>
      </c>
      <c r="S3502" s="40">
        <f t="shared" si="357"/>
        <v>1964986.8783734231</v>
      </c>
      <c r="T3502" s="52">
        <v>0</v>
      </c>
      <c r="U3502" s="64">
        <f t="shared" si="358"/>
        <v>1964986.8783734231</v>
      </c>
      <c r="V3502" s="47">
        <v>0</v>
      </c>
      <c r="W3502" s="29">
        <v>0</v>
      </c>
      <c r="X3502" s="36">
        <v>1964986.41</v>
      </c>
      <c r="Y3502" s="41">
        <f t="shared" si="359"/>
        <v>1964986.41</v>
      </c>
      <c r="Z3502" s="42">
        <f t="shared" si="360"/>
        <v>0.46837342320941389</v>
      </c>
    </row>
    <row r="3503" spans="1:26" x14ac:dyDescent="0.25">
      <c r="A3503" s="7" t="s">
        <v>2388</v>
      </c>
      <c r="B3503" s="56" t="s">
        <v>756</v>
      </c>
      <c r="C3503" s="6" t="s">
        <v>755</v>
      </c>
      <c r="D3503" s="6" t="s">
        <v>824</v>
      </c>
      <c r="E3503" s="8" t="s">
        <v>825</v>
      </c>
      <c r="F3503" s="5">
        <v>0</v>
      </c>
      <c r="G3503" s="2">
        <v>0</v>
      </c>
      <c r="H3503" s="2">
        <v>0</v>
      </c>
      <c r="I3503" s="2">
        <v>0</v>
      </c>
      <c r="J3503" s="2">
        <v>0</v>
      </c>
      <c r="K3503" s="2">
        <v>0</v>
      </c>
      <c r="L3503" s="2">
        <v>0</v>
      </c>
      <c r="M3503" s="24">
        <f t="shared" si="356"/>
        <v>0</v>
      </c>
      <c r="N3503" s="18">
        <f t="shared" si="355"/>
        <v>0</v>
      </c>
      <c r="O3503" s="17">
        <f t="shared" si="361"/>
        <v>0</v>
      </c>
      <c r="P3503" s="17">
        <v>0</v>
      </c>
      <c r="Q3503" s="17">
        <v>0</v>
      </c>
      <c r="R3503" s="35">
        <v>0</v>
      </c>
      <c r="S3503" s="40">
        <f t="shared" si="357"/>
        <v>0</v>
      </c>
      <c r="T3503" s="52">
        <v>0</v>
      </c>
      <c r="U3503" s="64">
        <f t="shared" si="358"/>
        <v>0</v>
      </c>
      <c r="V3503" s="47">
        <v>0</v>
      </c>
      <c r="W3503" s="29">
        <v>0</v>
      </c>
      <c r="X3503" s="36">
        <v>0</v>
      </c>
      <c r="Y3503" s="41">
        <f t="shared" si="359"/>
        <v>0</v>
      </c>
      <c r="Z3503" s="42">
        <f t="shared" si="360"/>
        <v>0</v>
      </c>
    </row>
    <row r="3504" spans="1:26" x14ac:dyDescent="0.25">
      <c r="A3504" s="7" t="s">
        <v>2388</v>
      </c>
      <c r="B3504" s="56" t="s">
        <v>756</v>
      </c>
      <c r="C3504" s="6" t="s">
        <v>755</v>
      </c>
      <c r="D3504" s="6" t="s">
        <v>826</v>
      </c>
      <c r="E3504" s="8" t="s">
        <v>827</v>
      </c>
      <c r="F3504" s="5">
        <v>0</v>
      </c>
      <c r="G3504" s="2">
        <v>0</v>
      </c>
      <c r="H3504" s="2">
        <v>0</v>
      </c>
      <c r="I3504" s="2">
        <v>34366662.016042486</v>
      </c>
      <c r="J3504" s="2">
        <v>141454608.46692988</v>
      </c>
      <c r="K3504" s="2">
        <v>27547621</v>
      </c>
      <c r="L3504" s="2">
        <v>28017982</v>
      </c>
      <c r="M3504" s="24">
        <f t="shared" si="356"/>
        <v>231386873.48297238</v>
      </c>
      <c r="N3504" s="18">
        <f t="shared" si="355"/>
        <v>141454608.46692988</v>
      </c>
      <c r="O3504" s="17">
        <f t="shared" si="361"/>
        <v>0</v>
      </c>
      <c r="P3504" s="17">
        <v>0</v>
      </c>
      <c r="Q3504" s="17">
        <v>0</v>
      </c>
      <c r="R3504" s="35">
        <v>89932265.190765277</v>
      </c>
      <c r="S3504" s="40">
        <f t="shared" si="357"/>
        <v>231386873.65769517</v>
      </c>
      <c r="T3504" s="52">
        <v>0</v>
      </c>
      <c r="U3504" s="64">
        <f t="shared" si="358"/>
        <v>231386873.65769517</v>
      </c>
      <c r="V3504" s="47">
        <v>0</v>
      </c>
      <c r="W3504" s="29">
        <v>0</v>
      </c>
      <c r="X3504" s="36">
        <v>231386873.47</v>
      </c>
      <c r="Y3504" s="41">
        <f t="shared" si="359"/>
        <v>231386873.47</v>
      </c>
      <c r="Z3504" s="42">
        <f t="shared" si="360"/>
        <v>0.18769517540931702</v>
      </c>
    </row>
    <row r="3505" spans="1:26" x14ac:dyDescent="0.25">
      <c r="A3505" s="7" t="s">
        <v>2388</v>
      </c>
      <c r="B3505" s="56" t="s">
        <v>756</v>
      </c>
      <c r="C3505" s="6" t="s">
        <v>755</v>
      </c>
      <c r="D3505" s="6" t="s">
        <v>830</v>
      </c>
      <c r="E3505" s="8" t="s">
        <v>2319</v>
      </c>
      <c r="F3505" s="5">
        <v>0</v>
      </c>
      <c r="G3505" s="2">
        <v>0</v>
      </c>
      <c r="H3505" s="2">
        <v>0</v>
      </c>
      <c r="I3505" s="2">
        <v>0</v>
      </c>
      <c r="J3505" s="2">
        <v>0</v>
      </c>
      <c r="K3505" s="2">
        <v>0</v>
      </c>
      <c r="L3505" s="2">
        <v>0</v>
      </c>
      <c r="M3505" s="24">
        <f t="shared" si="356"/>
        <v>0</v>
      </c>
      <c r="N3505" s="18">
        <f t="shared" si="355"/>
        <v>0</v>
      </c>
      <c r="O3505" s="17">
        <f t="shared" si="361"/>
        <v>0</v>
      </c>
      <c r="P3505" s="17">
        <v>0</v>
      </c>
      <c r="Q3505" s="17">
        <v>0</v>
      </c>
      <c r="R3505" s="35">
        <v>0</v>
      </c>
      <c r="S3505" s="40">
        <f t="shared" si="357"/>
        <v>0</v>
      </c>
      <c r="T3505" s="52">
        <v>0</v>
      </c>
      <c r="U3505" s="64">
        <f t="shared" si="358"/>
        <v>0</v>
      </c>
      <c r="V3505" s="47">
        <v>0</v>
      </c>
      <c r="W3505" s="29">
        <v>0</v>
      </c>
      <c r="X3505" s="36">
        <v>0</v>
      </c>
      <c r="Y3505" s="41">
        <f t="shared" si="359"/>
        <v>0</v>
      </c>
      <c r="Z3505" s="42">
        <f t="shared" si="360"/>
        <v>0</v>
      </c>
    </row>
    <row r="3506" spans="1:26" x14ac:dyDescent="0.25">
      <c r="A3506" s="7" t="s">
        <v>2388</v>
      </c>
      <c r="B3506" s="56" t="s">
        <v>756</v>
      </c>
      <c r="C3506" s="6" t="s">
        <v>755</v>
      </c>
      <c r="D3506" s="6" t="s">
        <v>832</v>
      </c>
      <c r="E3506" s="8" t="s">
        <v>833</v>
      </c>
      <c r="F3506" s="5">
        <v>0</v>
      </c>
      <c r="G3506" s="2">
        <v>0</v>
      </c>
      <c r="H3506" s="2">
        <v>0</v>
      </c>
      <c r="I3506" s="2">
        <v>0</v>
      </c>
      <c r="J3506" s="2">
        <v>0</v>
      </c>
      <c r="K3506" s="2">
        <v>0</v>
      </c>
      <c r="L3506" s="2">
        <v>0</v>
      </c>
      <c r="M3506" s="24">
        <f t="shared" si="356"/>
        <v>0</v>
      </c>
      <c r="N3506" s="18">
        <f t="shared" si="355"/>
        <v>0</v>
      </c>
      <c r="O3506" s="17">
        <f t="shared" si="361"/>
        <v>0</v>
      </c>
      <c r="P3506" s="17">
        <v>0</v>
      </c>
      <c r="Q3506" s="17">
        <v>0</v>
      </c>
      <c r="R3506" s="35">
        <v>0</v>
      </c>
      <c r="S3506" s="40">
        <f t="shared" si="357"/>
        <v>0</v>
      </c>
      <c r="T3506" s="52">
        <v>0</v>
      </c>
      <c r="U3506" s="64">
        <f t="shared" si="358"/>
        <v>0</v>
      </c>
      <c r="V3506" s="47">
        <v>0</v>
      </c>
      <c r="W3506" s="29">
        <v>0</v>
      </c>
      <c r="X3506" s="36">
        <v>0</v>
      </c>
      <c r="Y3506" s="41">
        <f t="shared" si="359"/>
        <v>0</v>
      </c>
      <c r="Z3506" s="42">
        <f t="shared" si="360"/>
        <v>0</v>
      </c>
    </row>
    <row r="3507" spans="1:26" x14ac:dyDescent="0.25">
      <c r="A3507" s="7" t="s">
        <v>2388</v>
      </c>
      <c r="B3507" s="56" t="s">
        <v>756</v>
      </c>
      <c r="C3507" s="6" t="s">
        <v>755</v>
      </c>
      <c r="D3507" s="6" t="s">
        <v>834</v>
      </c>
      <c r="E3507" s="8" t="s">
        <v>835</v>
      </c>
      <c r="F3507" s="5">
        <v>0</v>
      </c>
      <c r="G3507" s="2">
        <v>0</v>
      </c>
      <c r="H3507" s="2">
        <v>0</v>
      </c>
      <c r="I3507" s="2">
        <v>0</v>
      </c>
      <c r="J3507" s="2">
        <v>51659.011061178411</v>
      </c>
      <c r="K3507" s="2">
        <v>34192</v>
      </c>
      <c r="L3507" s="2">
        <v>0</v>
      </c>
      <c r="M3507" s="24">
        <f t="shared" si="356"/>
        <v>85851.011061178404</v>
      </c>
      <c r="N3507" s="18">
        <f t="shared" si="355"/>
        <v>51659.011061178411</v>
      </c>
      <c r="O3507" s="17">
        <f t="shared" si="361"/>
        <v>0</v>
      </c>
      <c r="P3507" s="17">
        <v>0</v>
      </c>
      <c r="Q3507" s="17">
        <v>0</v>
      </c>
      <c r="R3507" s="35">
        <v>34192</v>
      </c>
      <c r="S3507" s="40">
        <f t="shared" si="357"/>
        <v>85851.011061178404</v>
      </c>
      <c r="T3507" s="52">
        <v>0</v>
      </c>
      <c r="U3507" s="64">
        <f t="shared" si="358"/>
        <v>85851.011061178404</v>
      </c>
      <c r="V3507" s="47">
        <v>0</v>
      </c>
      <c r="W3507" s="29">
        <v>0</v>
      </c>
      <c r="X3507" s="36">
        <v>0</v>
      </c>
      <c r="Y3507" s="41">
        <f t="shared" si="359"/>
        <v>0</v>
      </c>
      <c r="Z3507" s="42">
        <f t="shared" si="360"/>
        <v>85851.011061178404</v>
      </c>
    </row>
    <row r="3508" spans="1:26" x14ac:dyDescent="0.25">
      <c r="A3508" s="7" t="s">
        <v>2388</v>
      </c>
      <c r="B3508" s="56" t="s">
        <v>756</v>
      </c>
      <c r="C3508" s="6" t="s">
        <v>755</v>
      </c>
      <c r="D3508" s="6" t="s">
        <v>838</v>
      </c>
      <c r="E3508" s="8" t="s">
        <v>839</v>
      </c>
      <c r="F3508" s="5">
        <v>0</v>
      </c>
      <c r="G3508" s="2">
        <v>0</v>
      </c>
      <c r="H3508" s="2">
        <v>0</v>
      </c>
      <c r="I3508" s="2">
        <v>0</v>
      </c>
      <c r="J3508" s="2">
        <v>0</v>
      </c>
      <c r="K3508" s="2">
        <v>0</v>
      </c>
      <c r="L3508" s="2">
        <v>0</v>
      </c>
      <c r="M3508" s="24">
        <f t="shared" si="356"/>
        <v>0</v>
      </c>
      <c r="N3508" s="18">
        <f t="shared" si="355"/>
        <v>0</v>
      </c>
      <c r="O3508" s="17">
        <f t="shared" si="361"/>
        <v>0</v>
      </c>
      <c r="P3508" s="17">
        <v>0</v>
      </c>
      <c r="Q3508" s="17">
        <v>0</v>
      </c>
      <c r="R3508" s="35">
        <v>0</v>
      </c>
      <c r="S3508" s="40">
        <f t="shared" si="357"/>
        <v>0</v>
      </c>
      <c r="T3508" s="52">
        <v>0</v>
      </c>
      <c r="U3508" s="64">
        <f t="shared" si="358"/>
        <v>0</v>
      </c>
      <c r="V3508" s="47">
        <v>0</v>
      </c>
      <c r="W3508" s="29">
        <v>0</v>
      </c>
      <c r="X3508" s="36">
        <v>0</v>
      </c>
      <c r="Y3508" s="41">
        <f t="shared" si="359"/>
        <v>0</v>
      </c>
      <c r="Z3508" s="42">
        <f t="shared" si="360"/>
        <v>0</v>
      </c>
    </row>
    <row r="3509" spans="1:26" x14ac:dyDescent="0.25">
      <c r="A3509" s="7" t="s">
        <v>2388</v>
      </c>
      <c r="B3509" s="56" t="s">
        <v>841</v>
      </c>
      <c r="C3509" s="6" t="s">
        <v>840</v>
      </c>
      <c r="D3509" s="6" t="s">
        <v>841</v>
      </c>
      <c r="E3509" s="8" t="s">
        <v>2320</v>
      </c>
      <c r="F3509" s="5">
        <v>0</v>
      </c>
      <c r="G3509" s="2">
        <v>0</v>
      </c>
      <c r="H3509" s="2">
        <v>0</v>
      </c>
      <c r="I3509" s="2">
        <v>8819160352.9228687</v>
      </c>
      <c r="J3509" s="2">
        <v>20671530558.83802</v>
      </c>
      <c r="K3509" s="2">
        <v>5041226413</v>
      </c>
      <c r="L3509" s="2">
        <v>7476479573</v>
      </c>
      <c r="M3509" s="24">
        <f t="shared" si="356"/>
        <v>42008396897.760887</v>
      </c>
      <c r="N3509" s="18">
        <f t="shared" si="355"/>
        <v>20671530558.83802</v>
      </c>
      <c r="O3509" s="17">
        <f t="shared" si="361"/>
        <v>0</v>
      </c>
      <c r="P3509" s="17">
        <v>0</v>
      </c>
      <c r="Q3509" s="17">
        <v>0</v>
      </c>
      <c r="R3509" s="35">
        <v>21336866337.53587</v>
      </c>
      <c r="S3509" s="40">
        <f t="shared" si="357"/>
        <v>42008396896.373886</v>
      </c>
      <c r="T3509" s="52">
        <v>0</v>
      </c>
      <c r="U3509" s="64">
        <f t="shared" si="358"/>
        <v>42008396896.373886</v>
      </c>
      <c r="V3509" s="47">
        <v>0</v>
      </c>
      <c r="W3509" s="29">
        <v>0</v>
      </c>
      <c r="X3509" s="36">
        <v>42008396896.380005</v>
      </c>
      <c r="Y3509" s="41">
        <f t="shared" si="359"/>
        <v>42008396896.380005</v>
      </c>
      <c r="Z3509" s="42">
        <f t="shared" si="360"/>
        <v>-6.1187744140625E-3</v>
      </c>
    </row>
    <row r="3510" spans="1:26" x14ac:dyDescent="0.25">
      <c r="A3510" s="7" t="s">
        <v>2388</v>
      </c>
      <c r="B3510" s="56" t="s">
        <v>841</v>
      </c>
      <c r="C3510" s="6" t="s">
        <v>840</v>
      </c>
      <c r="D3510" s="6" t="s">
        <v>843</v>
      </c>
      <c r="E3510" s="8" t="s">
        <v>844</v>
      </c>
      <c r="F3510" s="5">
        <v>0</v>
      </c>
      <c r="G3510" s="2">
        <v>0</v>
      </c>
      <c r="H3510" s="2">
        <v>0</v>
      </c>
      <c r="I3510" s="2">
        <v>0</v>
      </c>
      <c r="J3510" s="2">
        <v>0</v>
      </c>
      <c r="K3510" s="2">
        <v>53117</v>
      </c>
      <c r="L3510" s="2">
        <v>0</v>
      </c>
      <c r="M3510" s="24">
        <f t="shared" si="356"/>
        <v>53117</v>
      </c>
      <c r="N3510" s="18">
        <f t="shared" si="355"/>
        <v>0</v>
      </c>
      <c r="O3510" s="17">
        <f t="shared" si="361"/>
        <v>0</v>
      </c>
      <c r="P3510" s="17">
        <v>0</v>
      </c>
      <c r="Q3510" s="17">
        <v>0</v>
      </c>
      <c r="R3510" s="35">
        <v>53117</v>
      </c>
      <c r="S3510" s="40">
        <f t="shared" si="357"/>
        <v>53117</v>
      </c>
      <c r="T3510" s="52">
        <v>0</v>
      </c>
      <c r="U3510" s="64">
        <f t="shared" si="358"/>
        <v>53117</v>
      </c>
      <c r="V3510" s="47">
        <v>0</v>
      </c>
      <c r="W3510" s="29">
        <v>0</v>
      </c>
      <c r="X3510" s="36">
        <v>53117</v>
      </c>
      <c r="Y3510" s="41">
        <f t="shared" si="359"/>
        <v>53117</v>
      </c>
      <c r="Z3510" s="42">
        <f t="shared" si="360"/>
        <v>0</v>
      </c>
    </row>
    <row r="3511" spans="1:26" x14ac:dyDescent="0.25">
      <c r="A3511" s="7" t="s">
        <v>2388</v>
      </c>
      <c r="B3511" s="56" t="s">
        <v>841</v>
      </c>
      <c r="C3511" s="6" t="s">
        <v>840</v>
      </c>
      <c r="D3511" s="6" t="s">
        <v>845</v>
      </c>
      <c r="E3511" s="8" t="s">
        <v>846</v>
      </c>
      <c r="F3511" s="5">
        <v>0</v>
      </c>
      <c r="G3511" s="2">
        <v>0</v>
      </c>
      <c r="H3511" s="2">
        <v>0</v>
      </c>
      <c r="I3511" s="2">
        <v>0</v>
      </c>
      <c r="J3511" s="2">
        <v>0</v>
      </c>
      <c r="K3511" s="2">
        <v>0</v>
      </c>
      <c r="L3511" s="2">
        <v>0</v>
      </c>
      <c r="M3511" s="24">
        <f t="shared" si="356"/>
        <v>0</v>
      </c>
      <c r="N3511" s="18">
        <f t="shared" si="355"/>
        <v>0</v>
      </c>
      <c r="O3511" s="17">
        <f t="shared" si="361"/>
        <v>0</v>
      </c>
      <c r="P3511" s="17">
        <v>0</v>
      </c>
      <c r="Q3511" s="17">
        <v>0</v>
      </c>
      <c r="R3511" s="35">
        <v>0</v>
      </c>
      <c r="S3511" s="40">
        <f t="shared" si="357"/>
        <v>0</v>
      </c>
      <c r="T3511" s="52">
        <v>0</v>
      </c>
      <c r="U3511" s="64">
        <f t="shared" si="358"/>
        <v>0</v>
      </c>
      <c r="V3511" s="47">
        <v>0</v>
      </c>
      <c r="W3511" s="29">
        <v>0</v>
      </c>
      <c r="X3511" s="36">
        <v>0</v>
      </c>
      <c r="Y3511" s="41">
        <f t="shared" si="359"/>
        <v>0</v>
      </c>
      <c r="Z3511" s="42">
        <f t="shared" si="360"/>
        <v>0</v>
      </c>
    </row>
    <row r="3512" spans="1:26" x14ac:dyDescent="0.25">
      <c r="A3512" s="7" t="s">
        <v>2388</v>
      </c>
      <c r="B3512" s="56" t="s">
        <v>841</v>
      </c>
      <c r="C3512" s="6" t="s">
        <v>840</v>
      </c>
      <c r="D3512" s="6" t="s">
        <v>847</v>
      </c>
      <c r="E3512" s="8" t="s">
        <v>848</v>
      </c>
      <c r="F3512" s="5">
        <v>0</v>
      </c>
      <c r="G3512" s="2">
        <v>0</v>
      </c>
      <c r="H3512" s="2">
        <v>0</v>
      </c>
      <c r="I3512" s="2">
        <v>0</v>
      </c>
      <c r="J3512" s="2">
        <v>0</v>
      </c>
      <c r="K3512" s="2">
        <v>0</v>
      </c>
      <c r="L3512" s="2">
        <v>0</v>
      </c>
      <c r="M3512" s="24">
        <f t="shared" si="356"/>
        <v>0</v>
      </c>
      <c r="N3512" s="18">
        <f t="shared" si="355"/>
        <v>0</v>
      </c>
      <c r="O3512" s="17">
        <f t="shared" si="361"/>
        <v>0</v>
      </c>
      <c r="P3512" s="17">
        <v>0</v>
      </c>
      <c r="Q3512" s="17">
        <v>0</v>
      </c>
      <c r="R3512" s="35">
        <v>0</v>
      </c>
      <c r="S3512" s="40">
        <f t="shared" si="357"/>
        <v>0</v>
      </c>
      <c r="T3512" s="52">
        <v>0</v>
      </c>
      <c r="U3512" s="64">
        <f t="shared" si="358"/>
        <v>0</v>
      </c>
      <c r="V3512" s="47">
        <v>0</v>
      </c>
      <c r="W3512" s="29">
        <v>0</v>
      </c>
      <c r="X3512" s="36">
        <v>0</v>
      </c>
      <c r="Y3512" s="41">
        <f t="shared" si="359"/>
        <v>0</v>
      </c>
      <c r="Z3512" s="42">
        <f t="shared" si="360"/>
        <v>0</v>
      </c>
    </row>
    <row r="3513" spans="1:26" x14ac:dyDescent="0.25">
      <c r="A3513" s="7" t="s">
        <v>2388</v>
      </c>
      <c r="B3513" s="56" t="s">
        <v>841</v>
      </c>
      <c r="C3513" s="6" t="s">
        <v>840</v>
      </c>
      <c r="D3513" s="6" t="s">
        <v>851</v>
      </c>
      <c r="E3513" s="8" t="s">
        <v>852</v>
      </c>
      <c r="F3513" s="5">
        <v>0</v>
      </c>
      <c r="G3513" s="2">
        <v>0</v>
      </c>
      <c r="H3513" s="2">
        <v>0</v>
      </c>
      <c r="I3513" s="2">
        <v>0</v>
      </c>
      <c r="J3513" s="2">
        <v>0</v>
      </c>
      <c r="K3513" s="2">
        <v>0</v>
      </c>
      <c r="L3513" s="2">
        <v>0</v>
      </c>
      <c r="M3513" s="24">
        <f t="shared" si="356"/>
        <v>0</v>
      </c>
      <c r="N3513" s="18">
        <f t="shared" si="355"/>
        <v>0</v>
      </c>
      <c r="O3513" s="17">
        <f t="shared" si="361"/>
        <v>0</v>
      </c>
      <c r="P3513" s="17">
        <v>0</v>
      </c>
      <c r="Q3513" s="17">
        <v>0</v>
      </c>
      <c r="R3513" s="35">
        <v>0</v>
      </c>
      <c r="S3513" s="40">
        <f t="shared" si="357"/>
        <v>0</v>
      </c>
      <c r="T3513" s="52">
        <v>0</v>
      </c>
      <c r="U3513" s="64">
        <f t="shared" si="358"/>
        <v>0</v>
      </c>
      <c r="V3513" s="47">
        <v>0</v>
      </c>
      <c r="W3513" s="29">
        <v>0</v>
      </c>
      <c r="X3513" s="36">
        <v>0</v>
      </c>
      <c r="Y3513" s="41">
        <f t="shared" si="359"/>
        <v>0</v>
      </c>
      <c r="Z3513" s="42">
        <f t="shared" si="360"/>
        <v>0</v>
      </c>
    </row>
    <row r="3514" spans="1:26" x14ac:dyDescent="0.25">
      <c r="A3514" s="7" t="s">
        <v>2388</v>
      </c>
      <c r="B3514" s="56" t="s">
        <v>841</v>
      </c>
      <c r="C3514" s="6" t="s">
        <v>840</v>
      </c>
      <c r="D3514" s="6" t="s">
        <v>853</v>
      </c>
      <c r="E3514" s="8" t="s">
        <v>854</v>
      </c>
      <c r="F3514" s="5">
        <v>0</v>
      </c>
      <c r="G3514" s="2">
        <v>0</v>
      </c>
      <c r="H3514" s="2">
        <v>0</v>
      </c>
      <c r="I3514" s="2">
        <v>0</v>
      </c>
      <c r="J3514" s="2">
        <v>0</v>
      </c>
      <c r="K3514" s="2">
        <v>0</v>
      </c>
      <c r="L3514" s="2">
        <v>0</v>
      </c>
      <c r="M3514" s="24">
        <f t="shared" si="356"/>
        <v>0</v>
      </c>
      <c r="N3514" s="18">
        <f t="shared" si="355"/>
        <v>0</v>
      </c>
      <c r="O3514" s="17">
        <f t="shared" si="361"/>
        <v>0</v>
      </c>
      <c r="P3514" s="17">
        <v>0</v>
      </c>
      <c r="Q3514" s="17">
        <v>0</v>
      </c>
      <c r="R3514" s="35">
        <v>0</v>
      </c>
      <c r="S3514" s="40">
        <f t="shared" si="357"/>
        <v>0</v>
      </c>
      <c r="T3514" s="52">
        <v>0</v>
      </c>
      <c r="U3514" s="64">
        <f t="shared" si="358"/>
        <v>0</v>
      </c>
      <c r="V3514" s="47">
        <v>0</v>
      </c>
      <c r="W3514" s="29">
        <v>0</v>
      </c>
      <c r="X3514" s="36">
        <v>0</v>
      </c>
      <c r="Y3514" s="41">
        <f t="shared" si="359"/>
        <v>0</v>
      </c>
      <c r="Z3514" s="42">
        <f t="shared" si="360"/>
        <v>0</v>
      </c>
    </row>
    <row r="3515" spans="1:26" x14ac:dyDescent="0.25">
      <c r="A3515" s="7" t="s">
        <v>2388</v>
      </c>
      <c r="B3515" s="56" t="s">
        <v>841</v>
      </c>
      <c r="C3515" s="6" t="s">
        <v>840</v>
      </c>
      <c r="D3515" s="6" t="s">
        <v>857</v>
      </c>
      <c r="E3515" s="8" t="s">
        <v>858</v>
      </c>
      <c r="F3515" s="5">
        <v>0</v>
      </c>
      <c r="G3515" s="2">
        <v>0</v>
      </c>
      <c r="H3515" s="2">
        <v>0</v>
      </c>
      <c r="I3515" s="2">
        <v>7379597672.9147997</v>
      </c>
      <c r="J3515" s="2">
        <v>13696630944.057276</v>
      </c>
      <c r="K3515" s="2">
        <v>4624131038</v>
      </c>
      <c r="L3515" s="2">
        <v>5405643990</v>
      </c>
      <c r="M3515" s="24">
        <f t="shared" si="356"/>
        <v>31106003644.972076</v>
      </c>
      <c r="N3515" s="18">
        <f t="shared" si="355"/>
        <v>13696630944.057276</v>
      </c>
      <c r="O3515" s="17">
        <f t="shared" si="361"/>
        <v>0</v>
      </c>
      <c r="P3515" s="17">
        <v>0</v>
      </c>
      <c r="Q3515" s="17">
        <v>0</v>
      </c>
      <c r="R3515" s="35">
        <v>17409372699.737667</v>
      </c>
      <c r="S3515" s="40">
        <f t="shared" si="357"/>
        <v>31106003643.794945</v>
      </c>
      <c r="T3515" s="52">
        <v>0</v>
      </c>
      <c r="U3515" s="64">
        <f t="shared" si="358"/>
        <v>31106003643.794945</v>
      </c>
      <c r="V3515" s="47">
        <v>0</v>
      </c>
      <c r="W3515" s="29">
        <v>0</v>
      </c>
      <c r="X3515" s="36">
        <v>31106003643.799999</v>
      </c>
      <c r="Y3515" s="41">
        <f t="shared" si="359"/>
        <v>31106003643.799999</v>
      </c>
      <c r="Z3515" s="42">
        <f t="shared" si="360"/>
        <v>-5.054473876953125E-3</v>
      </c>
    </row>
    <row r="3516" spans="1:26" x14ac:dyDescent="0.25">
      <c r="A3516" s="7" t="s">
        <v>2388</v>
      </c>
      <c r="B3516" s="56" t="s">
        <v>841</v>
      </c>
      <c r="C3516" s="6" t="s">
        <v>840</v>
      </c>
      <c r="D3516" s="6" t="s">
        <v>861</v>
      </c>
      <c r="E3516" s="8" t="s">
        <v>862</v>
      </c>
      <c r="F3516" s="5">
        <v>0</v>
      </c>
      <c r="G3516" s="2">
        <v>0</v>
      </c>
      <c r="H3516" s="2">
        <v>0</v>
      </c>
      <c r="I3516" s="2">
        <v>0</v>
      </c>
      <c r="J3516" s="2">
        <v>0</v>
      </c>
      <c r="K3516" s="2">
        <v>0</v>
      </c>
      <c r="L3516" s="2">
        <v>0</v>
      </c>
      <c r="M3516" s="24">
        <f t="shared" si="356"/>
        <v>0</v>
      </c>
      <c r="N3516" s="18">
        <f t="shared" si="355"/>
        <v>0</v>
      </c>
      <c r="O3516" s="17">
        <f t="shared" si="361"/>
        <v>0</v>
      </c>
      <c r="P3516" s="17">
        <v>0</v>
      </c>
      <c r="Q3516" s="17">
        <v>0</v>
      </c>
      <c r="R3516" s="35">
        <v>0</v>
      </c>
      <c r="S3516" s="40">
        <f t="shared" si="357"/>
        <v>0</v>
      </c>
      <c r="T3516" s="52">
        <v>0</v>
      </c>
      <c r="U3516" s="64">
        <f t="shared" si="358"/>
        <v>0</v>
      </c>
      <c r="V3516" s="47">
        <v>0</v>
      </c>
      <c r="W3516" s="29">
        <v>0</v>
      </c>
      <c r="X3516" s="36">
        <v>0</v>
      </c>
      <c r="Y3516" s="41">
        <f t="shared" si="359"/>
        <v>0</v>
      </c>
      <c r="Z3516" s="42">
        <f t="shared" si="360"/>
        <v>0</v>
      </c>
    </row>
    <row r="3517" spans="1:26" x14ac:dyDescent="0.25">
      <c r="A3517" s="7" t="s">
        <v>2388</v>
      </c>
      <c r="B3517" s="56" t="s">
        <v>841</v>
      </c>
      <c r="C3517" s="6" t="s">
        <v>840</v>
      </c>
      <c r="D3517" s="6" t="s">
        <v>863</v>
      </c>
      <c r="E3517" s="8" t="s">
        <v>864</v>
      </c>
      <c r="F3517" s="5">
        <v>0</v>
      </c>
      <c r="G3517" s="2">
        <v>0</v>
      </c>
      <c r="H3517" s="2">
        <v>0</v>
      </c>
      <c r="I3517" s="2">
        <v>111201584.54387237</v>
      </c>
      <c r="J3517" s="2">
        <v>1723212634.2082148</v>
      </c>
      <c r="K3517" s="2">
        <v>1354359116</v>
      </c>
      <c r="L3517" s="2">
        <v>83674968</v>
      </c>
      <c r="M3517" s="24">
        <f t="shared" si="356"/>
        <v>3272448302.7520871</v>
      </c>
      <c r="N3517" s="18">
        <f t="shared" si="355"/>
        <v>1723212634.2082148</v>
      </c>
      <c r="O3517" s="17">
        <f t="shared" si="361"/>
        <v>0</v>
      </c>
      <c r="P3517" s="17">
        <v>0</v>
      </c>
      <c r="Q3517" s="17">
        <v>0</v>
      </c>
      <c r="R3517" s="35">
        <v>1549235668.9670229</v>
      </c>
      <c r="S3517" s="40">
        <f t="shared" si="357"/>
        <v>3272448303.1752377</v>
      </c>
      <c r="T3517" s="52">
        <v>0</v>
      </c>
      <c r="U3517" s="64">
        <f t="shared" si="358"/>
        <v>3272448303.1752377</v>
      </c>
      <c r="V3517" s="47">
        <v>0</v>
      </c>
      <c r="W3517" s="29">
        <v>0</v>
      </c>
      <c r="X3517" s="36">
        <v>3272448303.0799999</v>
      </c>
      <c r="Y3517" s="41">
        <f t="shared" si="359"/>
        <v>3272448303.0799999</v>
      </c>
      <c r="Z3517" s="42">
        <f t="shared" si="360"/>
        <v>9.523773193359375E-2</v>
      </c>
    </row>
    <row r="3518" spans="1:26" x14ac:dyDescent="0.25">
      <c r="A3518" s="7" t="s">
        <v>2388</v>
      </c>
      <c r="B3518" s="56" t="s">
        <v>841</v>
      </c>
      <c r="C3518" s="6" t="s">
        <v>840</v>
      </c>
      <c r="D3518" s="6" t="s">
        <v>865</v>
      </c>
      <c r="E3518" s="8" t="s">
        <v>866</v>
      </c>
      <c r="F3518" s="5">
        <v>0</v>
      </c>
      <c r="G3518" s="2">
        <v>0</v>
      </c>
      <c r="H3518" s="2">
        <v>0</v>
      </c>
      <c r="I3518" s="2">
        <v>0</v>
      </c>
      <c r="J3518" s="2">
        <v>0</v>
      </c>
      <c r="K3518" s="2">
        <v>0</v>
      </c>
      <c r="L3518" s="2">
        <v>0</v>
      </c>
      <c r="M3518" s="24">
        <f t="shared" si="356"/>
        <v>0</v>
      </c>
      <c r="N3518" s="18">
        <f t="shared" si="355"/>
        <v>0</v>
      </c>
      <c r="O3518" s="17">
        <f t="shared" si="361"/>
        <v>0</v>
      </c>
      <c r="P3518" s="17">
        <v>0</v>
      </c>
      <c r="Q3518" s="17">
        <v>0</v>
      </c>
      <c r="R3518" s="35">
        <v>0</v>
      </c>
      <c r="S3518" s="40">
        <f t="shared" si="357"/>
        <v>0</v>
      </c>
      <c r="T3518" s="52">
        <v>0</v>
      </c>
      <c r="U3518" s="64">
        <f t="shared" si="358"/>
        <v>0</v>
      </c>
      <c r="V3518" s="47">
        <v>0</v>
      </c>
      <c r="W3518" s="29">
        <v>0</v>
      </c>
      <c r="X3518" s="36">
        <v>0</v>
      </c>
      <c r="Y3518" s="41">
        <f t="shared" si="359"/>
        <v>0</v>
      </c>
      <c r="Z3518" s="42">
        <f t="shared" si="360"/>
        <v>0</v>
      </c>
    </row>
    <row r="3519" spans="1:26" x14ac:dyDescent="0.25">
      <c r="A3519" s="7" t="s">
        <v>2388</v>
      </c>
      <c r="B3519" s="56" t="s">
        <v>841</v>
      </c>
      <c r="C3519" s="6" t="s">
        <v>840</v>
      </c>
      <c r="D3519" s="6" t="s">
        <v>869</v>
      </c>
      <c r="E3519" s="8" t="s">
        <v>870</v>
      </c>
      <c r="F3519" s="5">
        <v>0</v>
      </c>
      <c r="G3519" s="2">
        <v>0</v>
      </c>
      <c r="H3519" s="2">
        <v>0</v>
      </c>
      <c r="I3519" s="2">
        <v>0</v>
      </c>
      <c r="J3519" s="2">
        <v>0</v>
      </c>
      <c r="K3519" s="2">
        <v>0</v>
      </c>
      <c r="L3519" s="2">
        <v>0</v>
      </c>
      <c r="M3519" s="24">
        <f t="shared" si="356"/>
        <v>0</v>
      </c>
      <c r="N3519" s="18">
        <f t="shared" si="355"/>
        <v>0</v>
      </c>
      <c r="O3519" s="17">
        <f t="shared" si="361"/>
        <v>0</v>
      </c>
      <c r="P3519" s="17">
        <v>0</v>
      </c>
      <c r="Q3519" s="17">
        <v>0</v>
      </c>
      <c r="R3519" s="35">
        <v>0</v>
      </c>
      <c r="S3519" s="40">
        <f t="shared" si="357"/>
        <v>0</v>
      </c>
      <c r="T3519" s="52">
        <v>0</v>
      </c>
      <c r="U3519" s="64">
        <f t="shared" si="358"/>
        <v>0</v>
      </c>
      <c r="V3519" s="47">
        <v>0</v>
      </c>
      <c r="W3519" s="29">
        <v>0</v>
      </c>
      <c r="X3519" s="36">
        <v>0</v>
      </c>
      <c r="Y3519" s="41">
        <f t="shared" si="359"/>
        <v>0</v>
      </c>
      <c r="Z3519" s="42">
        <f t="shared" si="360"/>
        <v>0</v>
      </c>
    </row>
    <row r="3520" spans="1:26" x14ac:dyDescent="0.25">
      <c r="A3520" s="7" t="s">
        <v>2388</v>
      </c>
      <c r="B3520" s="56" t="s">
        <v>841</v>
      </c>
      <c r="C3520" s="6" t="s">
        <v>840</v>
      </c>
      <c r="D3520" s="6" t="s">
        <v>871</v>
      </c>
      <c r="E3520" s="8" t="s">
        <v>872</v>
      </c>
      <c r="F3520" s="5">
        <v>0</v>
      </c>
      <c r="G3520" s="2">
        <v>0</v>
      </c>
      <c r="H3520" s="2">
        <v>0</v>
      </c>
      <c r="I3520" s="2">
        <v>8399167149.9052038</v>
      </c>
      <c r="J3520" s="2">
        <v>15221867063.811552</v>
      </c>
      <c r="K3520" s="2">
        <v>1590069658</v>
      </c>
      <c r="L3520" s="2">
        <v>6309303018</v>
      </c>
      <c r="M3520" s="24">
        <f t="shared" si="356"/>
        <v>31520406889.716755</v>
      </c>
      <c r="N3520" s="18">
        <f t="shared" si="355"/>
        <v>15221867063.811552</v>
      </c>
      <c r="O3520" s="17">
        <f t="shared" si="361"/>
        <v>0</v>
      </c>
      <c r="P3520" s="17">
        <v>0</v>
      </c>
      <c r="Q3520" s="17">
        <v>0</v>
      </c>
      <c r="R3520" s="35">
        <v>16298539825.694286</v>
      </c>
      <c r="S3520" s="40">
        <f t="shared" si="357"/>
        <v>31520406889.505836</v>
      </c>
      <c r="T3520" s="52">
        <v>0</v>
      </c>
      <c r="U3520" s="64">
        <f t="shared" si="358"/>
        <v>31520406889.505836</v>
      </c>
      <c r="V3520" s="47">
        <v>0</v>
      </c>
      <c r="W3520" s="29">
        <v>0</v>
      </c>
      <c r="X3520" s="36">
        <v>31520406889.5</v>
      </c>
      <c r="Y3520" s="41">
        <f t="shared" si="359"/>
        <v>31520406889.5</v>
      </c>
      <c r="Z3520" s="42">
        <f t="shared" si="360"/>
        <v>5.83648681640625E-3</v>
      </c>
    </row>
    <row r="3521" spans="1:26" x14ac:dyDescent="0.25">
      <c r="A3521" s="7" t="s">
        <v>2388</v>
      </c>
      <c r="B3521" s="56" t="s">
        <v>841</v>
      </c>
      <c r="C3521" s="6" t="s">
        <v>840</v>
      </c>
      <c r="D3521" s="6" t="s">
        <v>881</v>
      </c>
      <c r="E3521" s="8" t="s">
        <v>882</v>
      </c>
      <c r="F3521" s="5">
        <v>0</v>
      </c>
      <c r="G3521" s="2">
        <v>0</v>
      </c>
      <c r="H3521" s="2">
        <v>0</v>
      </c>
      <c r="I3521" s="2">
        <v>97154955.290118515</v>
      </c>
      <c r="J3521" s="2">
        <v>132069376.79102093</v>
      </c>
      <c r="K3521" s="2">
        <v>173468736</v>
      </c>
      <c r="L3521" s="2">
        <v>104379401</v>
      </c>
      <c r="M3521" s="24">
        <f t="shared" si="356"/>
        <v>507072469.08113945</v>
      </c>
      <c r="N3521" s="18">
        <f t="shared" si="355"/>
        <v>132069376.79102093</v>
      </c>
      <c r="O3521" s="17">
        <f t="shared" si="361"/>
        <v>0</v>
      </c>
      <c r="P3521" s="17">
        <v>0</v>
      </c>
      <c r="Q3521" s="17">
        <v>0</v>
      </c>
      <c r="R3521" s="35">
        <v>375003091.86783487</v>
      </c>
      <c r="S3521" s="40">
        <f t="shared" si="357"/>
        <v>507072468.6588558</v>
      </c>
      <c r="T3521" s="52">
        <v>0</v>
      </c>
      <c r="U3521" s="64">
        <f t="shared" si="358"/>
        <v>507072468.6588558</v>
      </c>
      <c r="V3521" s="47">
        <v>0</v>
      </c>
      <c r="W3521" s="29">
        <v>0</v>
      </c>
      <c r="X3521" s="36">
        <v>507072468.65999997</v>
      </c>
      <c r="Y3521" s="41">
        <f t="shared" si="359"/>
        <v>507072468.65999997</v>
      </c>
      <c r="Z3521" s="42">
        <f t="shared" si="360"/>
        <v>-1.1441707611083984E-3</v>
      </c>
    </row>
    <row r="3522" spans="1:26" x14ac:dyDescent="0.25">
      <c r="A3522" s="7" t="s">
        <v>2388</v>
      </c>
      <c r="B3522" s="56" t="s">
        <v>841</v>
      </c>
      <c r="C3522" s="6" t="s">
        <v>840</v>
      </c>
      <c r="D3522" s="6" t="s">
        <v>885</v>
      </c>
      <c r="E3522" s="8" t="s">
        <v>886</v>
      </c>
      <c r="F3522" s="5">
        <v>0</v>
      </c>
      <c r="G3522" s="2">
        <v>0</v>
      </c>
      <c r="H3522" s="2">
        <v>0</v>
      </c>
      <c r="I3522" s="2">
        <v>89330812.817002788</v>
      </c>
      <c r="J3522" s="2">
        <v>169693019.68680775</v>
      </c>
      <c r="K3522" s="2">
        <v>112696785</v>
      </c>
      <c r="L3522" s="2">
        <v>75483327</v>
      </c>
      <c r="M3522" s="24">
        <f t="shared" si="356"/>
        <v>447203944.50381052</v>
      </c>
      <c r="N3522" s="18">
        <f t="shared" si="355"/>
        <v>169693019.68680775</v>
      </c>
      <c r="O3522" s="17">
        <f t="shared" si="361"/>
        <v>0</v>
      </c>
      <c r="P3522" s="17">
        <v>0</v>
      </c>
      <c r="Q3522" s="17">
        <v>0</v>
      </c>
      <c r="R3522" s="35">
        <v>277510925.09690237</v>
      </c>
      <c r="S3522" s="40">
        <f t="shared" si="357"/>
        <v>447203944.78371012</v>
      </c>
      <c r="T3522" s="52">
        <v>0</v>
      </c>
      <c r="U3522" s="64">
        <f t="shared" si="358"/>
        <v>447203944.78371012</v>
      </c>
      <c r="V3522" s="47">
        <v>0</v>
      </c>
      <c r="W3522" s="29">
        <v>0</v>
      </c>
      <c r="X3522" s="36">
        <v>447203944.69</v>
      </c>
      <c r="Y3522" s="41">
        <f t="shared" si="359"/>
        <v>447203944.69</v>
      </c>
      <c r="Z3522" s="42">
        <f t="shared" si="360"/>
        <v>9.3710124492645264E-2</v>
      </c>
    </row>
    <row r="3523" spans="1:26" x14ac:dyDescent="0.25">
      <c r="A3523" s="7" t="s">
        <v>2388</v>
      </c>
      <c r="B3523" s="56" t="s">
        <v>841</v>
      </c>
      <c r="C3523" s="6" t="s">
        <v>840</v>
      </c>
      <c r="D3523" s="6" t="s">
        <v>887</v>
      </c>
      <c r="E3523" s="8" t="s">
        <v>888</v>
      </c>
      <c r="F3523" s="5">
        <v>0</v>
      </c>
      <c r="G3523" s="2">
        <v>0</v>
      </c>
      <c r="H3523" s="2">
        <v>0</v>
      </c>
      <c r="I3523" s="2">
        <v>0</v>
      </c>
      <c r="J3523" s="2">
        <v>0</v>
      </c>
      <c r="K3523" s="2">
        <v>0</v>
      </c>
      <c r="L3523" s="2">
        <v>0</v>
      </c>
      <c r="M3523" s="24">
        <f t="shared" si="356"/>
        <v>0</v>
      </c>
      <c r="N3523" s="18">
        <f t="shared" si="355"/>
        <v>0</v>
      </c>
      <c r="O3523" s="17">
        <f t="shared" si="361"/>
        <v>0</v>
      </c>
      <c r="P3523" s="17">
        <v>0</v>
      </c>
      <c r="Q3523" s="17">
        <v>0</v>
      </c>
      <c r="R3523" s="35">
        <v>0</v>
      </c>
      <c r="S3523" s="40">
        <f t="shared" si="357"/>
        <v>0</v>
      </c>
      <c r="T3523" s="52">
        <v>0</v>
      </c>
      <c r="U3523" s="64">
        <f t="shared" si="358"/>
        <v>0</v>
      </c>
      <c r="V3523" s="47">
        <v>0</v>
      </c>
      <c r="W3523" s="29">
        <v>0</v>
      </c>
      <c r="X3523" s="36">
        <v>0</v>
      </c>
      <c r="Y3523" s="41">
        <f t="shared" si="359"/>
        <v>0</v>
      </c>
      <c r="Z3523" s="42">
        <f t="shared" si="360"/>
        <v>0</v>
      </c>
    </row>
    <row r="3524" spans="1:26" x14ac:dyDescent="0.25">
      <c r="A3524" s="7" t="s">
        <v>2388</v>
      </c>
      <c r="B3524" s="56" t="s">
        <v>841</v>
      </c>
      <c r="C3524" s="6" t="s">
        <v>840</v>
      </c>
      <c r="D3524" s="6" t="s">
        <v>889</v>
      </c>
      <c r="E3524" s="8" t="s">
        <v>890</v>
      </c>
      <c r="F3524" s="5">
        <v>0</v>
      </c>
      <c r="G3524" s="2">
        <v>0</v>
      </c>
      <c r="H3524" s="2">
        <v>0</v>
      </c>
      <c r="I3524" s="2">
        <v>76046536.630677938</v>
      </c>
      <c r="J3524" s="2">
        <v>656772126.26965368</v>
      </c>
      <c r="K3524" s="2">
        <v>618633561</v>
      </c>
      <c r="L3524" s="2">
        <v>100220933</v>
      </c>
      <c r="M3524" s="24">
        <f t="shared" si="356"/>
        <v>1451673156.9003315</v>
      </c>
      <c r="N3524" s="18">
        <f t="shared" ref="N3524:N3587" si="362">+G3524+J3524</f>
        <v>656772126.26965368</v>
      </c>
      <c r="O3524" s="17">
        <f t="shared" si="361"/>
        <v>0</v>
      </c>
      <c r="P3524" s="17">
        <v>0</v>
      </c>
      <c r="Q3524" s="17">
        <v>0</v>
      </c>
      <c r="R3524" s="35">
        <v>794901031.08845985</v>
      </c>
      <c r="S3524" s="40">
        <f t="shared" si="357"/>
        <v>1451673157.3581135</v>
      </c>
      <c r="T3524" s="52">
        <v>0</v>
      </c>
      <c r="U3524" s="64">
        <f t="shared" si="358"/>
        <v>1451673157.3581135</v>
      </c>
      <c r="V3524" s="47">
        <v>0</v>
      </c>
      <c r="W3524" s="29">
        <v>0</v>
      </c>
      <c r="X3524" s="36">
        <v>1451673157</v>
      </c>
      <c r="Y3524" s="41">
        <f t="shared" si="359"/>
        <v>1451673157</v>
      </c>
      <c r="Z3524" s="42">
        <f t="shared" si="360"/>
        <v>0.35811352729797363</v>
      </c>
    </row>
    <row r="3525" spans="1:26" x14ac:dyDescent="0.25">
      <c r="A3525" s="7" t="s">
        <v>2388</v>
      </c>
      <c r="B3525" s="56" t="s">
        <v>841</v>
      </c>
      <c r="C3525" s="6" t="s">
        <v>840</v>
      </c>
      <c r="D3525" s="6" t="s">
        <v>891</v>
      </c>
      <c r="E3525" s="8" t="s">
        <v>892</v>
      </c>
      <c r="F3525" s="5">
        <v>0</v>
      </c>
      <c r="G3525" s="2">
        <v>0</v>
      </c>
      <c r="H3525" s="2">
        <v>0</v>
      </c>
      <c r="I3525" s="2">
        <v>174095.17565875151</v>
      </c>
      <c r="J3525" s="2">
        <v>325794.70245497022</v>
      </c>
      <c r="K3525" s="2">
        <v>124533</v>
      </c>
      <c r="L3525" s="2">
        <v>123308</v>
      </c>
      <c r="M3525" s="24">
        <f t="shared" ref="M3525:M3588" si="363">+F3525+G3525+H3525+I3525+J3525+K3525+L3525</f>
        <v>747730.87811372173</v>
      </c>
      <c r="N3525" s="18">
        <f t="shared" si="362"/>
        <v>325794.70245497022</v>
      </c>
      <c r="O3525" s="17">
        <f t="shared" si="361"/>
        <v>0</v>
      </c>
      <c r="P3525" s="17">
        <v>0</v>
      </c>
      <c r="Q3525" s="17">
        <v>0</v>
      </c>
      <c r="R3525" s="35">
        <v>421936.30685718497</v>
      </c>
      <c r="S3525" s="40">
        <f t="shared" si="357"/>
        <v>747731.00931215519</v>
      </c>
      <c r="T3525" s="52">
        <v>0</v>
      </c>
      <c r="U3525" s="64">
        <f t="shared" si="358"/>
        <v>747731.00931215519</v>
      </c>
      <c r="V3525" s="47">
        <v>0</v>
      </c>
      <c r="W3525" s="29">
        <v>0</v>
      </c>
      <c r="X3525" s="36">
        <v>747730.7</v>
      </c>
      <c r="Y3525" s="41">
        <f t="shared" si="359"/>
        <v>747730.7</v>
      </c>
      <c r="Z3525" s="42">
        <f t="shared" si="360"/>
        <v>0.30931215523742139</v>
      </c>
    </row>
    <row r="3526" spans="1:26" x14ac:dyDescent="0.25">
      <c r="A3526" s="7" t="s">
        <v>2388</v>
      </c>
      <c r="B3526" s="56" t="s">
        <v>894</v>
      </c>
      <c r="C3526" s="6" t="s">
        <v>893</v>
      </c>
      <c r="D3526" s="6" t="s">
        <v>894</v>
      </c>
      <c r="E3526" s="8" t="s">
        <v>2321</v>
      </c>
      <c r="F3526" s="5">
        <v>0</v>
      </c>
      <c r="G3526" s="2">
        <v>0</v>
      </c>
      <c r="H3526" s="2">
        <v>0</v>
      </c>
      <c r="I3526" s="2">
        <v>10503750182.794271</v>
      </c>
      <c r="J3526" s="2">
        <v>12906052560.636534</v>
      </c>
      <c r="K3526" s="2">
        <v>5194470515</v>
      </c>
      <c r="L3526" s="2">
        <v>8278073259</v>
      </c>
      <c r="M3526" s="24">
        <f t="shared" si="363"/>
        <v>36882346517.430801</v>
      </c>
      <c r="N3526" s="18">
        <f t="shared" si="362"/>
        <v>12906052560.636534</v>
      </c>
      <c r="O3526" s="17">
        <f t="shared" si="361"/>
        <v>0</v>
      </c>
      <c r="P3526" s="17">
        <v>0</v>
      </c>
      <c r="Q3526" s="17">
        <v>0</v>
      </c>
      <c r="R3526" s="35">
        <v>23616044776.664379</v>
      </c>
      <c r="S3526" s="40">
        <f t="shared" ref="S3526:S3589" si="364">+N3526+O3526+P3526+Q3526+R3526</f>
        <v>36522097337.300911</v>
      </c>
      <c r="T3526" s="52">
        <v>0</v>
      </c>
      <c r="U3526" s="64">
        <f t="shared" ref="U3526:U3589" si="365">+S3526+T3526</f>
        <v>36522097337.300911</v>
      </c>
      <c r="V3526" s="47">
        <v>0</v>
      </c>
      <c r="W3526" s="29">
        <v>0</v>
      </c>
      <c r="X3526" s="36">
        <v>36522097337.309998</v>
      </c>
      <c r="Y3526" s="41">
        <f t="shared" ref="Y3526:Y3589" si="366">+V3526+W3526+X3526</f>
        <v>36522097337.309998</v>
      </c>
      <c r="Z3526" s="42">
        <f t="shared" ref="Z3526:Z3589" si="367">+S3526-Y3526+T3526</f>
        <v>-9.08660888671875E-3</v>
      </c>
    </row>
    <row r="3527" spans="1:26" x14ac:dyDescent="0.25">
      <c r="A3527" s="7" t="s">
        <v>2388</v>
      </c>
      <c r="B3527" s="56" t="s">
        <v>894</v>
      </c>
      <c r="C3527" s="6" t="s">
        <v>893</v>
      </c>
      <c r="D3527" s="6" t="s">
        <v>896</v>
      </c>
      <c r="E3527" s="8" t="s">
        <v>897</v>
      </c>
      <c r="F3527" s="5">
        <v>0</v>
      </c>
      <c r="G3527" s="2">
        <v>0</v>
      </c>
      <c r="H3527" s="2">
        <v>0</v>
      </c>
      <c r="I3527" s="2">
        <v>321903924.87033069</v>
      </c>
      <c r="J3527" s="2">
        <v>251888029.86917219</v>
      </c>
      <c r="K3527" s="2">
        <v>130123751</v>
      </c>
      <c r="L3527" s="2">
        <v>284038317</v>
      </c>
      <c r="M3527" s="24">
        <f t="shared" si="363"/>
        <v>987954022.73950291</v>
      </c>
      <c r="N3527" s="18">
        <f t="shared" si="362"/>
        <v>251888029.86917219</v>
      </c>
      <c r="O3527" s="17">
        <f t="shared" si="361"/>
        <v>0</v>
      </c>
      <c r="P3527" s="17">
        <v>0</v>
      </c>
      <c r="Q3527" s="17">
        <v>0</v>
      </c>
      <c r="R3527" s="35">
        <v>723705076.48943114</v>
      </c>
      <c r="S3527" s="40">
        <f t="shared" si="364"/>
        <v>975593106.35860336</v>
      </c>
      <c r="T3527" s="52">
        <v>0</v>
      </c>
      <c r="U3527" s="64">
        <f t="shared" si="365"/>
        <v>975593106.35860336</v>
      </c>
      <c r="V3527" s="47">
        <v>0</v>
      </c>
      <c r="W3527" s="29">
        <v>0</v>
      </c>
      <c r="X3527" s="36">
        <v>975593106.36000001</v>
      </c>
      <c r="Y3527" s="41">
        <f t="shared" si="366"/>
        <v>975593106.36000001</v>
      </c>
      <c r="Z3527" s="42">
        <f t="shared" si="367"/>
        <v>-1.3966560363769531E-3</v>
      </c>
    </row>
    <row r="3528" spans="1:26" x14ac:dyDescent="0.25">
      <c r="A3528" s="7" t="s">
        <v>2388</v>
      </c>
      <c r="B3528" s="56" t="s">
        <v>894</v>
      </c>
      <c r="C3528" s="6" t="s">
        <v>893</v>
      </c>
      <c r="D3528" s="6" t="s">
        <v>898</v>
      </c>
      <c r="E3528" s="8" t="s">
        <v>899</v>
      </c>
      <c r="F3528" s="5">
        <v>0</v>
      </c>
      <c r="G3528" s="2">
        <v>0</v>
      </c>
      <c r="H3528" s="2">
        <v>0</v>
      </c>
      <c r="I3528" s="2">
        <v>1515828359.8295472</v>
      </c>
      <c r="J3528" s="2">
        <v>1711914308.6012247</v>
      </c>
      <c r="K3528" s="2">
        <v>771277760</v>
      </c>
      <c r="L3528" s="2">
        <v>1228991181</v>
      </c>
      <c r="M3528" s="24">
        <f t="shared" si="363"/>
        <v>5228011609.4307718</v>
      </c>
      <c r="N3528" s="18">
        <f t="shared" si="362"/>
        <v>1711914308.6012247</v>
      </c>
      <c r="O3528" s="17">
        <f t="shared" si="361"/>
        <v>0</v>
      </c>
      <c r="P3528" s="17">
        <v>0</v>
      </c>
      <c r="Q3528" s="17">
        <v>0</v>
      </c>
      <c r="R3528" s="35">
        <v>3462613470.8937073</v>
      </c>
      <c r="S3528" s="40">
        <f t="shared" si="364"/>
        <v>5174527779.4949322</v>
      </c>
      <c r="T3528" s="52">
        <v>0</v>
      </c>
      <c r="U3528" s="64">
        <f t="shared" si="365"/>
        <v>5174527779.4949322</v>
      </c>
      <c r="V3528" s="47">
        <v>0</v>
      </c>
      <c r="W3528" s="29">
        <v>0</v>
      </c>
      <c r="X3528" s="36">
        <v>5174527779.4899998</v>
      </c>
      <c r="Y3528" s="41">
        <f t="shared" si="366"/>
        <v>5174527779.4899998</v>
      </c>
      <c r="Z3528" s="42">
        <f t="shared" si="367"/>
        <v>4.932403564453125E-3</v>
      </c>
    </row>
    <row r="3529" spans="1:26" x14ac:dyDescent="0.25">
      <c r="A3529" s="7" t="s">
        <v>2388</v>
      </c>
      <c r="B3529" s="56" t="s">
        <v>894</v>
      </c>
      <c r="C3529" s="6" t="s">
        <v>893</v>
      </c>
      <c r="D3529" s="6" t="s">
        <v>900</v>
      </c>
      <c r="E3529" s="8" t="s">
        <v>901</v>
      </c>
      <c r="F3529" s="5">
        <v>0</v>
      </c>
      <c r="G3529" s="2">
        <v>0</v>
      </c>
      <c r="H3529" s="2">
        <v>0</v>
      </c>
      <c r="I3529" s="2">
        <v>1154383202.6204383</v>
      </c>
      <c r="J3529" s="2">
        <v>1288584601.1683898</v>
      </c>
      <c r="K3529" s="2">
        <v>562531923</v>
      </c>
      <c r="L3529" s="2">
        <v>939138109</v>
      </c>
      <c r="M3529" s="24">
        <f t="shared" si="363"/>
        <v>3944637835.7888279</v>
      </c>
      <c r="N3529" s="18">
        <f t="shared" si="362"/>
        <v>1288584601.1683898</v>
      </c>
      <c r="O3529" s="17">
        <f t="shared" si="361"/>
        <v>0</v>
      </c>
      <c r="P3529" s="17">
        <v>0</v>
      </c>
      <c r="Q3529" s="17">
        <v>0</v>
      </c>
      <c r="R3529" s="35">
        <v>2615183370.1036682</v>
      </c>
      <c r="S3529" s="40">
        <f t="shared" si="364"/>
        <v>3903767971.272058</v>
      </c>
      <c r="T3529" s="52">
        <v>0</v>
      </c>
      <c r="U3529" s="64">
        <f t="shared" si="365"/>
        <v>3903767971.272058</v>
      </c>
      <c r="V3529" s="47">
        <v>0</v>
      </c>
      <c r="W3529" s="29">
        <v>0</v>
      </c>
      <c r="X3529" s="36">
        <v>3903767971.2700005</v>
      </c>
      <c r="Y3529" s="41">
        <f t="shared" si="366"/>
        <v>3903767971.2700005</v>
      </c>
      <c r="Z3529" s="42">
        <f t="shared" si="367"/>
        <v>2.0575523376464844E-3</v>
      </c>
    </row>
    <row r="3530" spans="1:26" x14ac:dyDescent="0.25">
      <c r="A3530" s="7" t="s">
        <v>2388</v>
      </c>
      <c r="B3530" s="56" t="s">
        <v>894</v>
      </c>
      <c r="C3530" s="6" t="s">
        <v>893</v>
      </c>
      <c r="D3530" s="6" t="s">
        <v>902</v>
      </c>
      <c r="E3530" s="8" t="s">
        <v>903</v>
      </c>
      <c r="F3530" s="5">
        <v>0</v>
      </c>
      <c r="G3530" s="2">
        <v>0</v>
      </c>
      <c r="H3530" s="2">
        <v>0</v>
      </c>
      <c r="I3530" s="2">
        <v>321472693.92161638</v>
      </c>
      <c r="J3530" s="2">
        <v>252966143.9059045</v>
      </c>
      <c r="K3530" s="2">
        <v>130656278</v>
      </c>
      <c r="L3530" s="2">
        <v>283688000</v>
      </c>
      <c r="M3530" s="24">
        <f t="shared" si="363"/>
        <v>988783115.82752085</v>
      </c>
      <c r="N3530" s="18">
        <f t="shared" si="362"/>
        <v>252966143.9059045</v>
      </c>
      <c r="O3530" s="17">
        <f t="shared" si="361"/>
        <v>0</v>
      </c>
      <c r="P3530" s="17">
        <v>0</v>
      </c>
      <c r="Q3530" s="17">
        <v>0</v>
      </c>
      <c r="R3530" s="35">
        <v>723471300.9504807</v>
      </c>
      <c r="S3530" s="40">
        <f t="shared" si="364"/>
        <v>976437444.85638523</v>
      </c>
      <c r="T3530" s="52">
        <v>0</v>
      </c>
      <c r="U3530" s="64">
        <f t="shared" si="365"/>
        <v>976437444.85638523</v>
      </c>
      <c r="V3530" s="47">
        <v>0</v>
      </c>
      <c r="W3530" s="29">
        <v>0</v>
      </c>
      <c r="X3530" s="36">
        <v>976437444.86000001</v>
      </c>
      <c r="Y3530" s="41">
        <f t="shared" si="366"/>
        <v>976437444.86000001</v>
      </c>
      <c r="Z3530" s="42">
        <f t="shared" si="367"/>
        <v>-3.6147832870483398E-3</v>
      </c>
    </row>
    <row r="3531" spans="1:26" x14ac:dyDescent="0.25">
      <c r="A3531" s="7" t="s">
        <v>2388</v>
      </c>
      <c r="B3531" s="56" t="s">
        <v>894</v>
      </c>
      <c r="C3531" s="6" t="s">
        <v>893</v>
      </c>
      <c r="D3531" s="6" t="s">
        <v>904</v>
      </c>
      <c r="E3531" s="8" t="s">
        <v>905</v>
      </c>
      <c r="F3531" s="5">
        <v>0</v>
      </c>
      <c r="G3531" s="2">
        <v>0</v>
      </c>
      <c r="H3531" s="2">
        <v>0</v>
      </c>
      <c r="I3531" s="2">
        <v>321751307.94862401</v>
      </c>
      <c r="J3531" s="2">
        <v>253319011.02423945</v>
      </c>
      <c r="K3531" s="2">
        <v>130805614</v>
      </c>
      <c r="L3531" s="2">
        <v>283904698</v>
      </c>
      <c r="M3531" s="24">
        <f t="shared" si="363"/>
        <v>989780630.97286344</v>
      </c>
      <c r="N3531" s="18">
        <f t="shared" si="362"/>
        <v>253319011.02423945</v>
      </c>
      <c r="O3531" s="17">
        <f t="shared" si="361"/>
        <v>0</v>
      </c>
      <c r="P3531" s="17">
        <v>0</v>
      </c>
      <c r="Q3531" s="17">
        <v>0</v>
      </c>
      <c r="R3531" s="35">
        <v>724106518.50409842</v>
      </c>
      <c r="S3531" s="40">
        <f t="shared" si="364"/>
        <v>977425529.52833784</v>
      </c>
      <c r="T3531" s="52">
        <v>0</v>
      </c>
      <c r="U3531" s="64">
        <f t="shared" si="365"/>
        <v>977425529.52833784</v>
      </c>
      <c r="V3531" s="47">
        <v>0</v>
      </c>
      <c r="W3531" s="29">
        <v>0</v>
      </c>
      <c r="X3531" s="36">
        <v>977425529.51999998</v>
      </c>
      <c r="Y3531" s="41">
        <f t="shared" si="366"/>
        <v>977425529.51999998</v>
      </c>
      <c r="Z3531" s="42">
        <f t="shared" si="367"/>
        <v>8.337855339050293E-3</v>
      </c>
    </row>
    <row r="3532" spans="1:26" x14ac:dyDescent="0.25">
      <c r="A3532" s="7" t="s">
        <v>2388</v>
      </c>
      <c r="B3532" s="56" t="s">
        <v>894</v>
      </c>
      <c r="C3532" s="6" t="s">
        <v>893</v>
      </c>
      <c r="D3532" s="6" t="s">
        <v>906</v>
      </c>
      <c r="E3532" s="8" t="s">
        <v>907</v>
      </c>
      <c r="F3532" s="5">
        <v>0</v>
      </c>
      <c r="G3532" s="2">
        <v>0</v>
      </c>
      <c r="H3532" s="2">
        <v>0</v>
      </c>
      <c r="I3532" s="2">
        <v>321751437.46726608</v>
      </c>
      <c r="J3532" s="2">
        <v>253319175.06073987</v>
      </c>
      <c r="K3532" s="2">
        <v>130805684</v>
      </c>
      <c r="L3532" s="2">
        <v>283904799</v>
      </c>
      <c r="M3532" s="24">
        <f t="shared" si="363"/>
        <v>989781095.52800596</v>
      </c>
      <c r="N3532" s="18">
        <f t="shared" si="362"/>
        <v>253319175.06073987</v>
      </c>
      <c r="O3532" s="17">
        <f t="shared" si="361"/>
        <v>0</v>
      </c>
      <c r="P3532" s="17">
        <v>0</v>
      </c>
      <c r="Q3532" s="17">
        <v>0</v>
      </c>
      <c r="R3532" s="35">
        <v>724106814.24208891</v>
      </c>
      <c r="S3532" s="40">
        <f t="shared" si="364"/>
        <v>977425989.30282879</v>
      </c>
      <c r="T3532" s="52">
        <v>0</v>
      </c>
      <c r="U3532" s="64">
        <f t="shared" si="365"/>
        <v>977425989.30282879</v>
      </c>
      <c r="V3532" s="47">
        <v>0</v>
      </c>
      <c r="W3532" s="29">
        <v>0</v>
      </c>
      <c r="X3532" s="36">
        <v>977425989.29999995</v>
      </c>
      <c r="Y3532" s="41">
        <f t="shared" si="366"/>
        <v>977425989.29999995</v>
      </c>
      <c r="Z3532" s="42">
        <f t="shared" si="367"/>
        <v>2.8288364410400391E-3</v>
      </c>
    </row>
    <row r="3533" spans="1:26" x14ac:dyDescent="0.25">
      <c r="A3533" s="7" t="s">
        <v>2388</v>
      </c>
      <c r="B3533" s="56" t="s">
        <v>894</v>
      </c>
      <c r="C3533" s="6" t="s">
        <v>893</v>
      </c>
      <c r="D3533" s="6" t="s">
        <v>908</v>
      </c>
      <c r="E3533" s="8" t="s">
        <v>909</v>
      </c>
      <c r="F3533" s="5">
        <v>0</v>
      </c>
      <c r="G3533" s="2">
        <v>0</v>
      </c>
      <c r="H3533" s="2">
        <v>0</v>
      </c>
      <c r="I3533" s="2">
        <v>321751437.46726608</v>
      </c>
      <c r="J3533" s="2">
        <v>253319175.06073987</v>
      </c>
      <c r="K3533" s="2">
        <v>130805684</v>
      </c>
      <c r="L3533" s="2">
        <v>283904799</v>
      </c>
      <c r="M3533" s="24">
        <f t="shared" si="363"/>
        <v>989781095.52800596</v>
      </c>
      <c r="N3533" s="18">
        <f t="shared" si="362"/>
        <v>253319175.06073987</v>
      </c>
      <c r="O3533" s="17">
        <f t="shared" si="361"/>
        <v>0</v>
      </c>
      <c r="P3533" s="17">
        <v>0</v>
      </c>
      <c r="Q3533" s="17">
        <v>0</v>
      </c>
      <c r="R3533" s="35">
        <v>724106814.24208891</v>
      </c>
      <c r="S3533" s="40">
        <f t="shared" si="364"/>
        <v>977425989.30282879</v>
      </c>
      <c r="T3533" s="52">
        <v>0</v>
      </c>
      <c r="U3533" s="64">
        <f t="shared" si="365"/>
        <v>977425989.30282879</v>
      </c>
      <c r="V3533" s="47">
        <v>0</v>
      </c>
      <c r="W3533" s="29">
        <v>0</v>
      </c>
      <c r="X3533" s="36">
        <v>977425989.29999995</v>
      </c>
      <c r="Y3533" s="41">
        <f t="shared" si="366"/>
        <v>977425989.29999995</v>
      </c>
      <c r="Z3533" s="42">
        <f t="shared" si="367"/>
        <v>2.8288364410400391E-3</v>
      </c>
    </row>
    <row r="3534" spans="1:26" x14ac:dyDescent="0.25">
      <c r="A3534" s="7" t="s">
        <v>2388</v>
      </c>
      <c r="B3534" s="56" t="s">
        <v>894</v>
      </c>
      <c r="C3534" s="6" t="s">
        <v>893</v>
      </c>
      <c r="D3534" s="6" t="s">
        <v>910</v>
      </c>
      <c r="E3534" s="8" t="s">
        <v>911</v>
      </c>
      <c r="F3534" s="5">
        <v>0</v>
      </c>
      <c r="G3534" s="2">
        <v>0</v>
      </c>
      <c r="H3534" s="2">
        <v>0</v>
      </c>
      <c r="I3534" s="2">
        <v>321638649.68088204</v>
      </c>
      <c r="J3534" s="2">
        <v>252997785.59131137</v>
      </c>
      <c r="K3534" s="2">
        <v>130779836</v>
      </c>
      <c r="L3534" s="2">
        <v>283818193</v>
      </c>
      <c r="M3534" s="24">
        <f t="shared" si="363"/>
        <v>989234464.27219343</v>
      </c>
      <c r="N3534" s="18">
        <f t="shared" si="362"/>
        <v>252997785.59131137</v>
      </c>
      <c r="O3534" s="17">
        <f t="shared" si="361"/>
        <v>0</v>
      </c>
      <c r="P3534" s="17">
        <v>0</v>
      </c>
      <c r="Q3534" s="17">
        <v>0</v>
      </c>
      <c r="R3534" s="35">
        <v>723885341.94563913</v>
      </c>
      <c r="S3534" s="40">
        <f t="shared" si="364"/>
        <v>976883127.53695047</v>
      </c>
      <c r="T3534" s="52">
        <v>0</v>
      </c>
      <c r="U3534" s="64">
        <f t="shared" si="365"/>
        <v>976883127.53695047</v>
      </c>
      <c r="V3534" s="47">
        <v>0</v>
      </c>
      <c r="W3534" s="29">
        <v>0</v>
      </c>
      <c r="X3534" s="36">
        <v>976883127.54000008</v>
      </c>
      <c r="Y3534" s="41">
        <f t="shared" si="366"/>
        <v>976883127.54000008</v>
      </c>
      <c r="Z3534" s="42">
        <f t="shared" si="367"/>
        <v>-3.0496120452880859E-3</v>
      </c>
    </row>
    <row r="3535" spans="1:26" x14ac:dyDescent="0.25">
      <c r="A3535" s="7" t="s">
        <v>2388</v>
      </c>
      <c r="B3535" s="56" t="s">
        <v>894</v>
      </c>
      <c r="C3535" s="6" t="s">
        <v>893</v>
      </c>
      <c r="D3535" s="6" t="s">
        <v>912</v>
      </c>
      <c r="E3535" s="8" t="s">
        <v>913</v>
      </c>
      <c r="F3535" s="5">
        <v>0</v>
      </c>
      <c r="G3535" s="2">
        <v>0</v>
      </c>
      <c r="H3535" s="2">
        <v>0</v>
      </c>
      <c r="I3535" s="2">
        <v>319399195.54895145</v>
      </c>
      <c r="J3535" s="2">
        <v>250340039.96026868</v>
      </c>
      <c r="K3535" s="2">
        <v>129544890</v>
      </c>
      <c r="L3535" s="2">
        <v>282075293</v>
      </c>
      <c r="M3535" s="24">
        <f t="shared" si="363"/>
        <v>981359418.50922012</v>
      </c>
      <c r="N3535" s="18">
        <f t="shared" si="362"/>
        <v>250340039.96026868</v>
      </c>
      <c r="O3535" s="17">
        <f t="shared" si="361"/>
        <v>0</v>
      </c>
      <c r="P3535" s="17">
        <v>0</v>
      </c>
      <c r="Q3535" s="17">
        <v>0</v>
      </c>
      <c r="R3535" s="35">
        <v>718743890.74691403</v>
      </c>
      <c r="S3535" s="40">
        <f t="shared" si="364"/>
        <v>969083930.70718265</v>
      </c>
      <c r="T3535" s="52">
        <v>0</v>
      </c>
      <c r="U3535" s="64">
        <f t="shared" si="365"/>
        <v>969083930.70718265</v>
      </c>
      <c r="V3535" s="47">
        <v>0</v>
      </c>
      <c r="W3535" s="29">
        <v>0</v>
      </c>
      <c r="X3535" s="36">
        <v>969083930.70000005</v>
      </c>
      <c r="Y3535" s="41">
        <f t="shared" si="366"/>
        <v>969083930.70000005</v>
      </c>
      <c r="Z3535" s="42">
        <f t="shared" si="367"/>
        <v>7.1825981140136719E-3</v>
      </c>
    </row>
    <row r="3536" spans="1:26" x14ac:dyDescent="0.25">
      <c r="A3536" s="7" t="s">
        <v>2388</v>
      </c>
      <c r="B3536" s="56" t="s">
        <v>894</v>
      </c>
      <c r="C3536" s="6" t="s">
        <v>893</v>
      </c>
      <c r="D3536" s="6" t="s">
        <v>914</v>
      </c>
      <c r="E3536" s="8" t="s">
        <v>915</v>
      </c>
      <c r="F3536" s="5">
        <v>0</v>
      </c>
      <c r="G3536" s="2">
        <v>0</v>
      </c>
      <c r="H3536" s="2">
        <v>0</v>
      </c>
      <c r="I3536" s="2">
        <v>1129422645.3313532</v>
      </c>
      <c r="J3536" s="2">
        <v>1256971835.5900445</v>
      </c>
      <c r="K3536" s="2">
        <v>549153158</v>
      </c>
      <c r="L3536" s="2">
        <v>919724511</v>
      </c>
      <c r="M3536" s="24">
        <f t="shared" si="363"/>
        <v>3855272149.9213977</v>
      </c>
      <c r="N3536" s="18">
        <f t="shared" si="362"/>
        <v>1256971835.5900445</v>
      </c>
      <c r="O3536" s="17">
        <f t="shared" si="361"/>
        <v>0</v>
      </c>
      <c r="P3536" s="17">
        <v>0</v>
      </c>
      <c r="Q3536" s="17">
        <v>0</v>
      </c>
      <c r="R3536" s="35">
        <v>2558275299.5522995</v>
      </c>
      <c r="S3536" s="40">
        <f t="shared" si="364"/>
        <v>3815247135.142344</v>
      </c>
      <c r="T3536" s="52">
        <v>0</v>
      </c>
      <c r="U3536" s="64">
        <f t="shared" si="365"/>
        <v>3815247135.142344</v>
      </c>
      <c r="V3536" s="47">
        <v>0</v>
      </c>
      <c r="W3536" s="29">
        <v>0</v>
      </c>
      <c r="X3536" s="36">
        <v>3815247135.1400003</v>
      </c>
      <c r="Y3536" s="41">
        <f t="shared" si="366"/>
        <v>3815247135.1400003</v>
      </c>
      <c r="Z3536" s="42">
        <f t="shared" si="367"/>
        <v>2.3436546325683594E-3</v>
      </c>
    </row>
    <row r="3537" spans="1:26" x14ac:dyDescent="0.25">
      <c r="A3537" s="7" t="s">
        <v>2388</v>
      </c>
      <c r="B3537" s="56" t="s">
        <v>894</v>
      </c>
      <c r="C3537" s="6" t="s">
        <v>893</v>
      </c>
      <c r="D3537" s="6" t="s">
        <v>916</v>
      </c>
      <c r="E3537" s="8" t="s">
        <v>917</v>
      </c>
      <c r="F3537" s="5">
        <v>0</v>
      </c>
      <c r="G3537" s="2">
        <v>0</v>
      </c>
      <c r="H3537" s="2">
        <v>0</v>
      </c>
      <c r="I3537" s="2">
        <v>320906381.29673356</v>
      </c>
      <c r="J3537" s="2">
        <v>252239825.91332307</v>
      </c>
      <c r="K3537" s="2">
        <v>130363615</v>
      </c>
      <c r="L3537" s="2">
        <v>283247890</v>
      </c>
      <c r="M3537" s="24">
        <f t="shared" si="363"/>
        <v>986757712.21005666</v>
      </c>
      <c r="N3537" s="18">
        <f t="shared" si="362"/>
        <v>252239825.91332307</v>
      </c>
      <c r="O3537" s="17">
        <f t="shared" si="361"/>
        <v>0</v>
      </c>
      <c r="P3537" s="17">
        <v>0</v>
      </c>
      <c r="Q3537" s="17">
        <v>0</v>
      </c>
      <c r="R3537" s="35">
        <v>722191368.22355175</v>
      </c>
      <c r="S3537" s="40">
        <f t="shared" si="364"/>
        <v>974431194.13687479</v>
      </c>
      <c r="T3537" s="52">
        <v>0</v>
      </c>
      <c r="U3537" s="64">
        <f t="shared" si="365"/>
        <v>974431194.13687479</v>
      </c>
      <c r="V3537" s="47">
        <v>0</v>
      </c>
      <c r="W3537" s="29">
        <v>0</v>
      </c>
      <c r="X3537" s="36">
        <v>974431194.12999988</v>
      </c>
      <c r="Y3537" s="41">
        <f t="shared" si="366"/>
        <v>974431194.12999988</v>
      </c>
      <c r="Z3537" s="42">
        <f t="shared" si="367"/>
        <v>6.8749189376831055E-3</v>
      </c>
    </row>
    <row r="3538" spans="1:26" x14ac:dyDescent="0.25">
      <c r="A3538" s="7" t="s">
        <v>2388</v>
      </c>
      <c r="B3538" s="56" t="s">
        <v>894</v>
      </c>
      <c r="C3538" s="6" t="s">
        <v>893</v>
      </c>
      <c r="D3538" s="6" t="s">
        <v>918</v>
      </c>
      <c r="E3538" s="8" t="s">
        <v>919</v>
      </c>
      <c r="F3538" s="5">
        <v>0</v>
      </c>
      <c r="G3538" s="2">
        <v>0</v>
      </c>
      <c r="H3538" s="2">
        <v>0</v>
      </c>
      <c r="I3538" s="2">
        <v>588042734.98674035</v>
      </c>
      <c r="J3538" s="2">
        <v>442004207.42872423</v>
      </c>
      <c r="K3538" s="2">
        <v>233398745</v>
      </c>
      <c r="L3538" s="2">
        <v>523450458</v>
      </c>
      <c r="M3538" s="24">
        <f t="shared" si="363"/>
        <v>1786896145.4154646</v>
      </c>
      <c r="N3538" s="18">
        <f t="shared" si="362"/>
        <v>442004207.42872423</v>
      </c>
      <c r="O3538" s="17">
        <f t="shared" si="361"/>
        <v>0</v>
      </c>
      <c r="P3538" s="17">
        <v>0</v>
      </c>
      <c r="Q3538" s="17">
        <v>0</v>
      </c>
      <c r="R3538" s="35">
        <v>1322112168.8963239</v>
      </c>
      <c r="S3538" s="40">
        <f t="shared" si="364"/>
        <v>1764116376.3250482</v>
      </c>
      <c r="T3538" s="52">
        <v>0</v>
      </c>
      <c r="U3538" s="64">
        <f t="shared" si="365"/>
        <v>1764116376.3250482</v>
      </c>
      <c r="V3538" s="47">
        <v>0</v>
      </c>
      <c r="W3538" s="29">
        <v>0</v>
      </c>
      <c r="X3538" s="36">
        <v>1764116376.3299999</v>
      </c>
      <c r="Y3538" s="41">
        <f t="shared" si="366"/>
        <v>1764116376.3299999</v>
      </c>
      <c r="Z3538" s="42">
        <f t="shared" si="367"/>
        <v>-4.9517154693603516E-3</v>
      </c>
    </row>
    <row r="3539" spans="1:26" x14ac:dyDescent="0.25">
      <c r="A3539" s="7" t="s">
        <v>2388</v>
      </c>
      <c r="B3539" s="56" t="s">
        <v>894</v>
      </c>
      <c r="C3539" s="6" t="s">
        <v>893</v>
      </c>
      <c r="D3539" s="6" t="s">
        <v>920</v>
      </c>
      <c r="E3539" s="8" t="s">
        <v>921</v>
      </c>
      <c r="F3539" s="5">
        <v>0</v>
      </c>
      <c r="G3539" s="2">
        <v>0</v>
      </c>
      <c r="H3539" s="2">
        <v>0</v>
      </c>
      <c r="I3539" s="2">
        <v>321751437.46726608</v>
      </c>
      <c r="J3539" s="2">
        <v>253319175.06073987</v>
      </c>
      <c r="K3539" s="2">
        <v>130805684</v>
      </c>
      <c r="L3539" s="2">
        <v>283904799</v>
      </c>
      <c r="M3539" s="24">
        <f t="shared" si="363"/>
        <v>989781095.52800596</v>
      </c>
      <c r="N3539" s="18">
        <f t="shared" si="362"/>
        <v>253319175.06073987</v>
      </c>
      <c r="O3539" s="17">
        <f t="shared" si="361"/>
        <v>0</v>
      </c>
      <c r="P3539" s="17">
        <v>0</v>
      </c>
      <c r="Q3539" s="17">
        <v>0</v>
      </c>
      <c r="R3539" s="35">
        <v>724106814.24208891</v>
      </c>
      <c r="S3539" s="40">
        <f t="shared" si="364"/>
        <v>977425989.30282879</v>
      </c>
      <c r="T3539" s="52">
        <v>0</v>
      </c>
      <c r="U3539" s="64">
        <f t="shared" si="365"/>
        <v>977425989.30282879</v>
      </c>
      <c r="V3539" s="47">
        <v>0</v>
      </c>
      <c r="W3539" s="29">
        <v>0</v>
      </c>
      <c r="X3539" s="36">
        <v>977425989.29999995</v>
      </c>
      <c r="Y3539" s="41">
        <f t="shared" si="366"/>
        <v>977425989.29999995</v>
      </c>
      <c r="Z3539" s="42">
        <f t="shared" si="367"/>
        <v>2.8288364410400391E-3</v>
      </c>
    </row>
    <row r="3540" spans="1:26" x14ac:dyDescent="0.25">
      <c r="A3540" s="7" t="s">
        <v>2388</v>
      </c>
      <c r="B3540" s="56" t="s">
        <v>894</v>
      </c>
      <c r="C3540" s="6" t="s">
        <v>893</v>
      </c>
      <c r="D3540" s="6" t="s">
        <v>922</v>
      </c>
      <c r="E3540" s="8" t="s">
        <v>923</v>
      </c>
      <c r="F3540" s="5">
        <v>0</v>
      </c>
      <c r="G3540" s="2">
        <v>0</v>
      </c>
      <c r="H3540" s="2">
        <v>0</v>
      </c>
      <c r="I3540" s="2">
        <v>6181137619.6735811</v>
      </c>
      <c r="J3540" s="2">
        <v>7695858147.613698</v>
      </c>
      <c r="K3540" s="2">
        <v>3221699135</v>
      </c>
      <c r="L3540" s="2">
        <v>4874450036</v>
      </c>
      <c r="M3540" s="24">
        <f t="shared" si="363"/>
        <v>21973144938.287277</v>
      </c>
      <c r="N3540" s="18">
        <f t="shared" si="362"/>
        <v>7695858147.613698</v>
      </c>
      <c r="O3540" s="17">
        <f t="shared" si="361"/>
        <v>0</v>
      </c>
      <c r="P3540" s="17">
        <v>0</v>
      </c>
      <c r="Q3540" s="17">
        <v>0</v>
      </c>
      <c r="R3540" s="35">
        <v>14065158125.387428</v>
      </c>
      <c r="S3540" s="40">
        <f t="shared" si="364"/>
        <v>21761016273.001125</v>
      </c>
      <c r="T3540" s="52">
        <v>0</v>
      </c>
      <c r="U3540" s="64">
        <f t="shared" si="365"/>
        <v>21761016273.001125</v>
      </c>
      <c r="V3540" s="47">
        <v>0</v>
      </c>
      <c r="W3540" s="29">
        <v>0</v>
      </c>
      <c r="X3540" s="36">
        <v>10899725279.91</v>
      </c>
      <c r="Y3540" s="41">
        <f t="shared" si="366"/>
        <v>10899725279.91</v>
      </c>
      <c r="Z3540" s="42">
        <f t="shared" si="367"/>
        <v>10861290993.091125</v>
      </c>
    </row>
    <row r="3541" spans="1:26" x14ac:dyDescent="0.25">
      <c r="A3541" s="7" t="s">
        <v>2388</v>
      </c>
      <c r="B3541" s="56" t="s">
        <v>894</v>
      </c>
      <c r="C3541" s="6" t="s">
        <v>893</v>
      </c>
      <c r="D3541" s="6" t="s">
        <v>924</v>
      </c>
      <c r="E3541" s="8" t="s">
        <v>925</v>
      </c>
      <c r="F3541" s="5">
        <v>0</v>
      </c>
      <c r="G3541" s="2">
        <v>0</v>
      </c>
      <c r="H3541" s="2">
        <v>0</v>
      </c>
      <c r="I3541" s="2">
        <v>587398012.27907777</v>
      </c>
      <c r="J3541" s="2">
        <v>441187660.44284105</v>
      </c>
      <c r="K3541" s="2">
        <v>233053984</v>
      </c>
      <c r="L3541" s="2">
        <v>522949011</v>
      </c>
      <c r="M3541" s="24">
        <f t="shared" si="363"/>
        <v>1784588667.7219188</v>
      </c>
      <c r="N3541" s="18">
        <f t="shared" si="362"/>
        <v>441187660.44284105</v>
      </c>
      <c r="O3541" s="17">
        <f t="shared" si="361"/>
        <v>0</v>
      </c>
      <c r="P3541" s="17">
        <v>0</v>
      </c>
      <c r="Q3541" s="17">
        <v>0</v>
      </c>
      <c r="R3541" s="35">
        <v>1320643060.1887994</v>
      </c>
      <c r="S3541" s="40">
        <f t="shared" si="364"/>
        <v>1761830720.6316404</v>
      </c>
      <c r="T3541" s="52">
        <v>0</v>
      </c>
      <c r="U3541" s="64">
        <f t="shared" si="365"/>
        <v>1761830720.6316404</v>
      </c>
      <c r="V3541" s="47">
        <v>0</v>
      </c>
      <c r="W3541" s="29">
        <v>0</v>
      </c>
      <c r="X3541" s="36">
        <v>1761830720.6300001</v>
      </c>
      <c r="Y3541" s="41">
        <f t="shared" si="366"/>
        <v>1761830720.6300001</v>
      </c>
      <c r="Z3541" s="42">
        <f t="shared" si="367"/>
        <v>1.64031982421875E-3</v>
      </c>
    </row>
    <row r="3542" spans="1:26" x14ac:dyDescent="0.25">
      <c r="A3542" s="7" t="s">
        <v>2388</v>
      </c>
      <c r="B3542" s="56" t="s">
        <v>894</v>
      </c>
      <c r="C3542" s="6" t="s">
        <v>893</v>
      </c>
      <c r="D3542" s="6" t="s">
        <v>926</v>
      </c>
      <c r="E3542" s="8" t="s">
        <v>927</v>
      </c>
      <c r="F3542" s="5">
        <v>0</v>
      </c>
      <c r="G3542" s="2">
        <v>0</v>
      </c>
      <c r="H3542" s="2">
        <v>0</v>
      </c>
      <c r="I3542" s="2">
        <v>1573515924.1125693</v>
      </c>
      <c r="J3542" s="2">
        <v>1807730781.3062749</v>
      </c>
      <c r="K3542" s="2">
        <v>778671463</v>
      </c>
      <c r="L3542" s="2">
        <v>1269743376</v>
      </c>
      <c r="M3542" s="24">
        <f t="shared" si="363"/>
        <v>5429661544.4188442</v>
      </c>
      <c r="N3542" s="18">
        <f t="shared" si="362"/>
        <v>1807730781.3062749</v>
      </c>
      <c r="O3542" s="17">
        <f t="shared" si="361"/>
        <v>0</v>
      </c>
      <c r="P3542" s="17">
        <v>0</v>
      </c>
      <c r="Q3542" s="17">
        <v>0</v>
      </c>
      <c r="R3542" s="35">
        <v>3566673458.4125938</v>
      </c>
      <c r="S3542" s="40">
        <f t="shared" si="364"/>
        <v>5374404239.7188683</v>
      </c>
      <c r="T3542" s="52">
        <v>0</v>
      </c>
      <c r="U3542" s="64">
        <f t="shared" si="365"/>
        <v>5374404239.7188683</v>
      </c>
      <c r="V3542" s="47">
        <v>0</v>
      </c>
      <c r="W3542" s="29">
        <v>0</v>
      </c>
      <c r="X3542" s="36">
        <v>5374404239.7199993</v>
      </c>
      <c r="Y3542" s="41">
        <f t="shared" si="366"/>
        <v>5374404239.7199993</v>
      </c>
      <c r="Z3542" s="42">
        <f t="shared" si="367"/>
        <v>-1.1310577392578125E-3</v>
      </c>
    </row>
    <row r="3543" spans="1:26" x14ac:dyDescent="0.25">
      <c r="A3543" s="7" t="s">
        <v>2388</v>
      </c>
      <c r="B3543" s="56" t="s">
        <v>894</v>
      </c>
      <c r="C3543" s="6" t="s">
        <v>893</v>
      </c>
      <c r="D3543" s="6" t="s">
        <v>928</v>
      </c>
      <c r="E3543" s="8" t="s">
        <v>929</v>
      </c>
      <c r="F3543" s="5">
        <v>0</v>
      </c>
      <c r="G3543" s="2">
        <v>0</v>
      </c>
      <c r="H3543" s="2">
        <v>0</v>
      </c>
      <c r="I3543" s="2">
        <v>1422153704.3316522</v>
      </c>
      <c r="J3543" s="2">
        <v>1552176568.9988961</v>
      </c>
      <c r="K3543" s="2">
        <v>549207289</v>
      </c>
      <c r="L3543" s="2">
        <v>1129849915</v>
      </c>
      <c r="M3543" s="24">
        <f t="shared" si="363"/>
        <v>4653387477.3305483</v>
      </c>
      <c r="N3543" s="18">
        <f t="shared" si="362"/>
        <v>1552176568.9988961</v>
      </c>
      <c r="O3543" s="17">
        <f t="shared" si="361"/>
        <v>0</v>
      </c>
      <c r="P3543" s="17">
        <v>0</v>
      </c>
      <c r="Q3543" s="17">
        <v>0</v>
      </c>
      <c r="R3543" s="35">
        <v>3052041555.3551006</v>
      </c>
      <c r="S3543" s="40">
        <f t="shared" si="364"/>
        <v>4604218124.3539963</v>
      </c>
      <c r="T3543" s="52">
        <v>0</v>
      </c>
      <c r="U3543" s="64">
        <f t="shared" si="365"/>
        <v>4604218124.3539963</v>
      </c>
      <c r="V3543" s="47">
        <v>0</v>
      </c>
      <c r="W3543" s="29">
        <v>0</v>
      </c>
      <c r="X3543" s="36">
        <v>4604218124.3599997</v>
      </c>
      <c r="Y3543" s="41">
        <f t="shared" si="366"/>
        <v>4604218124.3599997</v>
      </c>
      <c r="Z3543" s="42">
        <f t="shared" si="367"/>
        <v>-6.0033798217773438E-3</v>
      </c>
    </row>
    <row r="3544" spans="1:26" x14ac:dyDescent="0.25">
      <c r="A3544" s="7" t="s">
        <v>2388</v>
      </c>
      <c r="B3544" s="56" t="s">
        <v>894</v>
      </c>
      <c r="C3544" s="6" t="s">
        <v>893</v>
      </c>
      <c r="D3544" s="6" t="s">
        <v>930</v>
      </c>
      <c r="E3544" s="8" t="s">
        <v>931</v>
      </c>
      <c r="F3544" s="5">
        <v>0</v>
      </c>
      <c r="G3544" s="2">
        <v>0</v>
      </c>
      <c r="H3544" s="2">
        <v>0</v>
      </c>
      <c r="I3544" s="2">
        <v>588040939.94946206</v>
      </c>
      <c r="J3544" s="2">
        <v>441978083.40099007</v>
      </c>
      <c r="K3544" s="2">
        <v>233401348</v>
      </c>
      <c r="L3544" s="2">
        <v>523449151</v>
      </c>
      <c r="M3544" s="24">
        <f t="shared" si="363"/>
        <v>1786869522.3504522</v>
      </c>
      <c r="N3544" s="18">
        <f t="shared" si="362"/>
        <v>441978083.40099007</v>
      </c>
      <c r="O3544" s="17">
        <f t="shared" si="361"/>
        <v>0</v>
      </c>
      <c r="P3544" s="17">
        <v>0</v>
      </c>
      <c r="Q3544" s="17">
        <v>0</v>
      </c>
      <c r="R3544" s="35">
        <v>1322111726.3538678</v>
      </c>
      <c r="S3544" s="40">
        <f t="shared" si="364"/>
        <v>1764089809.7548578</v>
      </c>
      <c r="T3544" s="52">
        <v>0</v>
      </c>
      <c r="U3544" s="64">
        <f t="shared" si="365"/>
        <v>1764089809.7548578</v>
      </c>
      <c r="V3544" s="47">
        <v>0</v>
      </c>
      <c r="W3544" s="29">
        <v>0</v>
      </c>
      <c r="X3544" s="36">
        <v>1764089809.75</v>
      </c>
      <c r="Y3544" s="41">
        <f t="shared" si="366"/>
        <v>1764089809.75</v>
      </c>
      <c r="Z3544" s="42">
        <f t="shared" si="367"/>
        <v>4.8577785491943359E-3</v>
      </c>
    </row>
    <row r="3545" spans="1:26" x14ac:dyDescent="0.25">
      <c r="A3545" s="7" t="s">
        <v>2388</v>
      </c>
      <c r="B3545" s="56" t="s">
        <v>894</v>
      </c>
      <c r="C3545" s="6" t="s">
        <v>893</v>
      </c>
      <c r="D3545" s="6" t="s">
        <v>932</v>
      </c>
      <c r="E3545" s="8" t="s">
        <v>933</v>
      </c>
      <c r="F3545" s="5">
        <v>0</v>
      </c>
      <c r="G3545" s="2">
        <v>0</v>
      </c>
      <c r="H3545" s="2">
        <v>0</v>
      </c>
      <c r="I3545" s="2">
        <v>2028880555.2779107</v>
      </c>
      <c r="J3545" s="2">
        <v>2395740526.3606749</v>
      </c>
      <c r="K3545" s="2">
        <v>1031468332</v>
      </c>
      <c r="L3545" s="2">
        <v>1627850855</v>
      </c>
      <c r="M3545" s="24">
        <f t="shared" si="363"/>
        <v>7083940268.638586</v>
      </c>
      <c r="N3545" s="18">
        <f t="shared" si="362"/>
        <v>2395740526.3606749</v>
      </c>
      <c r="O3545" s="17">
        <f t="shared" si="361"/>
        <v>0</v>
      </c>
      <c r="P3545" s="17">
        <v>0</v>
      </c>
      <c r="Q3545" s="17">
        <v>0</v>
      </c>
      <c r="R3545" s="35">
        <v>4617358143.6322212</v>
      </c>
      <c r="S3545" s="40">
        <f t="shared" si="364"/>
        <v>7013098669.9928961</v>
      </c>
      <c r="T3545" s="52">
        <v>0</v>
      </c>
      <c r="U3545" s="64">
        <f t="shared" si="365"/>
        <v>7013098669.9928961</v>
      </c>
      <c r="V3545" s="47">
        <v>0</v>
      </c>
      <c r="W3545" s="29">
        <v>0</v>
      </c>
      <c r="X3545" s="36">
        <v>7013098669.9899998</v>
      </c>
      <c r="Y3545" s="41">
        <f t="shared" si="366"/>
        <v>7013098669.9899998</v>
      </c>
      <c r="Z3545" s="42">
        <f t="shared" si="367"/>
        <v>2.8963088989257813E-3</v>
      </c>
    </row>
    <row r="3546" spans="1:26" x14ac:dyDescent="0.25">
      <c r="A3546" s="7" t="s">
        <v>2388</v>
      </c>
      <c r="B3546" s="56" t="s">
        <v>894</v>
      </c>
      <c r="C3546" s="6" t="s">
        <v>893</v>
      </c>
      <c r="D3546" s="6" t="s">
        <v>934</v>
      </c>
      <c r="E3546" s="8" t="s">
        <v>935</v>
      </c>
      <c r="F3546" s="5">
        <v>0</v>
      </c>
      <c r="G3546" s="2">
        <v>0</v>
      </c>
      <c r="H3546" s="2">
        <v>0</v>
      </c>
      <c r="I3546" s="2">
        <v>321750906.7159465</v>
      </c>
      <c r="J3546" s="2">
        <v>253318502.85952058</v>
      </c>
      <c r="K3546" s="2">
        <v>130805399</v>
      </c>
      <c r="L3546" s="2">
        <v>283904386</v>
      </c>
      <c r="M3546" s="24">
        <f t="shared" si="363"/>
        <v>989779194.57546711</v>
      </c>
      <c r="N3546" s="18">
        <f t="shared" si="362"/>
        <v>253318502.85952058</v>
      </c>
      <c r="O3546" s="17">
        <f t="shared" si="361"/>
        <v>0</v>
      </c>
      <c r="P3546" s="17">
        <v>0</v>
      </c>
      <c r="Q3546" s="17">
        <v>0</v>
      </c>
      <c r="R3546" s="35">
        <v>724105604.11105633</v>
      </c>
      <c r="S3546" s="40">
        <f t="shared" si="364"/>
        <v>977424106.97057688</v>
      </c>
      <c r="T3546" s="52">
        <v>0</v>
      </c>
      <c r="U3546" s="64">
        <f t="shared" si="365"/>
        <v>977424106.97057688</v>
      </c>
      <c r="V3546" s="47">
        <v>0</v>
      </c>
      <c r="W3546" s="29">
        <v>0</v>
      </c>
      <c r="X3546" s="36">
        <v>977424106.97000003</v>
      </c>
      <c r="Y3546" s="41">
        <f t="shared" si="366"/>
        <v>977424106.97000003</v>
      </c>
      <c r="Z3546" s="42">
        <f t="shared" si="367"/>
        <v>5.7685375213623047E-4</v>
      </c>
    </row>
    <row r="3547" spans="1:26" x14ac:dyDescent="0.25">
      <c r="A3547" s="7" t="s">
        <v>2388</v>
      </c>
      <c r="B3547" s="56" t="s">
        <v>894</v>
      </c>
      <c r="C3547" s="6" t="s">
        <v>893</v>
      </c>
      <c r="D3547" s="6" t="s">
        <v>936</v>
      </c>
      <c r="E3547" s="8" t="s">
        <v>937</v>
      </c>
      <c r="F3547" s="5">
        <v>0</v>
      </c>
      <c r="G3547" s="2">
        <v>0</v>
      </c>
      <c r="H3547" s="2">
        <v>0</v>
      </c>
      <c r="I3547" s="2">
        <v>343612845.68634307</v>
      </c>
      <c r="J3547" s="2">
        <v>281253729.58431828</v>
      </c>
      <c r="K3547" s="2">
        <v>135341986</v>
      </c>
      <c r="L3547" s="2">
        <v>297152702</v>
      </c>
      <c r="M3547" s="24">
        <f t="shared" si="363"/>
        <v>1057361263.2706614</v>
      </c>
      <c r="N3547" s="18">
        <f t="shared" si="362"/>
        <v>281253729.58431828</v>
      </c>
      <c r="O3547" s="17">
        <f t="shared" si="361"/>
        <v>0</v>
      </c>
      <c r="P3547" s="17">
        <v>0</v>
      </c>
      <c r="Q3547" s="17">
        <v>0</v>
      </c>
      <c r="R3547" s="35">
        <v>763175899.51030564</v>
      </c>
      <c r="S3547" s="40">
        <f t="shared" si="364"/>
        <v>1044429629.0946239</v>
      </c>
      <c r="T3547" s="52">
        <v>0</v>
      </c>
      <c r="U3547" s="64">
        <f t="shared" si="365"/>
        <v>1044429629.0946239</v>
      </c>
      <c r="V3547" s="47">
        <v>0</v>
      </c>
      <c r="W3547" s="29">
        <v>0</v>
      </c>
      <c r="X3547" s="36">
        <v>1044429629.0899999</v>
      </c>
      <c r="Y3547" s="41">
        <f t="shared" si="366"/>
        <v>1044429629.0899999</v>
      </c>
      <c r="Z3547" s="42">
        <f t="shared" si="367"/>
        <v>4.6240091323852539E-3</v>
      </c>
    </row>
    <row r="3548" spans="1:26" x14ac:dyDescent="0.25">
      <c r="A3548" s="7" t="s">
        <v>2388</v>
      </c>
      <c r="B3548" s="56" t="s">
        <v>894</v>
      </c>
      <c r="C3548" s="6" t="s">
        <v>893</v>
      </c>
      <c r="D3548" s="6" t="s">
        <v>938</v>
      </c>
      <c r="E3548" s="8" t="s">
        <v>939</v>
      </c>
      <c r="F3548" s="5">
        <v>0</v>
      </c>
      <c r="G3548" s="2">
        <v>0</v>
      </c>
      <c r="H3548" s="2">
        <v>0</v>
      </c>
      <c r="I3548" s="2">
        <v>321082180.92955315</v>
      </c>
      <c r="J3548" s="2">
        <v>252471555.76308316</v>
      </c>
      <c r="K3548" s="2">
        <v>130446965</v>
      </c>
      <c r="L3548" s="2">
        <v>283384270</v>
      </c>
      <c r="M3548" s="24">
        <f t="shared" si="363"/>
        <v>987384971.69263625</v>
      </c>
      <c r="N3548" s="18">
        <f t="shared" si="362"/>
        <v>252471555.76308316</v>
      </c>
      <c r="O3548" s="17">
        <f t="shared" si="361"/>
        <v>0</v>
      </c>
      <c r="P3548" s="17">
        <v>0</v>
      </c>
      <c r="Q3548" s="17">
        <v>0</v>
      </c>
      <c r="R3548" s="35">
        <v>722580962.34176779</v>
      </c>
      <c r="S3548" s="40">
        <f t="shared" si="364"/>
        <v>975052518.10485101</v>
      </c>
      <c r="T3548" s="52">
        <v>0</v>
      </c>
      <c r="U3548" s="64">
        <f t="shared" si="365"/>
        <v>975052518.10485101</v>
      </c>
      <c r="V3548" s="47">
        <v>0</v>
      </c>
      <c r="W3548" s="29">
        <v>0</v>
      </c>
      <c r="X3548" s="36">
        <v>975052518.10000002</v>
      </c>
      <c r="Y3548" s="41">
        <f t="shared" si="366"/>
        <v>975052518.10000002</v>
      </c>
      <c r="Z3548" s="42">
        <f t="shared" si="367"/>
        <v>4.8509836196899414E-3</v>
      </c>
    </row>
    <row r="3549" spans="1:26" x14ac:dyDescent="0.25">
      <c r="A3549" s="7" t="s">
        <v>2388</v>
      </c>
      <c r="B3549" s="56" t="s">
        <v>894</v>
      </c>
      <c r="C3549" s="6" t="s">
        <v>893</v>
      </c>
      <c r="D3549" s="6" t="s">
        <v>940</v>
      </c>
      <c r="E3549" s="8" t="s">
        <v>941</v>
      </c>
      <c r="F3549" s="5">
        <v>0</v>
      </c>
      <c r="G3549" s="2">
        <v>0</v>
      </c>
      <c r="H3549" s="2">
        <v>0</v>
      </c>
      <c r="I3549" s="2">
        <v>3375014622.4280424</v>
      </c>
      <c r="J3549" s="2">
        <v>2727074880.4263649</v>
      </c>
      <c r="K3549" s="2">
        <v>1390979106</v>
      </c>
      <c r="L3549" s="2">
        <v>2962771773</v>
      </c>
      <c r="M3549" s="24">
        <f t="shared" si="363"/>
        <v>10455840381.854408</v>
      </c>
      <c r="N3549" s="18">
        <f t="shared" si="362"/>
        <v>2727074880.4263649</v>
      </c>
      <c r="O3549" s="17">
        <f t="shared" si="361"/>
        <v>0</v>
      </c>
      <c r="P3549" s="17">
        <v>0</v>
      </c>
      <c r="Q3549" s="17">
        <v>0</v>
      </c>
      <c r="R3549" s="35">
        <v>7599830171.4419422</v>
      </c>
      <c r="S3549" s="40">
        <f t="shared" si="364"/>
        <v>10326905051.868307</v>
      </c>
      <c r="T3549" s="52">
        <v>0</v>
      </c>
      <c r="U3549" s="64">
        <f t="shared" si="365"/>
        <v>10326905051.868307</v>
      </c>
      <c r="V3549" s="47">
        <v>0</v>
      </c>
      <c r="W3549" s="29">
        <v>0</v>
      </c>
      <c r="X3549" s="36">
        <v>10326905051.869999</v>
      </c>
      <c r="Y3549" s="41">
        <f t="shared" si="366"/>
        <v>10326905051.869999</v>
      </c>
      <c r="Z3549" s="42">
        <f t="shared" si="367"/>
        <v>-1.6918182373046875E-3</v>
      </c>
    </row>
    <row r="3550" spans="1:26" x14ac:dyDescent="0.25">
      <c r="A3550" s="7" t="s">
        <v>2388</v>
      </c>
      <c r="B3550" s="56" t="s">
        <v>894</v>
      </c>
      <c r="C3550" s="6" t="s">
        <v>893</v>
      </c>
      <c r="D3550" s="6" t="s">
        <v>942</v>
      </c>
      <c r="E3550" s="8" t="s">
        <v>943</v>
      </c>
      <c r="F3550" s="5">
        <v>0</v>
      </c>
      <c r="G3550" s="2">
        <v>0</v>
      </c>
      <c r="H3550" s="2">
        <v>0</v>
      </c>
      <c r="I3550" s="2">
        <v>594829828.77178955</v>
      </c>
      <c r="J3550" s="2">
        <v>450600121.46622151</v>
      </c>
      <c r="K3550" s="2">
        <v>237037410</v>
      </c>
      <c r="L3550" s="2">
        <v>528729263</v>
      </c>
      <c r="M3550" s="24">
        <f t="shared" si="363"/>
        <v>1811196623.2380111</v>
      </c>
      <c r="N3550" s="18">
        <f t="shared" si="362"/>
        <v>450600121.46622151</v>
      </c>
      <c r="O3550" s="17">
        <f t="shared" si="361"/>
        <v>0</v>
      </c>
      <c r="P3550" s="17">
        <v>0</v>
      </c>
      <c r="Q3550" s="17">
        <v>0</v>
      </c>
      <c r="R3550" s="35">
        <v>1337587006.5184937</v>
      </c>
      <c r="S3550" s="40">
        <f t="shared" si="364"/>
        <v>1788187127.9847152</v>
      </c>
      <c r="T3550" s="52">
        <v>0</v>
      </c>
      <c r="U3550" s="64">
        <f t="shared" si="365"/>
        <v>1788187127.9847152</v>
      </c>
      <c r="V3550" s="47">
        <v>0</v>
      </c>
      <c r="W3550" s="29">
        <v>0</v>
      </c>
      <c r="X3550" s="36">
        <v>1788187127.9900002</v>
      </c>
      <c r="Y3550" s="41">
        <f t="shared" si="366"/>
        <v>1788187127.9900002</v>
      </c>
      <c r="Z3550" s="42">
        <f t="shared" si="367"/>
        <v>-5.2850246429443359E-3</v>
      </c>
    </row>
    <row r="3551" spans="1:26" x14ac:dyDescent="0.25">
      <c r="A3551" s="7" t="s">
        <v>2388</v>
      </c>
      <c r="B3551" s="56" t="s">
        <v>894</v>
      </c>
      <c r="C3551" s="6" t="s">
        <v>893</v>
      </c>
      <c r="D3551" s="6" t="s">
        <v>944</v>
      </c>
      <c r="E3551" s="8" t="s">
        <v>945</v>
      </c>
      <c r="F3551" s="5">
        <v>0</v>
      </c>
      <c r="G3551" s="2">
        <v>0</v>
      </c>
      <c r="H3551" s="2">
        <v>0</v>
      </c>
      <c r="I3551" s="2">
        <v>324312605.05670857</v>
      </c>
      <c r="J3551" s="2">
        <v>256534850.42059261</v>
      </c>
      <c r="K3551" s="2">
        <v>131490140</v>
      </c>
      <c r="L3551" s="2">
        <v>285897073</v>
      </c>
      <c r="M3551" s="24">
        <f t="shared" si="363"/>
        <v>998234668.47730112</v>
      </c>
      <c r="N3551" s="18">
        <f t="shared" si="362"/>
        <v>256534850.42059261</v>
      </c>
      <c r="O3551" s="17">
        <f t="shared" si="361"/>
        <v>0</v>
      </c>
      <c r="P3551" s="17">
        <v>0</v>
      </c>
      <c r="Q3551" s="17">
        <v>0</v>
      </c>
      <c r="R3551" s="35">
        <v>729258011.69887114</v>
      </c>
      <c r="S3551" s="40">
        <f t="shared" si="364"/>
        <v>985792862.11946368</v>
      </c>
      <c r="T3551" s="52">
        <v>0</v>
      </c>
      <c r="U3551" s="64">
        <f t="shared" si="365"/>
        <v>985792862.11946368</v>
      </c>
      <c r="V3551" s="47">
        <v>0</v>
      </c>
      <c r="W3551" s="29">
        <v>0</v>
      </c>
      <c r="X3551" s="36">
        <v>985792862.12</v>
      </c>
      <c r="Y3551" s="41">
        <f t="shared" si="366"/>
        <v>985792862.12</v>
      </c>
      <c r="Z3551" s="42">
        <f t="shared" si="367"/>
        <v>-5.3632259368896484E-4</v>
      </c>
    </row>
    <row r="3552" spans="1:26" x14ac:dyDescent="0.25">
      <c r="A3552" s="7" t="s">
        <v>2388</v>
      </c>
      <c r="B3552" s="56" t="s">
        <v>894</v>
      </c>
      <c r="C3552" s="6" t="s">
        <v>893</v>
      </c>
      <c r="D3552" s="6" t="s">
        <v>2322</v>
      </c>
      <c r="E3552" s="8" t="s">
        <v>2323</v>
      </c>
      <c r="F3552" s="5">
        <v>0</v>
      </c>
      <c r="G3552" s="2">
        <v>0</v>
      </c>
      <c r="H3552" s="2">
        <v>0</v>
      </c>
      <c r="I3552" s="2">
        <v>1240279687.2867205</v>
      </c>
      <c r="J3552" s="2">
        <v>1375327917.1179862</v>
      </c>
      <c r="K3552" s="2">
        <v>575995190</v>
      </c>
      <c r="L3552" s="2">
        <v>1005008262</v>
      </c>
      <c r="M3552" s="24">
        <f t="shared" si="363"/>
        <v>4196611056.404707</v>
      </c>
      <c r="N3552" s="18">
        <f t="shared" si="362"/>
        <v>1375327917.1179862</v>
      </c>
      <c r="O3552" s="17">
        <f t="shared" si="361"/>
        <v>0</v>
      </c>
      <c r="P3552" s="17">
        <v>0</v>
      </c>
      <c r="Q3552" s="17">
        <v>0</v>
      </c>
      <c r="R3552" s="35">
        <v>2777546706.070981</v>
      </c>
      <c r="S3552" s="40">
        <f t="shared" si="364"/>
        <v>4152874623.1889672</v>
      </c>
      <c r="T3552" s="52">
        <v>0</v>
      </c>
      <c r="U3552" s="64">
        <f t="shared" si="365"/>
        <v>4152874623.1889672</v>
      </c>
      <c r="V3552" s="47">
        <v>0</v>
      </c>
      <c r="W3552" s="29">
        <v>0</v>
      </c>
      <c r="X3552" s="36">
        <v>4152874623.1999998</v>
      </c>
      <c r="Y3552" s="41">
        <f t="shared" si="366"/>
        <v>4152874623.1999998</v>
      </c>
      <c r="Z3552" s="42">
        <f t="shared" si="367"/>
        <v>-1.1032581329345703E-2</v>
      </c>
    </row>
    <row r="3553" spans="1:26" x14ac:dyDescent="0.25">
      <c r="A3553" s="7" t="s">
        <v>2388</v>
      </c>
      <c r="B3553" s="56" t="s">
        <v>894</v>
      </c>
      <c r="C3553" s="6" t="s">
        <v>893</v>
      </c>
      <c r="D3553" s="6" t="s">
        <v>946</v>
      </c>
      <c r="E3553" s="8" t="s">
        <v>947</v>
      </c>
      <c r="F3553" s="5">
        <v>0</v>
      </c>
      <c r="G3553" s="2">
        <v>0</v>
      </c>
      <c r="H3553" s="2">
        <v>0</v>
      </c>
      <c r="I3553" s="2">
        <v>321170874.01170111</v>
      </c>
      <c r="J3553" s="2">
        <v>252583886.33254501</v>
      </c>
      <c r="K3553" s="2">
        <v>130494504</v>
      </c>
      <c r="L3553" s="2">
        <v>283453253</v>
      </c>
      <c r="M3553" s="24">
        <f t="shared" si="363"/>
        <v>987702517.34424615</v>
      </c>
      <c r="N3553" s="18">
        <f t="shared" si="362"/>
        <v>252583886.33254501</v>
      </c>
      <c r="O3553" s="17">
        <f t="shared" ref="O3553:O3616" si="368">+H3553</f>
        <v>0</v>
      </c>
      <c r="P3553" s="17">
        <v>0</v>
      </c>
      <c r="Q3553" s="17">
        <v>0</v>
      </c>
      <c r="R3553" s="35">
        <v>722783175.56390214</v>
      </c>
      <c r="S3553" s="40">
        <f t="shared" si="364"/>
        <v>975367061.89644718</v>
      </c>
      <c r="T3553" s="52">
        <v>0</v>
      </c>
      <c r="U3553" s="64">
        <f t="shared" si="365"/>
        <v>975367061.89644718</v>
      </c>
      <c r="V3553" s="47">
        <v>0</v>
      </c>
      <c r="W3553" s="29">
        <v>0</v>
      </c>
      <c r="X3553" s="36">
        <v>975367061.9000001</v>
      </c>
      <c r="Y3553" s="41">
        <f t="shared" si="366"/>
        <v>975367061.9000001</v>
      </c>
      <c r="Z3553" s="42">
        <f t="shared" si="367"/>
        <v>-3.5529136657714844E-3</v>
      </c>
    </row>
    <row r="3554" spans="1:26" x14ac:dyDescent="0.25">
      <c r="A3554" s="7" t="s">
        <v>2388</v>
      </c>
      <c r="B3554" s="56" t="s">
        <v>894</v>
      </c>
      <c r="C3554" s="6" t="s">
        <v>893</v>
      </c>
      <c r="D3554" s="6" t="s">
        <v>948</v>
      </c>
      <c r="E3554" s="8" t="s">
        <v>949</v>
      </c>
      <c r="F3554" s="5">
        <v>0</v>
      </c>
      <c r="G3554" s="2">
        <v>0</v>
      </c>
      <c r="H3554" s="2">
        <v>0</v>
      </c>
      <c r="I3554" s="2">
        <v>321751437.46726608</v>
      </c>
      <c r="J3554" s="2">
        <v>253319175.06073987</v>
      </c>
      <c r="K3554" s="2">
        <v>130782348</v>
      </c>
      <c r="L3554" s="2">
        <v>283904799</v>
      </c>
      <c r="M3554" s="24">
        <f t="shared" si="363"/>
        <v>989757759.52800596</v>
      </c>
      <c r="N3554" s="18">
        <f t="shared" si="362"/>
        <v>253319175.06073987</v>
      </c>
      <c r="O3554" s="17">
        <f t="shared" si="368"/>
        <v>0</v>
      </c>
      <c r="P3554" s="17">
        <v>0</v>
      </c>
      <c r="Q3554" s="17">
        <v>0</v>
      </c>
      <c r="R3554" s="35">
        <v>724083478.24208891</v>
      </c>
      <c r="S3554" s="40">
        <f t="shared" si="364"/>
        <v>977402653.30282879</v>
      </c>
      <c r="T3554" s="52">
        <v>0</v>
      </c>
      <c r="U3554" s="64">
        <f t="shared" si="365"/>
        <v>977402653.30282879</v>
      </c>
      <c r="V3554" s="47">
        <v>0</v>
      </c>
      <c r="W3554" s="29">
        <v>0</v>
      </c>
      <c r="X3554" s="36">
        <v>977402653.72000003</v>
      </c>
      <c r="Y3554" s="41">
        <f t="shared" si="366"/>
        <v>977402653.72000003</v>
      </c>
      <c r="Z3554" s="42">
        <f t="shared" si="367"/>
        <v>-0.41717123985290527</v>
      </c>
    </row>
    <row r="3555" spans="1:26" x14ac:dyDescent="0.25">
      <c r="A3555" s="7" t="s">
        <v>2388</v>
      </c>
      <c r="B3555" s="56" t="s">
        <v>894</v>
      </c>
      <c r="C3555" s="6" t="s">
        <v>893</v>
      </c>
      <c r="D3555" s="6" t="s">
        <v>2324</v>
      </c>
      <c r="E3555" s="8" t="s">
        <v>2325</v>
      </c>
      <c r="F3555" s="5">
        <v>0</v>
      </c>
      <c r="G3555" s="2">
        <v>0</v>
      </c>
      <c r="H3555" s="2">
        <v>0</v>
      </c>
      <c r="I3555" s="2">
        <v>206993183.60623103</v>
      </c>
      <c r="J3555" s="2">
        <v>107976836.12684491</v>
      </c>
      <c r="K3555" s="2">
        <v>69295685</v>
      </c>
      <c r="L3555" s="2">
        <v>194649153</v>
      </c>
      <c r="M3555" s="24">
        <f t="shared" si="363"/>
        <v>578914857.73307598</v>
      </c>
      <c r="N3555" s="18">
        <f t="shared" si="362"/>
        <v>107976836.12684491</v>
      </c>
      <c r="O3555" s="17">
        <f t="shared" si="368"/>
        <v>0</v>
      </c>
      <c r="P3555" s="17">
        <v>0</v>
      </c>
      <c r="Q3555" s="17">
        <v>0</v>
      </c>
      <c r="R3555" s="35">
        <v>462467186.57187539</v>
      </c>
      <c r="S3555" s="40">
        <f t="shared" si="364"/>
        <v>570444022.69872034</v>
      </c>
      <c r="T3555" s="52">
        <v>0</v>
      </c>
      <c r="U3555" s="64">
        <f t="shared" si="365"/>
        <v>570444022.69872034</v>
      </c>
      <c r="V3555" s="47">
        <v>0</v>
      </c>
      <c r="W3555" s="29">
        <v>0</v>
      </c>
      <c r="X3555" s="36">
        <v>570444022.70000005</v>
      </c>
      <c r="Y3555" s="41">
        <f t="shared" si="366"/>
        <v>570444022.70000005</v>
      </c>
      <c r="Z3555" s="42">
        <f t="shared" si="367"/>
        <v>-1.2797117233276367E-3</v>
      </c>
    </row>
    <row r="3556" spans="1:26" x14ac:dyDescent="0.25">
      <c r="A3556" s="7" t="s">
        <v>2388</v>
      </c>
      <c r="B3556" s="56" t="s">
        <v>894</v>
      </c>
      <c r="C3556" s="6" t="s">
        <v>893</v>
      </c>
      <c r="D3556" s="6" t="s">
        <v>950</v>
      </c>
      <c r="E3556" s="8" t="s">
        <v>951</v>
      </c>
      <c r="F3556" s="5">
        <v>0</v>
      </c>
      <c r="G3556" s="2">
        <v>0</v>
      </c>
      <c r="H3556" s="2">
        <v>0</v>
      </c>
      <c r="I3556" s="2">
        <v>321751395.12152094</v>
      </c>
      <c r="J3556" s="2">
        <v>253319121.42948088</v>
      </c>
      <c r="K3556" s="2">
        <v>130805661</v>
      </c>
      <c r="L3556" s="2">
        <v>283904766</v>
      </c>
      <c r="M3556" s="24">
        <f t="shared" si="363"/>
        <v>989780943.55100179</v>
      </c>
      <c r="N3556" s="18">
        <f t="shared" si="362"/>
        <v>253319121.42948088</v>
      </c>
      <c r="O3556" s="17">
        <f t="shared" si="368"/>
        <v>0</v>
      </c>
      <c r="P3556" s="17">
        <v>0</v>
      </c>
      <c r="Q3556" s="17">
        <v>0</v>
      </c>
      <c r="R3556" s="35">
        <v>724106717.72914207</v>
      </c>
      <c r="S3556" s="40">
        <f t="shared" si="364"/>
        <v>977425839.15862298</v>
      </c>
      <c r="T3556" s="52">
        <v>0</v>
      </c>
      <c r="U3556" s="64">
        <f t="shared" si="365"/>
        <v>977425839.15862298</v>
      </c>
      <c r="V3556" s="47">
        <v>0</v>
      </c>
      <c r="W3556" s="29">
        <v>0</v>
      </c>
      <c r="X3556" s="36">
        <v>977425839.14999998</v>
      </c>
      <c r="Y3556" s="41">
        <f t="shared" si="366"/>
        <v>977425839.14999998</v>
      </c>
      <c r="Z3556" s="42">
        <f t="shared" si="367"/>
        <v>8.6230039596557617E-3</v>
      </c>
    </row>
    <row r="3557" spans="1:26" x14ac:dyDescent="0.25">
      <c r="A3557" s="7" t="s">
        <v>2388</v>
      </c>
      <c r="B3557" s="56" t="s">
        <v>953</v>
      </c>
      <c r="C3557" s="6" t="s">
        <v>952</v>
      </c>
      <c r="D3557" s="6" t="s">
        <v>953</v>
      </c>
      <c r="E3557" s="8" t="s">
        <v>2326</v>
      </c>
      <c r="F3557" s="5">
        <v>0</v>
      </c>
      <c r="G3557" s="2">
        <v>0</v>
      </c>
      <c r="H3557" s="2">
        <v>0</v>
      </c>
      <c r="I3557" s="2">
        <v>1360379169.1281774</v>
      </c>
      <c r="J3557" s="2">
        <v>3419316550.1055193</v>
      </c>
      <c r="K3557" s="2">
        <v>721281626</v>
      </c>
      <c r="L3557" s="2">
        <v>1122781716</v>
      </c>
      <c r="M3557" s="24">
        <f t="shared" si="363"/>
        <v>6623759061.2336969</v>
      </c>
      <c r="N3557" s="18">
        <f t="shared" si="362"/>
        <v>3419316550.1055193</v>
      </c>
      <c r="O3557" s="17">
        <f t="shared" si="368"/>
        <v>0</v>
      </c>
      <c r="P3557" s="17">
        <v>0</v>
      </c>
      <c r="Q3557" s="17">
        <v>0</v>
      </c>
      <c r="R3557" s="35">
        <v>3196824684.5737247</v>
      </c>
      <c r="S3557" s="40">
        <f t="shared" si="364"/>
        <v>6616141234.679244</v>
      </c>
      <c r="T3557" s="52">
        <v>0</v>
      </c>
      <c r="U3557" s="64">
        <f t="shared" si="365"/>
        <v>6616141234.679244</v>
      </c>
      <c r="V3557" s="47">
        <v>0</v>
      </c>
      <c r="W3557" s="29">
        <v>0</v>
      </c>
      <c r="X3557" s="36">
        <v>6616141234.6800003</v>
      </c>
      <c r="Y3557" s="41">
        <f t="shared" si="366"/>
        <v>6616141234.6800003</v>
      </c>
      <c r="Z3557" s="42">
        <f t="shared" si="367"/>
        <v>-7.5626373291015625E-4</v>
      </c>
    </row>
    <row r="3558" spans="1:26" x14ac:dyDescent="0.25">
      <c r="A3558" s="7" t="s">
        <v>2388</v>
      </c>
      <c r="B3558" s="56" t="s">
        <v>953</v>
      </c>
      <c r="C3558" s="6" t="s">
        <v>952</v>
      </c>
      <c r="D3558" s="6" t="s">
        <v>955</v>
      </c>
      <c r="E3558" s="8" t="s">
        <v>956</v>
      </c>
      <c r="F3558" s="5">
        <v>0</v>
      </c>
      <c r="G3558" s="2">
        <v>0</v>
      </c>
      <c r="H3558" s="2">
        <v>0</v>
      </c>
      <c r="I3558" s="2">
        <v>0</v>
      </c>
      <c r="J3558" s="2">
        <v>0</v>
      </c>
      <c r="K3558" s="2">
        <v>0</v>
      </c>
      <c r="L3558" s="2">
        <v>0</v>
      </c>
      <c r="M3558" s="24">
        <f t="shared" si="363"/>
        <v>0</v>
      </c>
      <c r="N3558" s="18">
        <f t="shared" si="362"/>
        <v>0</v>
      </c>
      <c r="O3558" s="17">
        <f t="shared" si="368"/>
        <v>0</v>
      </c>
      <c r="P3558" s="17">
        <v>0</v>
      </c>
      <c r="Q3558" s="17">
        <v>0</v>
      </c>
      <c r="R3558" s="35">
        <v>0</v>
      </c>
      <c r="S3558" s="40">
        <f t="shared" si="364"/>
        <v>0</v>
      </c>
      <c r="T3558" s="52">
        <v>0</v>
      </c>
      <c r="U3558" s="64">
        <f t="shared" si="365"/>
        <v>0</v>
      </c>
      <c r="V3558" s="47">
        <v>0</v>
      </c>
      <c r="W3558" s="29">
        <v>0</v>
      </c>
      <c r="X3558" s="36">
        <v>0</v>
      </c>
      <c r="Y3558" s="41">
        <f t="shared" si="366"/>
        <v>0</v>
      </c>
      <c r="Z3558" s="42">
        <f t="shared" si="367"/>
        <v>0</v>
      </c>
    </row>
    <row r="3559" spans="1:26" x14ac:dyDescent="0.25">
      <c r="A3559" s="7" t="s">
        <v>2388</v>
      </c>
      <c r="B3559" s="56" t="s">
        <v>953</v>
      </c>
      <c r="C3559" s="6" t="s">
        <v>952</v>
      </c>
      <c r="D3559" s="6" t="s">
        <v>957</v>
      </c>
      <c r="E3559" s="8" t="s">
        <v>958</v>
      </c>
      <c r="F3559" s="5">
        <v>0</v>
      </c>
      <c r="G3559" s="2">
        <v>0</v>
      </c>
      <c r="H3559" s="2">
        <v>0</v>
      </c>
      <c r="I3559" s="2">
        <v>0</v>
      </c>
      <c r="J3559" s="2">
        <v>0</v>
      </c>
      <c r="K3559" s="2">
        <v>0</v>
      </c>
      <c r="L3559" s="2">
        <v>0</v>
      </c>
      <c r="M3559" s="24">
        <f t="shared" si="363"/>
        <v>0</v>
      </c>
      <c r="N3559" s="18">
        <f t="shared" si="362"/>
        <v>0</v>
      </c>
      <c r="O3559" s="17">
        <f t="shared" si="368"/>
        <v>0</v>
      </c>
      <c r="P3559" s="17">
        <v>0</v>
      </c>
      <c r="Q3559" s="17">
        <v>0</v>
      </c>
      <c r="R3559" s="35">
        <v>0</v>
      </c>
      <c r="S3559" s="40">
        <f t="shared" si="364"/>
        <v>0</v>
      </c>
      <c r="T3559" s="52">
        <v>0</v>
      </c>
      <c r="U3559" s="64">
        <f t="shared" si="365"/>
        <v>0</v>
      </c>
      <c r="V3559" s="47">
        <v>0</v>
      </c>
      <c r="W3559" s="29">
        <v>0</v>
      </c>
      <c r="X3559" s="36">
        <v>0</v>
      </c>
      <c r="Y3559" s="41">
        <f t="shared" si="366"/>
        <v>0</v>
      </c>
      <c r="Z3559" s="42">
        <f t="shared" si="367"/>
        <v>0</v>
      </c>
    </row>
    <row r="3560" spans="1:26" x14ac:dyDescent="0.25">
      <c r="A3560" s="7" t="s">
        <v>2388</v>
      </c>
      <c r="B3560" s="56" t="s">
        <v>953</v>
      </c>
      <c r="C3560" s="6" t="s">
        <v>952</v>
      </c>
      <c r="D3560" s="6" t="s">
        <v>959</v>
      </c>
      <c r="E3560" s="8" t="s">
        <v>960</v>
      </c>
      <c r="F3560" s="5">
        <v>0</v>
      </c>
      <c r="G3560" s="2">
        <v>0</v>
      </c>
      <c r="H3560" s="2">
        <v>0</v>
      </c>
      <c r="I3560" s="2">
        <v>0</v>
      </c>
      <c r="J3560" s="2">
        <v>0</v>
      </c>
      <c r="K3560" s="2">
        <v>0</v>
      </c>
      <c r="L3560" s="2">
        <v>0</v>
      </c>
      <c r="M3560" s="24">
        <f t="shared" si="363"/>
        <v>0</v>
      </c>
      <c r="N3560" s="18">
        <f t="shared" si="362"/>
        <v>0</v>
      </c>
      <c r="O3560" s="17">
        <f t="shared" si="368"/>
        <v>0</v>
      </c>
      <c r="P3560" s="17">
        <v>0</v>
      </c>
      <c r="Q3560" s="17">
        <v>0</v>
      </c>
      <c r="R3560" s="35">
        <v>0</v>
      </c>
      <c r="S3560" s="40">
        <f t="shared" si="364"/>
        <v>0</v>
      </c>
      <c r="T3560" s="52">
        <v>0</v>
      </c>
      <c r="U3560" s="64">
        <f t="shared" si="365"/>
        <v>0</v>
      </c>
      <c r="V3560" s="47">
        <v>0</v>
      </c>
      <c r="W3560" s="29">
        <v>0</v>
      </c>
      <c r="X3560" s="36">
        <v>0</v>
      </c>
      <c r="Y3560" s="41">
        <f t="shared" si="366"/>
        <v>0</v>
      </c>
      <c r="Z3560" s="42">
        <f t="shared" si="367"/>
        <v>0</v>
      </c>
    </row>
    <row r="3561" spans="1:26" x14ac:dyDescent="0.25">
      <c r="A3561" s="7" t="s">
        <v>2388</v>
      </c>
      <c r="B3561" s="56" t="s">
        <v>953</v>
      </c>
      <c r="C3561" s="6" t="s">
        <v>952</v>
      </c>
      <c r="D3561" s="6" t="s">
        <v>963</v>
      </c>
      <c r="E3561" s="8" t="s">
        <v>964</v>
      </c>
      <c r="F3561" s="5">
        <v>0</v>
      </c>
      <c r="G3561" s="2">
        <v>0</v>
      </c>
      <c r="H3561" s="2">
        <v>0</v>
      </c>
      <c r="I3561" s="2">
        <v>0</v>
      </c>
      <c r="J3561" s="2">
        <v>0</v>
      </c>
      <c r="K3561" s="2">
        <v>0</v>
      </c>
      <c r="L3561" s="2">
        <v>0</v>
      </c>
      <c r="M3561" s="24">
        <f t="shared" si="363"/>
        <v>0</v>
      </c>
      <c r="N3561" s="18">
        <f t="shared" si="362"/>
        <v>0</v>
      </c>
      <c r="O3561" s="17">
        <f t="shared" si="368"/>
        <v>0</v>
      </c>
      <c r="P3561" s="17">
        <v>0</v>
      </c>
      <c r="Q3561" s="17">
        <v>0</v>
      </c>
      <c r="R3561" s="35">
        <v>0</v>
      </c>
      <c r="S3561" s="40">
        <f t="shared" si="364"/>
        <v>0</v>
      </c>
      <c r="T3561" s="52">
        <v>0</v>
      </c>
      <c r="U3561" s="64">
        <f t="shared" si="365"/>
        <v>0</v>
      </c>
      <c r="V3561" s="47">
        <v>0</v>
      </c>
      <c r="W3561" s="29">
        <v>0</v>
      </c>
      <c r="X3561" s="36">
        <v>0</v>
      </c>
      <c r="Y3561" s="41">
        <f t="shared" si="366"/>
        <v>0</v>
      </c>
      <c r="Z3561" s="42">
        <f t="shared" si="367"/>
        <v>0</v>
      </c>
    </row>
    <row r="3562" spans="1:26" x14ac:dyDescent="0.25">
      <c r="A3562" s="7" t="s">
        <v>2388</v>
      </c>
      <c r="B3562" s="56" t="s">
        <v>953</v>
      </c>
      <c r="C3562" s="6" t="s">
        <v>952</v>
      </c>
      <c r="D3562" s="6" t="s">
        <v>969</v>
      </c>
      <c r="E3562" s="8" t="s">
        <v>970</v>
      </c>
      <c r="F3562" s="5">
        <v>0</v>
      </c>
      <c r="G3562" s="2">
        <v>0</v>
      </c>
      <c r="H3562" s="2">
        <v>0</v>
      </c>
      <c r="I3562" s="2">
        <v>0</v>
      </c>
      <c r="J3562" s="2">
        <v>0</v>
      </c>
      <c r="K3562" s="2">
        <v>0</v>
      </c>
      <c r="L3562" s="2">
        <v>0</v>
      </c>
      <c r="M3562" s="24">
        <f t="shared" si="363"/>
        <v>0</v>
      </c>
      <c r="N3562" s="18">
        <f t="shared" si="362"/>
        <v>0</v>
      </c>
      <c r="O3562" s="17">
        <f t="shared" si="368"/>
        <v>0</v>
      </c>
      <c r="P3562" s="17">
        <v>0</v>
      </c>
      <c r="Q3562" s="17">
        <v>0</v>
      </c>
      <c r="R3562" s="35">
        <v>0</v>
      </c>
      <c r="S3562" s="40">
        <f t="shared" si="364"/>
        <v>0</v>
      </c>
      <c r="T3562" s="52">
        <v>0</v>
      </c>
      <c r="U3562" s="64">
        <f t="shared" si="365"/>
        <v>0</v>
      </c>
      <c r="V3562" s="47">
        <v>0</v>
      </c>
      <c r="W3562" s="29">
        <v>0</v>
      </c>
      <c r="X3562" s="36">
        <v>0</v>
      </c>
      <c r="Y3562" s="41">
        <f t="shared" si="366"/>
        <v>0</v>
      </c>
      <c r="Z3562" s="42">
        <f t="shared" si="367"/>
        <v>0</v>
      </c>
    </row>
    <row r="3563" spans="1:26" x14ac:dyDescent="0.25">
      <c r="A3563" s="7" t="s">
        <v>2388</v>
      </c>
      <c r="B3563" s="56" t="s">
        <v>953</v>
      </c>
      <c r="C3563" s="6" t="s">
        <v>952</v>
      </c>
      <c r="D3563" s="6" t="s">
        <v>975</v>
      </c>
      <c r="E3563" s="8" t="s">
        <v>976</v>
      </c>
      <c r="F3563" s="5">
        <v>0</v>
      </c>
      <c r="G3563" s="2">
        <v>0</v>
      </c>
      <c r="H3563" s="2">
        <v>0</v>
      </c>
      <c r="I3563" s="2">
        <v>0</v>
      </c>
      <c r="J3563" s="2">
        <v>0</v>
      </c>
      <c r="K3563" s="2">
        <v>0</v>
      </c>
      <c r="L3563" s="2">
        <v>0</v>
      </c>
      <c r="M3563" s="24">
        <f t="shared" si="363"/>
        <v>0</v>
      </c>
      <c r="N3563" s="18">
        <f t="shared" si="362"/>
        <v>0</v>
      </c>
      <c r="O3563" s="17">
        <f t="shared" si="368"/>
        <v>0</v>
      </c>
      <c r="P3563" s="17">
        <v>0</v>
      </c>
      <c r="Q3563" s="17">
        <v>0</v>
      </c>
      <c r="R3563" s="35">
        <v>0</v>
      </c>
      <c r="S3563" s="40">
        <f t="shared" si="364"/>
        <v>0</v>
      </c>
      <c r="T3563" s="52">
        <v>0</v>
      </c>
      <c r="U3563" s="64">
        <f t="shared" si="365"/>
        <v>0</v>
      </c>
      <c r="V3563" s="47">
        <v>0</v>
      </c>
      <c r="W3563" s="29">
        <v>0</v>
      </c>
      <c r="X3563" s="36">
        <v>0</v>
      </c>
      <c r="Y3563" s="41">
        <f t="shared" si="366"/>
        <v>0</v>
      </c>
      <c r="Z3563" s="42">
        <f t="shared" si="367"/>
        <v>0</v>
      </c>
    </row>
    <row r="3564" spans="1:26" x14ac:dyDescent="0.25">
      <c r="A3564" s="7" t="s">
        <v>2388</v>
      </c>
      <c r="B3564" s="56" t="s">
        <v>953</v>
      </c>
      <c r="C3564" s="6" t="s">
        <v>952</v>
      </c>
      <c r="D3564" s="6" t="s">
        <v>977</v>
      </c>
      <c r="E3564" s="8" t="s">
        <v>978</v>
      </c>
      <c r="F3564" s="5">
        <v>0</v>
      </c>
      <c r="G3564" s="2">
        <v>0</v>
      </c>
      <c r="H3564" s="2">
        <v>0</v>
      </c>
      <c r="I3564" s="2">
        <v>257907.6267122892</v>
      </c>
      <c r="J3564" s="2">
        <v>0</v>
      </c>
      <c r="K3564" s="2">
        <v>-257908</v>
      </c>
      <c r="L3564" s="2">
        <v>246888</v>
      </c>
      <c r="M3564" s="24">
        <f t="shared" si="363"/>
        <v>246887.6267122892</v>
      </c>
      <c r="N3564" s="18">
        <f t="shared" si="362"/>
        <v>0</v>
      </c>
      <c r="O3564" s="17">
        <f t="shared" si="368"/>
        <v>0</v>
      </c>
      <c r="P3564" s="17">
        <v>0</v>
      </c>
      <c r="Q3564" s="17">
        <v>0</v>
      </c>
      <c r="R3564" s="35">
        <v>245212.54280672394</v>
      </c>
      <c r="S3564" s="40">
        <f t="shared" si="364"/>
        <v>245212.54280672394</v>
      </c>
      <c r="T3564" s="52">
        <v>0</v>
      </c>
      <c r="U3564" s="64">
        <f t="shared" si="365"/>
        <v>245212.54280672394</v>
      </c>
      <c r="V3564" s="47">
        <v>0</v>
      </c>
      <c r="W3564" s="29">
        <v>0</v>
      </c>
      <c r="X3564" s="36">
        <v>245212.53999999998</v>
      </c>
      <c r="Y3564" s="41">
        <f t="shared" si="366"/>
        <v>245212.53999999998</v>
      </c>
      <c r="Z3564" s="42">
        <f t="shared" si="367"/>
        <v>2.8067239618394524E-3</v>
      </c>
    </row>
    <row r="3565" spans="1:26" x14ac:dyDescent="0.25">
      <c r="A3565" s="7" t="s">
        <v>2388</v>
      </c>
      <c r="B3565" s="56" t="s">
        <v>953</v>
      </c>
      <c r="C3565" s="6" t="s">
        <v>952</v>
      </c>
      <c r="D3565" s="6" t="s">
        <v>979</v>
      </c>
      <c r="E3565" s="8" t="s">
        <v>980</v>
      </c>
      <c r="F3565" s="5">
        <v>0</v>
      </c>
      <c r="G3565" s="2">
        <v>0</v>
      </c>
      <c r="H3565" s="2">
        <v>0</v>
      </c>
      <c r="I3565" s="2">
        <v>0</v>
      </c>
      <c r="J3565" s="2">
        <v>0</v>
      </c>
      <c r="K3565" s="2">
        <v>0</v>
      </c>
      <c r="L3565" s="2">
        <v>0</v>
      </c>
      <c r="M3565" s="24">
        <f t="shared" si="363"/>
        <v>0</v>
      </c>
      <c r="N3565" s="18">
        <f t="shared" si="362"/>
        <v>0</v>
      </c>
      <c r="O3565" s="17">
        <f t="shared" si="368"/>
        <v>0</v>
      </c>
      <c r="P3565" s="17">
        <v>0</v>
      </c>
      <c r="Q3565" s="17">
        <v>0</v>
      </c>
      <c r="R3565" s="35">
        <v>0</v>
      </c>
      <c r="S3565" s="40">
        <f t="shared" si="364"/>
        <v>0</v>
      </c>
      <c r="T3565" s="52">
        <v>0</v>
      </c>
      <c r="U3565" s="64">
        <f t="shared" si="365"/>
        <v>0</v>
      </c>
      <c r="V3565" s="47">
        <v>0</v>
      </c>
      <c r="W3565" s="29">
        <v>0</v>
      </c>
      <c r="X3565" s="36">
        <v>0</v>
      </c>
      <c r="Y3565" s="41">
        <f t="shared" si="366"/>
        <v>0</v>
      </c>
      <c r="Z3565" s="42">
        <f t="shared" si="367"/>
        <v>0</v>
      </c>
    </row>
    <row r="3566" spans="1:26" x14ac:dyDescent="0.25">
      <c r="A3566" s="7" t="s">
        <v>2388</v>
      </c>
      <c r="B3566" s="56" t="s">
        <v>953</v>
      </c>
      <c r="C3566" s="6" t="s">
        <v>952</v>
      </c>
      <c r="D3566" s="6" t="s">
        <v>981</v>
      </c>
      <c r="E3566" s="8" t="s">
        <v>982</v>
      </c>
      <c r="F3566" s="5">
        <v>0</v>
      </c>
      <c r="G3566" s="2">
        <v>0</v>
      </c>
      <c r="H3566" s="2">
        <v>0</v>
      </c>
      <c r="I3566" s="2">
        <v>0</v>
      </c>
      <c r="J3566" s="2">
        <v>0</v>
      </c>
      <c r="K3566" s="2">
        <v>0</v>
      </c>
      <c r="L3566" s="2">
        <v>0</v>
      </c>
      <c r="M3566" s="24">
        <f t="shared" si="363"/>
        <v>0</v>
      </c>
      <c r="N3566" s="18">
        <f t="shared" si="362"/>
        <v>0</v>
      </c>
      <c r="O3566" s="17">
        <f t="shared" si="368"/>
        <v>0</v>
      </c>
      <c r="P3566" s="17">
        <v>0</v>
      </c>
      <c r="Q3566" s="17">
        <v>0</v>
      </c>
      <c r="R3566" s="35">
        <v>0</v>
      </c>
      <c r="S3566" s="40">
        <f t="shared" si="364"/>
        <v>0</v>
      </c>
      <c r="T3566" s="52">
        <v>0</v>
      </c>
      <c r="U3566" s="64">
        <f t="shared" si="365"/>
        <v>0</v>
      </c>
      <c r="V3566" s="47">
        <v>0</v>
      </c>
      <c r="W3566" s="29">
        <v>0</v>
      </c>
      <c r="X3566" s="36">
        <v>0</v>
      </c>
      <c r="Y3566" s="41">
        <f t="shared" si="366"/>
        <v>0</v>
      </c>
      <c r="Z3566" s="42">
        <f t="shared" si="367"/>
        <v>0</v>
      </c>
    </row>
    <row r="3567" spans="1:26" x14ac:dyDescent="0.25">
      <c r="A3567" s="7" t="s">
        <v>2388</v>
      </c>
      <c r="B3567" s="56" t="s">
        <v>953</v>
      </c>
      <c r="C3567" s="6" t="s">
        <v>952</v>
      </c>
      <c r="D3567" s="6" t="s">
        <v>985</v>
      </c>
      <c r="E3567" s="8" t="s">
        <v>986</v>
      </c>
      <c r="F3567" s="5">
        <v>0</v>
      </c>
      <c r="G3567" s="2">
        <v>0</v>
      </c>
      <c r="H3567" s="2">
        <v>0</v>
      </c>
      <c r="I3567" s="2">
        <v>0</v>
      </c>
      <c r="J3567" s="2">
        <v>0</v>
      </c>
      <c r="K3567" s="2">
        <v>0</v>
      </c>
      <c r="L3567" s="2">
        <v>0</v>
      </c>
      <c r="M3567" s="24">
        <f t="shared" si="363"/>
        <v>0</v>
      </c>
      <c r="N3567" s="18">
        <f t="shared" si="362"/>
        <v>0</v>
      </c>
      <c r="O3567" s="17">
        <f t="shared" si="368"/>
        <v>0</v>
      </c>
      <c r="P3567" s="17">
        <v>0</v>
      </c>
      <c r="Q3567" s="17">
        <v>0</v>
      </c>
      <c r="R3567" s="35">
        <v>0</v>
      </c>
      <c r="S3567" s="40">
        <f t="shared" si="364"/>
        <v>0</v>
      </c>
      <c r="T3567" s="52">
        <v>0</v>
      </c>
      <c r="U3567" s="64">
        <f t="shared" si="365"/>
        <v>0</v>
      </c>
      <c r="V3567" s="47">
        <v>0</v>
      </c>
      <c r="W3567" s="29">
        <v>0</v>
      </c>
      <c r="X3567" s="36">
        <v>0</v>
      </c>
      <c r="Y3567" s="41">
        <f t="shared" si="366"/>
        <v>0</v>
      </c>
      <c r="Z3567" s="42">
        <f t="shared" si="367"/>
        <v>0</v>
      </c>
    </row>
    <row r="3568" spans="1:26" x14ac:dyDescent="0.25">
      <c r="A3568" s="7" t="s">
        <v>2388</v>
      </c>
      <c r="B3568" s="56" t="s">
        <v>953</v>
      </c>
      <c r="C3568" s="6" t="s">
        <v>952</v>
      </c>
      <c r="D3568" s="6" t="s">
        <v>987</v>
      </c>
      <c r="E3568" s="8" t="s">
        <v>988</v>
      </c>
      <c r="F3568" s="5">
        <v>0</v>
      </c>
      <c r="G3568" s="2">
        <v>0</v>
      </c>
      <c r="H3568" s="2">
        <v>0</v>
      </c>
      <c r="I3568" s="2">
        <v>0</v>
      </c>
      <c r="J3568" s="2">
        <v>0</v>
      </c>
      <c r="K3568" s="2">
        <v>0</v>
      </c>
      <c r="L3568" s="2">
        <v>0</v>
      </c>
      <c r="M3568" s="24">
        <f t="shared" si="363"/>
        <v>0</v>
      </c>
      <c r="N3568" s="18">
        <f t="shared" si="362"/>
        <v>0</v>
      </c>
      <c r="O3568" s="17">
        <f t="shared" si="368"/>
        <v>0</v>
      </c>
      <c r="P3568" s="17">
        <v>0</v>
      </c>
      <c r="Q3568" s="17">
        <v>0</v>
      </c>
      <c r="R3568" s="35">
        <v>0</v>
      </c>
      <c r="S3568" s="40">
        <f t="shared" si="364"/>
        <v>0</v>
      </c>
      <c r="T3568" s="52">
        <v>0</v>
      </c>
      <c r="U3568" s="64">
        <f t="shared" si="365"/>
        <v>0</v>
      </c>
      <c r="V3568" s="47">
        <v>0</v>
      </c>
      <c r="W3568" s="29">
        <v>0</v>
      </c>
      <c r="X3568" s="36">
        <v>0</v>
      </c>
      <c r="Y3568" s="41">
        <f t="shared" si="366"/>
        <v>0</v>
      </c>
      <c r="Z3568" s="42">
        <f t="shared" si="367"/>
        <v>0</v>
      </c>
    </row>
    <row r="3569" spans="1:26" x14ac:dyDescent="0.25">
      <c r="A3569" s="7" t="s">
        <v>2388</v>
      </c>
      <c r="B3569" s="56" t="s">
        <v>953</v>
      </c>
      <c r="C3569" s="6" t="s">
        <v>952</v>
      </c>
      <c r="D3569" s="6" t="s">
        <v>989</v>
      </c>
      <c r="E3569" s="8" t="s">
        <v>990</v>
      </c>
      <c r="F3569" s="5">
        <v>0</v>
      </c>
      <c r="G3569" s="2">
        <v>0</v>
      </c>
      <c r="H3569" s="2">
        <v>0</v>
      </c>
      <c r="I3569" s="2">
        <v>1962.0691026532677</v>
      </c>
      <c r="J3569" s="2">
        <v>0</v>
      </c>
      <c r="K3569" s="2">
        <v>-1962</v>
      </c>
      <c r="L3569" s="2">
        <v>1476</v>
      </c>
      <c r="M3569" s="24">
        <f t="shared" si="363"/>
        <v>1476.0691026532677</v>
      </c>
      <c r="N3569" s="18">
        <f t="shared" si="362"/>
        <v>0</v>
      </c>
      <c r="O3569" s="17">
        <f t="shared" si="368"/>
        <v>0</v>
      </c>
      <c r="P3569" s="17">
        <v>0</v>
      </c>
      <c r="Q3569" s="17">
        <v>0</v>
      </c>
      <c r="R3569" s="35">
        <v>1465.9927613333168</v>
      </c>
      <c r="S3569" s="40">
        <f t="shared" si="364"/>
        <v>1465.9927613333168</v>
      </c>
      <c r="T3569" s="52">
        <v>0</v>
      </c>
      <c r="U3569" s="64">
        <f t="shared" si="365"/>
        <v>1465.9927613333168</v>
      </c>
      <c r="V3569" s="47">
        <v>0</v>
      </c>
      <c r="W3569" s="29">
        <v>0</v>
      </c>
      <c r="X3569" s="36">
        <v>1466</v>
      </c>
      <c r="Y3569" s="41">
        <f t="shared" si="366"/>
        <v>1466</v>
      </c>
      <c r="Z3569" s="42">
        <f t="shared" si="367"/>
        <v>-7.2386666831789626E-3</v>
      </c>
    </row>
    <row r="3570" spans="1:26" x14ac:dyDescent="0.25">
      <c r="A3570" s="7" t="s">
        <v>2388</v>
      </c>
      <c r="B3570" s="56" t="s">
        <v>953</v>
      </c>
      <c r="C3570" s="6" t="s">
        <v>952</v>
      </c>
      <c r="D3570" s="6" t="s">
        <v>991</v>
      </c>
      <c r="E3570" s="8" t="s">
        <v>992</v>
      </c>
      <c r="F3570" s="5">
        <v>0</v>
      </c>
      <c r="G3570" s="2">
        <v>0</v>
      </c>
      <c r="H3570" s="2">
        <v>0</v>
      </c>
      <c r="I3570" s="2">
        <v>0</v>
      </c>
      <c r="J3570" s="2">
        <v>0</v>
      </c>
      <c r="K3570" s="2">
        <v>0</v>
      </c>
      <c r="L3570" s="2">
        <v>0</v>
      </c>
      <c r="M3570" s="24">
        <f t="shared" si="363"/>
        <v>0</v>
      </c>
      <c r="N3570" s="18">
        <f t="shared" si="362"/>
        <v>0</v>
      </c>
      <c r="O3570" s="17">
        <f t="shared" si="368"/>
        <v>0</v>
      </c>
      <c r="P3570" s="17">
        <v>0</v>
      </c>
      <c r="Q3570" s="17">
        <v>0</v>
      </c>
      <c r="R3570" s="35">
        <v>0</v>
      </c>
      <c r="S3570" s="40">
        <f t="shared" si="364"/>
        <v>0</v>
      </c>
      <c r="T3570" s="52">
        <v>0</v>
      </c>
      <c r="U3570" s="64">
        <f t="shared" si="365"/>
        <v>0</v>
      </c>
      <c r="V3570" s="47">
        <v>0</v>
      </c>
      <c r="W3570" s="29">
        <v>0</v>
      </c>
      <c r="X3570" s="36">
        <v>0</v>
      </c>
      <c r="Y3570" s="41">
        <f t="shared" si="366"/>
        <v>0</v>
      </c>
      <c r="Z3570" s="42">
        <f t="shared" si="367"/>
        <v>0</v>
      </c>
    </row>
    <row r="3571" spans="1:26" x14ac:dyDescent="0.25">
      <c r="A3571" s="7" t="s">
        <v>2388</v>
      </c>
      <c r="B3571" s="56" t="s">
        <v>953</v>
      </c>
      <c r="C3571" s="6" t="s">
        <v>952</v>
      </c>
      <c r="D3571" s="6" t="s">
        <v>993</v>
      </c>
      <c r="E3571" s="8" t="s">
        <v>994</v>
      </c>
      <c r="F3571" s="5">
        <v>0</v>
      </c>
      <c r="G3571" s="2">
        <v>0</v>
      </c>
      <c r="H3571" s="2">
        <v>0</v>
      </c>
      <c r="I3571" s="2">
        <v>11800344.372712057</v>
      </c>
      <c r="J3571" s="2">
        <v>20749261.098537628</v>
      </c>
      <c r="K3571" s="2">
        <v>2093686</v>
      </c>
      <c r="L3571" s="2">
        <v>8915718</v>
      </c>
      <c r="M3571" s="24">
        <f t="shared" si="363"/>
        <v>43559009.471249685</v>
      </c>
      <c r="N3571" s="18">
        <f t="shared" si="362"/>
        <v>20749261.098537628</v>
      </c>
      <c r="O3571" s="17">
        <f t="shared" si="368"/>
        <v>0</v>
      </c>
      <c r="P3571" s="17">
        <v>0</v>
      </c>
      <c r="Q3571" s="17">
        <v>0</v>
      </c>
      <c r="R3571" s="35">
        <v>22749257.116929255</v>
      </c>
      <c r="S3571" s="40">
        <f t="shared" si="364"/>
        <v>43498518.215466887</v>
      </c>
      <c r="T3571" s="52">
        <v>0</v>
      </c>
      <c r="U3571" s="64">
        <f t="shared" si="365"/>
        <v>43498518.215466887</v>
      </c>
      <c r="V3571" s="47">
        <v>0</v>
      </c>
      <c r="W3571" s="29">
        <v>0</v>
      </c>
      <c r="X3571" s="36">
        <v>43498518.219999999</v>
      </c>
      <c r="Y3571" s="41">
        <f t="shared" si="366"/>
        <v>43498518.219999999</v>
      </c>
      <c r="Z3571" s="42">
        <f t="shared" si="367"/>
        <v>-4.5331120491027832E-3</v>
      </c>
    </row>
    <row r="3572" spans="1:26" x14ac:dyDescent="0.25">
      <c r="A3572" s="7" t="s">
        <v>2388</v>
      </c>
      <c r="B3572" s="56" t="s">
        <v>953</v>
      </c>
      <c r="C3572" s="6" t="s">
        <v>952</v>
      </c>
      <c r="D3572" s="6" t="s">
        <v>997</v>
      </c>
      <c r="E3572" s="8" t="s">
        <v>998</v>
      </c>
      <c r="F3572" s="5">
        <v>0</v>
      </c>
      <c r="G3572" s="2">
        <v>0</v>
      </c>
      <c r="H3572" s="2">
        <v>0</v>
      </c>
      <c r="I3572" s="2">
        <v>71667273.025955215</v>
      </c>
      <c r="J3572" s="2">
        <v>158534639.0014821</v>
      </c>
      <c r="K3572" s="2">
        <v>39772562</v>
      </c>
      <c r="L3572" s="2">
        <v>53928022</v>
      </c>
      <c r="M3572" s="24">
        <f t="shared" si="363"/>
        <v>323902496.02743733</v>
      </c>
      <c r="N3572" s="18">
        <f t="shared" si="362"/>
        <v>158534639.0014821</v>
      </c>
      <c r="O3572" s="17">
        <f t="shared" si="368"/>
        <v>0</v>
      </c>
      <c r="P3572" s="17">
        <v>0</v>
      </c>
      <c r="Q3572" s="17">
        <v>0</v>
      </c>
      <c r="R3572" s="35">
        <v>165001966.88347235</v>
      </c>
      <c r="S3572" s="40">
        <f t="shared" si="364"/>
        <v>323536605.88495445</v>
      </c>
      <c r="T3572" s="52">
        <v>0</v>
      </c>
      <c r="U3572" s="64">
        <f t="shared" si="365"/>
        <v>323536605.88495445</v>
      </c>
      <c r="V3572" s="47">
        <v>0</v>
      </c>
      <c r="W3572" s="29">
        <v>0</v>
      </c>
      <c r="X3572" s="36">
        <v>323536605.88</v>
      </c>
      <c r="Y3572" s="41">
        <f t="shared" si="366"/>
        <v>323536605.88</v>
      </c>
      <c r="Z3572" s="42">
        <f t="shared" si="367"/>
        <v>4.9544572830200195E-3</v>
      </c>
    </row>
    <row r="3573" spans="1:26" x14ac:dyDescent="0.25">
      <c r="A3573" s="7" t="s">
        <v>2388</v>
      </c>
      <c r="B3573" s="56" t="s">
        <v>953</v>
      </c>
      <c r="C3573" s="6" t="s">
        <v>952</v>
      </c>
      <c r="D3573" s="6" t="s">
        <v>1001</v>
      </c>
      <c r="E3573" s="8" t="s">
        <v>1002</v>
      </c>
      <c r="F3573" s="5">
        <v>0</v>
      </c>
      <c r="G3573" s="2">
        <v>0</v>
      </c>
      <c r="H3573" s="2">
        <v>0</v>
      </c>
      <c r="I3573" s="2">
        <v>0</v>
      </c>
      <c r="J3573" s="2">
        <v>0</v>
      </c>
      <c r="K3573" s="2">
        <v>0</v>
      </c>
      <c r="L3573" s="2">
        <v>0</v>
      </c>
      <c r="M3573" s="24">
        <f t="shared" si="363"/>
        <v>0</v>
      </c>
      <c r="N3573" s="18">
        <f t="shared" si="362"/>
        <v>0</v>
      </c>
      <c r="O3573" s="17">
        <f t="shared" si="368"/>
        <v>0</v>
      </c>
      <c r="P3573" s="17">
        <v>0</v>
      </c>
      <c r="Q3573" s="17">
        <v>0</v>
      </c>
      <c r="R3573" s="35">
        <v>0</v>
      </c>
      <c r="S3573" s="40">
        <f t="shared" si="364"/>
        <v>0</v>
      </c>
      <c r="T3573" s="52">
        <v>0</v>
      </c>
      <c r="U3573" s="64">
        <f t="shared" si="365"/>
        <v>0</v>
      </c>
      <c r="V3573" s="47">
        <v>0</v>
      </c>
      <c r="W3573" s="29">
        <v>0</v>
      </c>
      <c r="X3573" s="36">
        <v>0</v>
      </c>
      <c r="Y3573" s="41">
        <f t="shared" si="366"/>
        <v>0</v>
      </c>
      <c r="Z3573" s="42">
        <f t="shared" si="367"/>
        <v>0</v>
      </c>
    </row>
    <row r="3574" spans="1:26" x14ac:dyDescent="0.25">
      <c r="A3574" s="7" t="s">
        <v>2388</v>
      </c>
      <c r="B3574" s="56" t="s">
        <v>953</v>
      </c>
      <c r="C3574" s="6" t="s">
        <v>952</v>
      </c>
      <c r="D3574" s="6" t="s">
        <v>1003</v>
      </c>
      <c r="E3574" s="8" t="s">
        <v>1004</v>
      </c>
      <c r="F3574" s="5">
        <v>0</v>
      </c>
      <c r="G3574" s="2">
        <v>0</v>
      </c>
      <c r="H3574" s="2">
        <v>0</v>
      </c>
      <c r="I3574" s="2">
        <v>0</v>
      </c>
      <c r="J3574" s="2">
        <v>0</v>
      </c>
      <c r="K3574" s="2">
        <v>0</v>
      </c>
      <c r="L3574" s="2">
        <v>0</v>
      </c>
      <c r="M3574" s="24">
        <f t="shared" si="363"/>
        <v>0</v>
      </c>
      <c r="N3574" s="18">
        <f t="shared" si="362"/>
        <v>0</v>
      </c>
      <c r="O3574" s="17">
        <f t="shared" si="368"/>
        <v>0</v>
      </c>
      <c r="P3574" s="17">
        <v>0</v>
      </c>
      <c r="Q3574" s="17">
        <v>0</v>
      </c>
      <c r="R3574" s="35">
        <v>0</v>
      </c>
      <c r="S3574" s="40">
        <f t="shared" si="364"/>
        <v>0</v>
      </c>
      <c r="T3574" s="52">
        <v>0</v>
      </c>
      <c r="U3574" s="64">
        <f t="shared" si="365"/>
        <v>0</v>
      </c>
      <c r="V3574" s="47">
        <v>0</v>
      </c>
      <c r="W3574" s="29">
        <v>0</v>
      </c>
      <c r="X3574" s="36">
        <v>0</v>
      </c>
      <c r="Y3574" s="41">
        <f t="shared" si="366"/>
        <v>0</v>
      </c>
      <c r="Z3574" s="42">
        <f t="shared" si="367"/>
        <v>0</v>
      </c>
    </row>
    <row r="3575" spans="1:26" x14ac:dyDescent="0.25">
      <c r="A3575" s="7" t="s">
        <v>2388</v>
      </c>
      <c r="B3575" s="56" t="s">
        <v>953</v>
      </c>
      <c r="C3575" s="6" t="s">
        <v>952</v>
      </c>
      <c r="D3575" s="6" t="s">
        <v>1015</v>
      </c>
      <c r="E3575" s="8" t="s">
        <v>1016</v>
      </c>
      <c r="F3575" s="5">
        <v>0</v>
      </c>
      <c r="G3575" s="2">
        <v>0</v>
      </c>
      <c r="H3575" s="2">
        <v>0</v>
      </c>
      <c r="I3575" s="2">
        <v>0</v>
      </c>
      <c r="J3575" s="2">
        <v>0</v>
      </c>
      <c r="K3575" s="2">
        <v>0</v>
      </c>
      <c r="L3575" s="2">
        <v>0</v>
      </c>
      <c r="M3575" s="24">
        <f t="shared" si="363"/>
        <v>0</v>
      </c>
      <c r="N3575" s="18">
        <f t="shared" si="362"/>
        <v>0</v>
      </c>
      <c r="O3575" s="17">
        <f t="shared" si="368"/>
        <v>0</v>
      </c>
      <c r="P3575" s="17">
        <v>0</v>
      </c>
      <c r="Q3575" s="17">
        <v>0</v>
      </c>
      <c r="R3575" s="35">
        <v>0</v>
      </c>
      <c r="S3575" s="40">
        <f t="shared" si="364"/>
        <v>0</v>
      </c>
      <c r="T3575" s="52">
        <v>0</v>
      </c>
      <c r="U3575" s="64">
        <f t="shared" si="365"/>
        <v>0</v>
      </c>
      <c r="V3575" s="47">
        <v>0</v>
      </c>
      <c r="W3575" s="29">
        <v>0</v>
      </c>
      <c r="X3575" s="36">
        <v>0</v>
      </c>
      <c r="Y3575" s="41">
        <f t="shared" si="366"/>
        <v>0</v>
      </c>
      <c r="Z3575" s="42">
        <f t="shared" si="367"/>
        <v>0</v>
      </c>
    </row>
    <row r="3576" spans="1:26" x14ac:dyDescent="0.25">
      <c r="A3576" s="7" t="s">
        <v>2388</v>
      </c>
      <c r="B3576" s="56" t="s">
        <v>953</v>
      </c>
      <c r="C3576" s="6" t="s">
        <v>952</v>
      </c>
      <c r="D3576" s="6" t="s">
        <v>1017</v>
      </c>
      <c r="E3576" s="8" t="s">
        <v>1018</v>
      </c>
      <c r="F3576" s="5">
        <v>0</v>
      </c>
      <c r="G3576" s="2">
        <v>0</v>
      </c>
      <c r="H3576" s="2">
        <v>0</v>
      </c>
      <c r="I3576" s="2">
        <v>38277369.36469613</v>
      </c>
      <c r="J3576" s="2">
        <v>83468256.360812441</v>
      </c>
      <c r="K3576" s="2">
        <v>3266315</v>
      </c>
      <c r="L3576" s="2">
        <v>29032659</v>
      </c>
      <c r="M3576" s="24">
        <f t="shared" si="363"/>
        <v>154044599.72550857</v>
      </c>
      <c r="N3576" s="18">
        <f t="shared" si="362"/>
        <v>83468256.360812441</v>
      </c>
      <c r="O3576" s="17">
        <f t="shared" si="368"/>
        <v>0</v>
      </c>
      <c r="P3576" s="17">
        <v>0</v>
      </c>
      <c r="Q3576" s="17">
        <v>0</v>
      </c>
      <c r="R3576" s="35">
        <v>70379362.709822014</v>
      </c>
      <c r="S3576" s="40">
        <f t="shared" si="364"/>
        <v>153847619.07063445</v>
      </c>
      <c r="T3576" s="52">
        <v>0</v>
      </c>
      <c r="U3576" s="64">
        <f t="shared" si="365"/>
        <v>153847619.07063445</v>
      </c>
      <c r="V3576" s="47">
        <v>0</v>
      </c>
      <c r="W3576" s="29">
        <v>0</v>
      </c>
      <c r="X3576" s="36">
        <v>153847619.06999999</v>
      </c>
      <c r="Y3576" s="41">
        <f t="shared" si="366"/>
        <v>153847619.06999999</v>
      </c>
      <c r="Z3576" s="42">
        <f t="shared" si="367"/>
        <v>6.3446164131164551E-4</v>
      </c>
    </row>
    <row r="3577" spans="1:26" x14ac:dyDescent="0.25">
      <c r="A3577" s="7" t="s">
        <v>2388</v>
      </c>
      <c r="B3577" s="56" t="s">
        <v>953</v>
      </c>
      <c r="C3577" s="6" t="s">
        <v>952</v>
      </c>
      <c r="D3577" s="6" t="s">
        <v>1019</v>
      </c>
      <c r="E3577" s="8" t="s">
        <v>1020</v>
      </c>
      <c r="F3577" s="5">
        <v>0</v>
      </c>
      <c r="G3577" s="2">
        <v>0</v>
      </c>
      <c r="H3577" s="2">
        <v>0</v>
      </c>
      <c r="I3577" s="2">
        <v>0</v>
      </c>
      <c r="J3577" s="2">
        <v>0</v>
      </c>
      <c r="K3577" s="2">
        <v>0</v>
      </c>
      <c r="L3577" s="2">
        <v>0</v>
      </c>
      <c r="M3577" s="24">
        <f t="shared" si="363"/>
        <v>0</v>
      </c>
      <c r="N3577" s="18">
        <f t="shared" si="362"/>
        <v>0</v>
      </c>
      <c r="O3577" s="17">
        <f t="shared" si="368"/>
        <v>0</v>
      </c>
      <c r="P3577" s="17">
        <v>0</v>
      </c>
      <c r="Q3577" s="17">
        <v>0</v>
      </c>
      <c r="R3577" s="35">
        <v>0</v>
      </c>
      <c r="S3577" s="40">
        <f t="shared" si="364"/>
        <v>0</v>
      </c>
      <c r="T3577" s="52">
        <v>0</v>
      </c>
      <c r="U3577" s="64">
        <f t="shared" si="365"/>
        <v>0</v>
      </c>
      <c r="V3577" s="47">
        <v>0</v>
      </c>
      <c r="W3577" s="29">
        <v>0</v>
      </c>
      <c r="X3577" s="36">
        <v>0</v>
      </c>
      <c r="Y3577" s="41">
        <f t="shared" si="366"/>
        <v>0</v>
      </c>
      <c r="Z3577" s="42">
        <f t="shared" si="367"/>
        <v>0</v>
      </c>
    </row>
    <row r="3578" spans="1:26" x14ac:dyDescent="0.25">
      <c r="A3578" s="7" t="s">
        <v>2388</v>
      </c>
      <c r="B3578" s="56" t="s">
        <v>953</v>
      </c>
      <c r="C3578" s="6" t="s">
        <v>952</v>
      </c>
      <c r="D3578" s="6" t="s">
        <v>1021</v>
      </c>
      <c r="E3578" s="8" t="s">
        <v>1022</v>
      </c>
      <c r="F3578" s="5">
        <v>0</v>
      </c>
      <c r="G3578" s="2">
        <v>0</v>
      </c>
      <c r="H3578" s="2">
        <v>0</v>
      </c>
      <c r="I3578" s="2">
        <v>0</v>
      </c>
      <c r="J3578" s="2">
        <v>0</v>
      </c>
      <c r="K3578" s="2">
        <v>0</v>
      </c>
      <c r="L3578" s="2">
        <v>0</v>
      </c>
      <c r="M3578" s="24">
        <f t="shared" si="363"/>
        <v>0</v>
      </c>
      <c r="N3578" s="18">
        <f t="shared" si="362"/>
        <v>0</v>
      </c>
      <c r="O3578" s="17">
        <f t="shared" si="368"/>
        <v>0</v>
      </c>
      <c r="P3578" s="17">
        <v>0</v>
      </c>
      <c r="Q3578" s="17">
        <v>0</v>
      </c>
      <c r="R3578" s="35">
        <v>0</v>
      </c>
      <c r="S3578" s="40">
        <f t="shared" si="364"/>
        <v>0</v>
      </c>
      <c r="T3578" s="52">
        <v>0</v>
      </c>
      <c r="U3578" s="64">
        <f t="shared" si="365"/>
        <v>0</v>
      </c>
      <c r="V3578" s="47">
        <v>0</v>
      </c>
      <c r="W3578" s="29">
        <v>0</v>
      </c>
      <c r="X3578" s="36">
        <v>0</v>
      </c>
      <c r="Y3578" s="41">
        <f t="shared" si="366"/>
        <v>0</v>
      </c>
      <c r="Z3578" s="42">
        <f t="shared" si="367"/>
        <v>0</v>
      </c>
    </row>
    <row r="3579" spans="1:26" x14ac:dyDescent="0.25">
      <c r="A3579" s="7" t="s">
        <v>2388</v>
      </c>
      <c r="B3579" s="56" t="s">
        <v>953</v>
      </c>
      <c r="C3579" s="6" t="s">
        <v>952</v>
      </c>
      <c r="D3579" s="6" t="s">
        <v>1025</v>
      </c>
      <c r="E3579" s="8" t="s">
        <v>1026</v>
      </c>
      <c r="F3579" s="5">
        <v>0</v>
      </c>
      <c r="G3579" s="2">
        <v>0</v>
      </c>
      <c r="H3579" s="2">
        <v>0</v>
      </c>
      <c r="I3579" s="2">
        <v>59210.39411409483</v>
      </c>
      <c r="J3579" s="2">
        <v>0</v>
      </c>
      <c r="K3579" s="2">
        <v>-59210</v>
      </c>
      <c r="L3579" s="2">
        <v>44912</v>
      </c>
      <c r="M3579" s="24">
        <f t="shared" si="363"/>
        <v>44912.39411409483</v>
      </c>
      <c r="N3579" s="18">
        <f t="shared" si="362"/>
        <v>0</v>
      </c>
      <c r="O3579" s="17">
        <f t="shared" si="368"/>
        <v>0</v>
      </c>
      <c r="P3579" s="17">
        <v>0</v>
      </c>
      <c r="Q3579" s="17">
        <v>0</v>
      </c>
      <c r="R3579" s="35">
        <v>44607.261646721017</v>
      </c>
      <c r="S3579" s="40">
        <f t="shared" si="364"/>
        <v>44607.261646721017</v>
      </c>
      <c r="T3579" s="52">
        <v>0</v>
      </c>
      <c r="U3579" s="64">
        <f t="shared" si="365"/>
        <v>44607.261646721017</v>
      </c>
      <c r="V3579" s="47">
        <v>0</v>
      </c>
      <c r="W3579" s="29">
        <v>0</v>
      </c>
      <c r="X3579" s="36">
        <v>44607.26</v>
      </c>
      <c r="Y3579" s="41">
        <f t="shared" si="366"/>
        <v>44607.26</v>
      </c>
      <c r="Z3579" s="42">
        <f t="shared" si="367"/>
        <v>1.646721015276853E-3</v>
      </c>
    </row>
    <row r="3580" spans="1:26" x14ac:dyDescent="0.25">
      <c r="A3580" s="7" t="s">
        <v>2388</v>
      </c>
      <c r="B3580" s="56" t="s">
        <v>953</v>
      </c>
      <c r="C3580" s="6" t="s">
        <v>952</v>
      </c>
      <c r="D3580" s="6" t="s">
        <v>1027</v>
      </c>
      <c r="E3580" s="8" t="s">
        <v>1028</v>
      </c>
      <c r="F3580" s="5">
        <v>0</v>
      </c>
      <c r="G3580" s="2">
        <v>0</v>
      </c>
      <c r="H3580" s="2">
        <v>0</v>
      </c>
      <c r="I3580" s="2">
        <v>0</v>
      </c>
      <c r="J3580" s="2">
        <v>0</v>
      </c>
      <c r="K3580" s="2">
        <v>0</v>
      </c>
      <c r="L3580" s="2">
        <v>0</v>
      </c>
      <c r="M3580" s="24">
        <f t="shared" si="363"/>
        <v>0</v>
      </c>
      <c r="N3580" s="18">
        <f t="shared" si="362"/>
        <v>0</v>
      </c>
      <c r="O3580" s="17">
        <f t="shared" si="368"/>
        <v>0</v>
      </c>
      <c r="P3580" s="17">
        <v>0</v>
      </c>
      <c r="Q3580" s="17">
        <v>0</v>
      </c>
      <c r="R3580" s="35">
        <v>0</v>
      </c>
      <c r="S3580" s="40">
        <f t="shared" si="364"/>
        <v>0</v>
      </c>
      <c r="T3580" s="52">
        <v>0</v>
      </c>
      <c r="U3580" s="64">
        <f t="shared" si="365"/>
        <v>0</v>
      </c>
      <c r="V3580" s="47">
        <v>0</v>
      </c>
      <c r="W3580" s="29">
        <v>0</v>
      </c>
      <c r="X3580" s="36">
        <v>0</v>
      </c>
      <c r="Y3580" s="41">
        <f t="shared" si="366"/>
        <v>0</v>
      </c>
      <c r="Z3580" s="42">
        <f t="shared" si="367"/>
        <v>0</v>
      </c>
    </row>
    <row r="3581" spans="1:26" x14ac:dyDescent="0.25">
      <c r="A3581" s="7" t="s">
        <v>2388</v>
      </c>
      <c r="B3581" s="56" t="s">
        <v>953</v>
      </c>
      <c r="C3581" s="6" t="s">
        <v>952</v>
      </c>
      <c r="D3581" s="6" t="s">
        <v>1029</v>
      </c>
      <c r="E3581" s="8" t="s">
        <v>1030</v>
      </c>
      <c r="F3581" s="5">
        <v>0</v>
      </c>
      <c r="G3581" s="2">
        <v>0</v>
      </c>
      <c r="H3581" s="2">
        <v>0</v>
      </c>
      <c r="I3581" s="2">
        <v>96121198.498102486</v>
      </c>
      <c r="J3581" s="2">
        <v>236518620.10028321</v>
      </c>
      <c r="K3581" s="2">
        <v>87014731</v>
      </c>
      <c r="L3581" s="2">
        <v>72328324</v>
      </c>
      <c r="M3581" s="24">
        <f t="shared" si="363"/>
        <v>491982873.59838569</v>
      </c>
      <c r="N3581" s="18">
        <f t="shared" si="362"/>
        <v>236518620.10028321</v>
      </c>
      <c r="O3581" s="17">
        <f t="shared" si="368"/>
        <v>0</v>
      </c>
      <c r="P3581" s="17">
        <v>0</v>
      </c>
      <c r="Q3581" s="17">
        <v>0</v>
      </c>
      <c r="R3581" s="35">
        <v>254973521.06081009</v>
      </c>
      <c r="S3581" s="40">
        <f t="shared" si="364"/>
        <v>491492141.16109329</v>
      </c>
      <c r="T3581" s="52">
        <v>0</v>
      </c>
      <c r="U3581" s="64">
        <f t="shared" si="365"/>
        <v>491492141.16109329</v>
      </c>
      <c r="V3581" s="47">
        <v>0</v>
      </c>
      <c r="W3581" s="29">
        <v>0</v>
      </c>
      <c r="X3581" s="36">
        <v>491492141.16999996</v>
      </c>
      <c r="Y3581" s="41">
        <f t="shared" si="366"/>
        <v>491492141.16999996</v>
      </c>
      <c r="Z3581" s="42">
        <f t="shared" si="367"/>
        <v>-8.9066624641418457E-3</v>
      </c>
    </row>
    <row r="3582" spans="1:26" x14ac:dyDescent="0.25">
      <c r="A3582" s="7" t="s">
        <v>2388</v>
      </c>
      <c r="B3582" s="56" t="s">
        <v>953</v>
      </c>
      <c r="C3582" s="6" t="s">
        <v>952</v>
      </c>
      <c r="D3582" s="6" t="s">
        <v>1031</v>
      </c>
      <c r="E3582" s="8" t="s">
        <v>1032</v>
      </c>
      <c r="F3582" s="5">
        <v>0</v>
      </c>
      <c r="G3582" s="2">
        <v>0</v>
      </c>
      <c r="H3582" s="2">
        <v>0</v>
      </c>
      <c r="I3582" s="2">
        <v>449910588.4672913</v>
      </c>
      <c r="J3582" s="2">
        <v>1144653681.1137228</v>
      </c>
      <c r="K3582" s="2">
        <v>282210053</v>
      </c>
      <c r="L3582" s="2">
        <v>370552695</v>
      </c>
      <c r="M3582" s="24">
        <f t="shared" si="363"/>
        <v>2247327017.5810142</v>
      </c>
      <c r="N3582" s="18">
        <f t="shared" si="362"/>
        <v>1144653681.1137228</v>
      </c>
      <c r="O3582" s="17">
        <f t="shared" si="368"/>
        <v>0</v>
      </c>
      <c r="P3582" s="17">
        <v>0</v>
      </c>
      <c r="Q3582" s="17">
        <v>0</v>
      </c>
      <c r="R3582" s="35">
        <v>1100159217.2030458</v>
      </c>
      <c r="S3582" s="40">
        <f t="shared" si="364"/>
        <v>2244812898.3167686</v>
      </c>
      <c r="T3582" s="52">
        <v>0</v>
      </c>
      <c r="U3582" s="64">
        <f t="shared" si="365"/>
        <v>2244812898.3167686</v>
      </c>
      <c r="V3582" s="47">
        <v>0</v>
      </c>
      <c r="W3582" s="29">
        <v>0</v>
      </c>
      <c r="X3582" s="36">
        <v>2244812898.3099999</v>
      </c>
      <c r="Y3582" s="41">
        <f t="shared" si="366"/>
        <v>2244812898.3099999</v>
      </c>
      <c r="Z3582" s="42">
        <f t="shared" si="367"/>
        <v>6.7687034606933594E-3</v>
      </c>
    </row>
    <row r="3583" spans="1:26" x14ac:dyDescent="0.25">
      <c r="A3583" s="7" t="s">
        <v>2388</v>
      </c>
      <c r="B3583" s="56" t="s">
        <v>953</v>
      </c>
      <c r="C3583" s="6" t="s">
        <v>952</v>
      </c>
      <c r="D3583" s="6" t="s">
        <v>1033</v>
      </c>
      <c r="E3583" s="8" t="s">
        <v>1034</v>
      </c>
      <c r="F3583" s="5">
        <v>0</v>
      </c>
      <c r="G3583" s="2">
        <v>0</v>
      </c>
      <c r="H3583" s="2">
        <v>0</v>
      </c>
      <c r="I3583" s="2">
        <v>0</v>
      </c>
      <c r="J3583" s="2">
        <v>0</v>
      </c>
      <c r="K3583" s="2">
        <v>0</v>
      </c>
      <c r="L3583" s="2">
        <v>0</v>
      </c>
      <c r="M3583" s="24">
        <f t="shared" si="363"/>
        <v>0</v>
      </c>
      <c r="N3583" s="18">
        <f t="shared" si="362"/>
        <v>0</v>
      </c>
      <c r="O3583" s="17">
        <f t="shared" si="368"/>
        <v>0</v>
      </c>
      <c r="P3583" s="17">
        <v>0</v>
      </c>
      <c r="Q3583" s="17">
        <v>0</v>
      </c>
      <c r="R3583" s="35">
        <v>0</v>
      </c>
      <c r="S3583" s="40">
        <f t="shared" si="364"/>
        <v>0</v>
      </c>
      <c r="T3583" s="52">
        <v>0</v>
      </c>
      <c r="U3583" s="64">
        <f t="shared" si="365"/>
        <v>0</v>
      </c>
      <c r="V3583" s="47">
        <v>0</v>
      </c>
      <c r="W3583" s="29">
        <v>0</v>
      </c>
      <c r="X3583" s="36">
        <v>0</v>
      </c>
      <c r="Y3583" s="41">
        <f t="shared" si="366"/>
        <v>0</v>
      </c>
      <c r="Z3583" s="42">
        <f t="shared" si="367"/>
        <v>0</v>
      </c>
    </row>
    <row r="3584" spans="1:26" x14ac:dyDescent="0.25">
      <c r="A3584" s="7" t="s">
        <v>2388</v>
      </c>
      <c r="B3584" s="56" t="s">
        <v>953</v>
      </c>
      <c r="C3584" s="6" t="s">
        <v>952</v>
      </c>
      <c r="D3584" s="6" t="s">
        <v>1035</v>
      </c>
      <c r="E3584" s="8" t="s">
        <v>1036</v>
      </c>
      <c r="F3584" s="5">
        <v>0</v>
      </c>
      <c r="G3584" s="2">
        <v>0</v>
      </c>
      <c r="H3584" s="2">
        <v>0</v>
      </c>
      <c r="I3584" s="2">
        <v>0</v>
      </c>
      <c r="J3584" s="2">
        <v>0</v>
      </c>
      <c r="K3584" s="2">
        <v>0</v>
      </c>
      <c r="L3584" s="2">
        <v>0</v>
      </c>
      <c r="M3584" s="24">
        <f t="shared" si="363"/>
        <v>0</v>
      </c>
      <c r="N3584" s="18">
        <f t="shared" si="362"/>
        <v>0</v>
      </c>
      <c r="O3584" s="17">
        <f t="shared" si="368"/>
        <v>0</v>
      </c>
      <c r="P3584" s="17">
        <v>0</v>
      </c>
      <c r="Q3584" s="17">
        <v>0</v>
      </c>
      <c r="R3584" s="35">
        <v>0</v>
      </c>
      <c r="S3584" s="40">
        <f t="shared" si="364"/>
        <v>0</v>
      </c>
      <c r="T3584" s="52">
        <v>0</v>
      </c>
      <c r="U3584" s="64">
        <f t="shared" si="365"/>
        <v>0</v>
      </c>
      <c r="V3584" s="47">
        <v>0</v>
      </c>
      <c r="W3584" s="29">
        <v>0</v>
      </c>
      <c r="X3584" s="36">
        <v>0</v>
      </c>
      <c r="Y3584" s="41">
        <f t="shared" si="366"/>
        <v>0</v>
      </c>
      <c r="Z3584" s="42">
        <f t="shared" si="367"/>
        <v>0</v>
      </c>
    </row>
    <row r="3585" spans="1:26" x14ac:dyDescent="0.25">
      <c r="A3585" s="7" t="s">
        <v>2388</v>
      </c>
      <c r="B3585" s="56" t="s">
        <v>953</v>
      </c>
      <c r="C3585" s="6" t="s">
        <v>952</v>
      </c>
      <c r="D3585" s="6" t="s">
        <v>1037</v>
      </c>
      <c r="E3585" s="8" t="s">
        <v>1038</v>
      </c>
      <c r="F3585" s="5">
        <v>0</v>
      </c>
      <c r="G3585" s="2">
        <v>0</v>
      </c>
      <c r="H3585" s="2">
        <v>0</v>
      </c>
      <c r="I3585" s="2">
        <v>451089.60614034435</v>
      </c>
      <c r="J3585" s="2">
        <v>1355927.9530213245</v>
      </c>
      <c r="K3585" s="2">
        <v>-451090</v>
      </c>
      <c r="L3585" s="2">
        <v>339603</v>
      </c>
      <c r="M3585" s="24">
        <f t="shared" si="363"/>
        <v>1695530.5591616689</v>
      </c>
      <c r="N3585" s="18">
        <f t="shared" si="362"/>
        <v>1355927.9530213245</v>
      </c>
      <c r="O3585" s="17">
        <f t="shared" si="368"/>
        <v>0</v>
      </c>
      <c r="P3585" s="17">
        <v>0</v>
      </c>
      <c r="Q3585" s="17">
        <v>0</v>
      </c>
      <c r="R3585" s="35">
        <v>337298.73184524878</v>
      </c>
      <c r="S3585" s="40">
        <f t="shared" si="364"/>
        <v>1693226.6848665732</v>
      </c>
      <c r="T3585" s="52">
        <v>0</v>
      </c>
      <c r="U3585" s="64">
        <f t="shared" si="365"/>
        <v>1693226.6848665732</v>
      </c>
      <c r="V3585" s="47">
        <v>0</v>
      </c>
      <c r="W3585" s="29">
        <v>0</v>
      </c>
      <c r="X3585" s="36">
        <v>1693226.6800000002</v>
      </c>
      <c r="Y3585" s="41">
        <f t="shared" si="366"/>
        <v>1693226.6800000002</v>
      </c>
      <c r="Z3585" s="42">
        <f t="shared" si="367"/>
        <v>4.8665730282664299E-3</v>
      </c>
    </row>
    <row r="3586" spans="1:26" x14ac:dyDescent="0.25">
      <c r="A3586" s="7" t="s">
        <v>2388</v>
      </c>
      <c r="B3586" s="56" t="s">
        <v>953</v>
      </c>
      <c r="C3586" s="6" t="s">
        <v>952</v>
      </c>
      <c r="D3586" s="6" t="s">
        <v>1041</v>
      </c>
      <c r="E3586" s="8" t="s">
        <v>1042</v>
      </c>
      <c r="F3586" s="5">
        <v>0</v>
      </c>
      <c r="G3586" s="2">
        <v>0</v>
      </c>
      <c r="H3586" s="2">
        <v>0</v>
      </c>
      <c r="I3586" s="2">
        <v>0</v>
      </c>
      <c r="J3586" s="2">
        <v>0</v>
      </c>
      <c r="K3586" s="2">
        <v>0</v>
      </c>
      <c r="L3586" s="2">
        <v>0</v>
      </c>
      <c r="M3586" s="24">
        <f t="shared" si="363"/>
        <v>0</v>
      </c>
      <c r="N3586" s="18">
        <f t="shared" si="362"/>
        <v>0</v>
      </c>
      <c r="O3586" s="17">
        <f t="shared" si="368"/>
        <v>0</v>
      </c>
      <c r="P3586" s="17">
        <v>0</v>
      </c>
      <c r="Q3586" s="17">
        <v>0</v>
      </c>
      <c r="R3586" s="35">
        <v>0</v>
      </c>
      <c r="S3586" s="40">
        <f t="shared" si="364"/>
        <v>0</v>
      </c>
      <c r="T3586" s="52">
        <v>0</v>
      </c>
      <c r="U3586" s="64">
        <f t="shared" si="365"/>
        <v>0</v>
      </c>
      <c r="V3586" s="47">
        <v>0</v>
      </c>
      <c r="W3586" s="29">
        <v>0</v>
      </c>
      <c r="X3586" s="36">
        <v>0</v>
      </c>
      <c r="Y3586" s="41">
        <f t="shared" si="366"/>
        <v>0</v>
      </c>
      <c r="Z3586" s="42">
        <f t="shared" si="367"/>
        <v>0</v>
      </c>
    </row>
    <row r="3587" spans="1:26" x14ac:dyDescent="0.25">
      <c r="A3587" s="7" t="s">
        <v>2388</v>
      </c>
      <c r="B3587" s="56" t="s">
        <v>953</v>
      </c>
      <c r="C3587" s="6" t="s">
        <v>952</v>
      </c>
      <c r="D3587" s="6" t="s">
        <v>1043</v>
      </c>
      <c r="E3587" s="8" t="s">
        <v>1044</v>
      </c>
      <c r="F3587" s="5">
        <v>0</v>
      </c>
      <c r="G3587" s="2">
        <v>0</v>
      </c>
      <c r="H3587" s="2">
        <v>0</v>
      </c>
      <c r="I3587" s="2">
        <v>0</v>
      </c>
      <c r="J3587" s="2">
        <v>0</v>
      </c>
      <c r="K3587" s="2">
        <v>0</v>
      </c>
      <c r="L3587" s="2">
        <v>0</v>
      </c>
      <c r="M3587" s="24">
        <f t="shared" si="363"/>
        <v>0</v>
      </c>
      <c r="N3587" s="18">
        <f t="shared" si="362"/>
        <v>0</v>
      </c>
      <c r="O3587" s="17">
        <f t="shared" si="368"/>
        <v>0</v>
      </c>
      <c r="P3587" s="17">
        <v>0</v>
      </c>
      <c r="Q3587" s="17">
        <v>0</v>
      </c>
      <c r="R3587" s="35">
        <v>0</v>
      </c>
      <c r="S3587" s="40">
        <f t="shared" si="364"/>
        <v>0</v>
      </c>
      <c r="T3587" s="52">
        <v>0</v>
      </c>
      <c r="U3587" s="64">
        <f t="shared" si="365"/>
        <v>0</v>
      </c>
      <c r="V3587" s="47">
        <v>0</v>
      </c>
      <c r="W3587" s="29">
        <v>0</v>
      </c>
      <c r="X3587" s="36">
        <v>0</v>
      </c>
      <c r="Y3587" s="41">
        <f t="shared" si="366"/>
        <v>0</v>
      </c>
      <c r="Z3587" s="42">
        <f t="shared" si="367"/>
        <v>0</v>
      </c>
    </row>
    <row r="3588" spans="1:26" x14ac:dyDescent="0.25">
      <c r="A3588" s="7" t="s">
        <v>2388</v>
      </c>
      <c r="B3588" s="56" t="s">
        <v>953</v>
      </c>
      <c r="C3588" s="6" t="s">
        <v>952</v>
      </c>
      <c r="D3588" s="6" t="s">
        <v>1045</v>
      </c>
      <c r="E3588" s="8" t="s">
        <v>1046</v>
      </c>
      <c r="F3588" s="5">
        <v>0</v>
      </c>
      <c r="G3588" s="2">
        <v>0</v>
      </c>
      <c r="H3588" s="2">
        <v>0</v>
      </c>
      <c r="I3588" s="2">
        <v>809192.15090511867</v>
      </c>
      <c r="J3588" s="2">
        <v>2054575.8703824528</v>
      </c>
      <c r="K3588" s="2">
        <v>795542</v>
      </c>
      <c r="L3588" s="2">
        <v>608849</v>
      </c>
      <c r="M3588" s="24">
        <f t="shared" si="363"/>
        <v>4268159.0212875716</v>
      </c>
      <c r="N3588" s="18">
        <f t="shared" ref="N3588:N3651" si="369">+G3588+J3588</f>
        <v>2054575.8703824528</v>
      </c>
      <c r="O3588" s="17">
        <f t="shared" si="368"/>
        <v>0</v>
      </c>
      <c r="P3588" s="17">
        <v>0</v>
      </c>
      <c r="Q3588" s="17">
        <v>0</v>
      </c>
      <c r="R3588" s="35">
        <v>2209452.4086517524</v>
      </c>
      <c r="S3588" s="40">
        <f t="shared" si="364"/>
        <v>4264028.2790342048</v>
      </c>
      <c r="T3588" s="52">
        <v>0</v>
      </c>
      <c r="U3588" s="64">
        <f t="shared" si="365"/>
        <v>4264028.2790342048</v>
      </c>
      <c r="V3588" s="47">
        <v>0</v>
      </c>
      <c r="W3588" s="29">
        <v>0</v>
      </c>
      <c r="X3588" s="36">
        <v>4264028.28</v>
      </c>
      <c r="Y3588" s="41">
        <f t="shared" si="366"/>
        <v>4264028.28</v>
      </c>
      <c r="Z3588" s="42">
        <f t="shared" si="367"/>
        <v>-9.6579547971487045E-4</v>
      </c>
    </row>
    <row r="3589" spans="1:26" x14ac:dyDescent="0.25">
      <c r="A3589" s="7" t="s">
        <v>2388</v>
      </c>
      <c r="B3589" s="56" t="s">
        <v>953</v>
      </c>
      <c r="C3589" s="6" t="s">
        <v>952</v>
      </c>
      <c r="D3589" s="6" t="s">
        <v>1047</v>
      </c>
      <c r="E3589" s="8" t="s">
        <v>1048</v>
      </c>
      <c r="F3589" s="5">
        <v>0</v>
      </c>
      <c r="G3589" s="2">
        <v>0</v>
      </c>
      <c r="H3589" s="2">
        <v>0</v>
      </c>
      <c r="I3589" s="2">
        <v>0</v>
      </c>
      <c r="J3589" s="2">
        <v>0</v>
      </c>
      <c r="K3589" s="2">
        <v>0</v>
      </c>
      <c r="L3589" s="2">
        <v>0</v>
      </c>
      <c r="M3589" s="24">
        <f t="shared" ref="M3589:M3652" si="370">+F3589+G3589+H3589+I3589+J3589+K3589+L3589</f>
        <v>0</v>
      </c>
      <c r="N3589" s="18">
        <f t="shared" si="369"/>
        <v>0</v>
      </c>
      <c r="O3589" s="17">
        <f t="shared" si="368"/>
        <v>0</v>
      </c>
      <c r="P3589" s="17">
        <v>0</v>
      </c>
      <c r="Q3589" s="17">
        <v>0</v>
      </c>
      <c r="R3589" s="35">
        <v>0</v>
      </c>
      <c r="S3589" s="40">
        <f t="shared" si="364"/>
        <v>0</v>
      </c>
      <c r="T3589" s="52">
        <v>0</v>
      </c>
      <c r="U3589" s="64">
        <f t="shared" si="365"/>
        <v>0</v>
      </c>
      <c r="V3589" s="47">
        <v>0</v>
      </c>
      <c r="W3589" s="29">
        <v>0</v>
      </c>
      <c r="X3589" s="36">
        <v>0</v>
      </c>
      <c r="Y3589" s="41">
        <f t="shared" si="366"/>
        <v>0</v>
      </c>
      <c r="Z3589" s="42">
        <f t="shared" si="367"/>
        <v>0</v>
      </c>
    </row>
    <row r="3590" spans="1:26" x14ac:dyDescent="0.25">
      <c r="A3590" s="7" t="s">
        <v>2388</v>
      </c>
      <c r="B3590" s="56" t="s">
        <v>953</v>
      </c>
      <c r="C3590" s="6" t="s">
        <v>952</v>
      </c>
      <c r="D3590" s="6" t="s">
        <v>1049</v>
      </c>
      <c r="E3590" s="8" t="s">
        <v>1050</v>
      </c>
      <c r="F3590" s="5">
        <v>0</v>
      </c>
      <c r="G3590" s="2">
        <v>0</v>
      </c>
      <c r="H3590" s="2">
        <v>0</v>
      </c>
      <c r="I3590" s="2">
        <v>0</v>
      </c>
      <c r="J3590" s="2">
        <v>0</v>
      </c>
      <c r="K3590" s="2">
        <v>0</v>
      </c>
      <c r="L3590" s="2">
        <v>0</v>
      </c>
      <c r="M3590" s="24">
        <f t="shared" si="370"/>
        <v>0</v>
      </c>
      <c r="N3590" s="18">
        <f t="shared" si="369"/>
        <v>0</v>
      </c>
      <c r="O3590" s="17">
        <f t="shared" si="368"/>
        <v>0</v>
      </c>
      <c r="P3590" s="17">
        <v>0</v>
      </c>
      <c r="Q3590" s="17">
        <v>0</v>
      </c>
      <c r="R3590" s="35">
        <v>0</v>
      </c>
      <c r="S3590" s="40">
        <f t="shared" ref="S3590:S3653" si="371">+N3590+O3590+P3590+Q3590+R3590</f>
        <v>0</v>
      </c>
      <c r="T3590" s="52">
        <v>0</v>
      </c>
      <c r="U3590" s="64">
        <f t="shared" ref="U3590:U3653" si="372">+S3590+T3590</f>
        <v>0</v>
      </c>
      <c r="V3590" s="47">
        <v>0</v>
      </c>
      <c r="W3590" s="29">
        <v>0</v>
      </c>
      <c r="X3590" s="36">
        <v>0</v>
      </c>
      <c r="Y3590" s="41">
        <f t="shared" ref="Y3590:Y3653" si="373">+V3590+W3590+X3590</f>
        <v>0</v>
      </c>
      <c r="Z3590" s="42">
        <f t="shared" ref="Z3590:Z3653" si="374">+S3590-Y3590+T3590</f>
        <v>0</v>
      </c>
    </row>
    <row r="3591" spans="1:26" x14ac:dyDescent="0.25">
      <c r="A3591" s="7" t="s">
        <v>2388</v>
      </c>
      <c r="B3591" s="56" t="s">
        <v>953</v>
      </c>
      <c r="C3591" s="6" t="s">
        <v>952</v>
      </c>
      <c r="D3591" s="6" t="s">
        <v>1059</v>
      </c>
      <c r="E3591" s="8" t="s">
        <v>1060</v>
      </c>
      <c r="F3591" s="5">
        <v>0</v>
      </c>
      <c r="G3591" s="2">
        <v>0</v>
      </c>
      <c r="H3591" s="2">
        <v>0</v>
      </c>
      <c r="I3591" s="2">
        <v>60317387.294720285</v>
      </c>
      <c r="J3591" s="2">
        <v>192239374.91056645</v>
      </c>
      <c r="K3591" s="2">
        <v>47659069</v>
      </c>
      <c r="L3591" s="2">
        <v>45387701</v>
      </c>
      <c r="M3591" s="24">
        <f t="shared" si="370"/>
        <v>345603532.20528674</v>
      </c>
      <c r="N3591" s="18">
        <f t="shared" si="369"/>
        <v>192239374.91056645</v>
      </c>
      <c r="O3591" s="17">
        <f t="shared" si="368"/>
        <v>0</v>
      </c>
      <c r="P3591" s="17">
        <v>0</v>
      </c>
      <c r="Q3591" s="17">
        <v>0</v>
      </c>
      <c r="R3591" s="35">
        <v>153056211.40012777</v>
      </c>
      <c r="S3591" s="40">
        <f t="shared" si="371"/>
        <v>345295586.31069422</v>
      </c>
      <c r="T3591" s="52">
        <v>0</v>
      </c>
      <c r="U3591" s="64">
        <f t="shared" si="372"/>
        <v>345295586.31069422</v>
      </c>
      <c r="V3591" s="47">
        <v>0</v>
      </c>
      <c r="W3591" s="29">
        <v>0</v>
      </c>
      <c r="X3591" s="36">
        <v>345295586.31</v>
      </c>
      <c r="Y3591" s="41">
        <f t="shared" si="373"/>
        <v>345295586.31</v>
      </c>
      <c r="Z3591" s="42">
        <f t="shared" si="374"/>
        <v>6.9421529769897461E-4</v>
      </c>
    </row>
    <row r="3592" spans="1:26" x14ac:dyDescent="0.25">
      <c r="A3592" s="7" t="s">
        <v>2388</v>
      </c>
      <c r="B3592" s="56" t="s">
        <v>953</v>
      </c>
      <c r="C3592" s="6" t="s">
        <v>952</v>
      </c>
      <c r="D3592" s="6" t="s">
        <v>1061</v>
      </c>
      <c r="E3592" s="8" t="s">
        <v>1062</v>
      </c>
      <c r="F3592" s="5">
        <v>0</v>
      </c>
      <c r="G3592" s="2">
        <v>1930885</v>
      </c>
      <c r="H3592" s="2">
        <v>0</v>
      </c>
      <c r="I3592" s="2">
        <v>903886.29014671408</v>
      </c>
      <c r="J3592" s="2">
        <v>2059077.2008589273</v>
      </c>
      <c r="K3592" s="2">
        <v>-63938</v>
      </c>
      <c r="L3592" s="2">
        <v>680038</v>
      </c>
      <c r="M3592" s="24">
        <f t="shared" si="370"/>
        <v>5509948.4910056414</v>
      </c>
      <c r="N3592" s="18">
        <f t="shared" si="369"/>
        <v>3989962.2008589273</v>
      </c>
      <c r="O3592" s="17">
        <f t="shared" si="368"/>
        <v>0</v>
      </c>
      <c r="P3592" s="17">
        <v>0</v>
      </c>
      <c r="Q3592" s="17">
        <v>0</v>
      </c>
      <c r="R3592" s="35">
        <v>1515372.0490703969</v>
      </c>
      <c r="S3592" s="40">
        <f t="shared" si="371"/>
        <v>5505334.2499293238</v>
      </c>
      <c r="T3592" s="52">
        <v>0</v>
      </c>
      <c r="U3592" s="64">
        <f t="shared" si="372"/>
        <v>5505334.2499293238</v>
      </c>
      <c r="V3592" s="47">
        <v>0</v>
      </c>
      <c r="W3592" s="29">
        <v>0</v>
      </c>
      <c r="X3592" s="36">
        <v>5505334.6699999999</v>
      </c>
      <c r="Y3592" s="41">
        <f t="shared" si="373"/>
        <v>5505334.6699999999</v>
      </c>
      <c r="Z3592" s="42">
        <f t="shared" si="374"/>
        <v>-0.42007067613303661</v>
      </c>
    </row>
    <row r="3593" spans="1:26" x14ac:dyDescent="0.25">
      <c r="A3593" s="7" t="s">
        <v>2388</v>
      </c>
      <c r="B3593" s="56" t="s">
        <v>953</v>
      </c>
      <c r="C3593" s="6" t="s">
        <v>952</v>
      </c>
      <c r="D3593" s="6" t="s">
        <v>1063</v>
      </c>
      <c r="E3593" s="8" t="s">
        <v>1064</v>
      </c>
      <c r="F3593" s="5">
        <v>0</v>
      </c>
      <c r="G3593" s="2">
        <v>0</v>
      </c>
      <c r="H3593" s="2">
        <v>0</v>
      </c>
      <c r="I3593" s="2">
        <v>0</v>
      </c>
      <c r="J3593" s="2">
        <v>0</v>
      </c>
      <c r="K3593" s="2">
        <v>0</v>
      </c>
      <c r="L3593" s="2">
        <v>0</v>
      </c>
      <c r="M3593" s="24">
        <f t="shared" si="370"/>
        <v>0</v>
      </c>
      <c r="N3593" s="18">
        <f t="shared" si="369"/>
        <v>0</v>
      </c>
      <c r="O3593" s="17">
        <f t="shared" si="368"/>
        <v>0</v>
      </c>
      <c r="P3593" s="17">
        <v>0</v>
      </c>
      <c r="Q3593" s="17">
        <v>0</v>
      </c>
      <c r="R3593" s="35">
        <v>0</v>
      </c>
      <c r="S3593" s="40">
        <f t="shared" si="371"/>
        <v>0</v>
      </c>
      <c r="T3593" s="52">
        <v>0</v>
      </c>
      <c r="U3593" s="64">
        <f t="shared" si="372"/>
        <v>0</v>
      </c>
      <c r="V3593" s="47">
        <v>0</v>
      </c>
      <c r="W3593" s="29">
        <v>0</v>
      </c>
      <c r="X3593" s="36">
        <v>0</v>
      </c>
      <c r="Y3593" s="41">
        <f t="shared" si="373"/>
        <v>0</v>
      </c>
      <c r="Z3593" s="42">
        <f t="shared" si="374"/>
        <v>0</v>
      </c>
    </row>
    <row r="3594" spans="1:26" x14ac:dyDescent="0.25">
      <c r="A3594" s="7" t="s">
        <v>2388</v>
      </c>
      <c r="B3594" s="56" t="s">
        <v>953</v>
      </c>
      <c r="C3594" s="6" t="s">
        <v>952</v>
      </c>
      <c r="D3594" s="6" t="s">
        <v>1065</v>
      </c>
      <c r="E3594" s="8" t="s">
        <v>1066</v>
      </c>
      <c r="F3594" s="5">
        <v>0</v>
      </c>
      <c r="G3594" s="2">
        <v>0</v>
      </c>
      <c r="H3594" s="2">
        <v>0</v>
      </c>
      <c r="I3594" s="2">
        <v>0</v>
      </c>
      <c r="J3594" s="2">
        <v>0</v>
      </c>
      <c r="K3594" s="2">
        <v>0</v>
      </c>
      <c r="L3594" s="2">
        <v>0</v>
      </c>
      <c r="M3594" s="24">
        <f t="shared" si="370"/>
        <v>0</v>
      </c>
      <c r="N3594" s="18">
        <f t="shared" si="369"/>
        <v>0</v>
      </c>
      <c r="O3594" s="17">
        <f t="shared" si="368"/>
        <v>0</v>
      </c>
      <c r="P3594" s="17">
        <v>0</v>
      </c>
      <c r="Q3594" s="17">
        <v>0</v>
      </c>
      <c r="R3594" s="35">
        <v>0</v>
      </c>
      <c r="S3594" s="40">
        <f t="shared" si="371"/>
        <v>0</v>
      </c>
      <c r="T3594" s="52">
        <v>0</v>
      </c>
      <c r="U3594" s="64">
        <f t="shared" si="372"/>
        <v>0</v>
      </c>
      <c r="V3594" s="47">
        <v>0</v>
      </c>
      <c r="W3594" s="29">
        <v>0</v>
      </c>
      <c r="X3594" s="36">
        <v>0</v>
      </c>
      <c r="Y3594" s="41">
        <f t="shared" si="373"/>
        <v>0</v>
      </c>
      <c r="Z3594" s="42">
        <f t="shared" si="374"/>
        <v>0</v>
      </c>
    </row>
    <row r="3595" spans="1:26" x14ac:dyDescent="0.25">
      <c r="A3595" s="7" t="s">
        <v>2388</v>
      </c>
      <c r="B3595" s="56" t="s">
        <v>953</v>
      </c>
      <c r="C3595" s="6" t="s">
        <v>952</v>
      </c>
      <c r="D3595" s="6" t="s">
        <v>1067</v>
      </c>
      <c r="E3595" s="8" t="s">
        <v>1068</v>
      </c>
      <c r="F3595" s="5">
        <v>0</v>
      </c>
      <c r="G3595" s="2">
        <v>0</v>
      </c>
      <c r="H3595" s="2">
        <v>0</v>
      </c>
      <c r="I3595" s="2">
        <v>0</v>
      </c>
      <c r="J3595" s="2">
        <v>0</v>
      </c>
      <c r="K3595" s="2">
        <v>0</v>
      </c>
      <c r="L3595" s="2">
        <v>0</v>
      </c>
      <c r="M3595" s="24">
        <f t="shared" si="370"/>
        <v>0</v>
      </c>
      <c r="N3595" s="18">
        <f t="shared" si="369"/>
        <v>0</v>
      </c>
      <c r="O3595" s="17">
        <f t="shared" si="368"/>
        <v>0</v>
      </c>
      <c r="P3595" s="17">
        <v>0</v>
      </c>
      <c r="Q3595" s="17">
        <v>0</v>
      </c>
      <c r="R3595" s="35">
        <v>0</v>
      </c>
      <c r="S3595" s="40">
        <f t="shared" si="371"/>
        <v>0</v>
      </c>
      <c r="T3595" s="52">
        <v>0</v>
      </c>
      <c r="U3595" s="64">
        <f t="shared" si="372"/>
        <v>0</v>
      </c>
      <c r="V3595" s="47">
        <v>0</v>
      </c>
      <c r="W3595" s="29">
        <v>0</v>
      </c>
      <c r="X3595" s="36">
        <v>0</v>
      </c>
      <c r="Y3595" s="41">
        <f t="shared" si="373"/>
        <v>0</v>
      </c>
      <c r="Z3595" s="42">
        <f t="shared" si="374"/>
        <v>0</v>
      </c>
    </row>
    <row r="3596" spans="1:26" x14ac:dyDescent="0.25">
      <c r="A3596" s="7" t="s">
        <v>2388</v>
      </c>
      <c r="B3596" s="56" t="s">
        <v>953</v>
      </c>
      <c r="C3596" s="6" t="s">
        <v>952</v>
      </c>
      <c r="D3596" s="6" t="s">
        <v>1069</v>
      </c>
      <c r="E3596" s="8" t="s">
        <v>1070</v>
      </c>
      <c r="F3596" s="5">
        <v>0</v>
      </c>
      <c r="G3596" s="2">
        <v>0</v>
      </c>
      <c r="H3596" s="2">
        <v>0</v>
      </c>
      <c r="I3596" s="2">
        <v>0</v>
      </c>
      <c r="J3596" s="2">
        <v>0</v>
      </c>
      <c r="K3596" s="2">
        <v>0</v>
      </c>
      <c r="L3596" s="2">
        <v>0</v>
      </c>
      <c r="M3596" s="24">
        <f t="shared" si="370"/>
        <v>0</v>
      </c>
      <c r="N3596" s="18">
        <f t="shared" si="369"/>
        <v>0</v>
      </c>
      <c r="O3596" s="17">
        <f t="shared" si="368"/>
        <v>0</v>
      </c>
      <c r="P3596" s="17">
        <v>0</v>
      </c>
      <c r="Q3596" s="17">
        <v>0</v>
      </c>
      <c r="R3596" s="35">
        <v>0</v>
      </c>
      <c r="S3596" s="40">
        <f t="shared" si="371"/>
        <v>0</v>
      </c>
      <c r="T3596" s="52">
        <v>0</v>
      </c>
      <c r="U3596" s="64">
        <f t="shared" si="372"/>
        <v>0</v>
      </c>
      <c r="V3596" s="47">
        <v>0</v>
      </c>
      <c r="W3596" s="29">
        <v>0</v>
      </c>
      <c r="X3596" s="36">
        <v>0</v>
      </c>
      <c r="Y3596" s="41">
        <f t="shared" si="373"/>
        <v>0</v>
      </c>
      <c r="Z3596" s="42">
        <f t="shared" si="374"/>
        <v>0</v>
      </c>
    </row>
    <row r="3597" spans="1:26" x14ac:dyDescent="0.25">
      <c r="A3597" s="7" t="s">
        <v>2388</v>
      </c>
      <c r="B3597" s="56" t="s">
        <v>953</v>
      </c>
      <c r="C3597" s="6" t="s">
        <v>952</v>
      </c>
      <c r="D3597" s="6" t="s">
        <v>1073</v>
      </c>
      <c r="E3597" s="8" t="s">
        <v>1074</v>
      </c>
      <c r="F3597" s="5">
        <v>0</v>
      </c>
      <c r="G3597" s="2">
        <v>0</v>
      </c>
      <c r="H3597" s="2">
        <v>0</v>
      </c>
      <c r="I3597" s="2">
        <v>210447867.21886414</v>
      </c>
      <c r="J3597" s="2">
        <v>522615446.56470728</v>
      </c>
      <c r="K3597" s="2">
        <v>100835558</v>
      </c>
      <c r="L3597" s="2">
        <v>159533710</v>
      </c>
      <c r="M3597" s="24">
        <f t="shared" si="370"/>
        <v>993432581.78357148</v>
      </c>
      <c r="N3597" s="18">
        <f t="shared" si="369"/>
        <v>522615446.56470728</v>
      </c>
      <c r="O3597" s="17">
        <f t="shared" si="368"/>
        <v>0</v>
      </c>
      <c r="P3597" s="17">
        <v>0</v>
      </c>
      <c r="Q3597" s="17">
        <v>0</v>
      </c>
      <c r="R3597" s="35">
        <v>469734733.3260898</v>
      </c>
      <c r="S3597" s="40">
        <f t="shared" si="371"/>
        <v>992350179.89079714</v>
      </c>
      <c r="T3597" s="52">
        <v>0</v>
      </c>
      <c r="U3597" s="64">
        <f t="shared" si="372"/>
        <v>992350179.89079714</v>
      </c>
      <c r="V3597" s="47">
        <v>0</v>
      </c>
      <c r="W3597" s="29">
        <v>0</v>
      </c>
      <c r="X3597" s="36">
        <v>992350179.88</v>
      </c>
      <c r="Y3597" s="41">
        <f t="shared" si="373"/>
        <v>992350179.88</v>
      </c>
      <c r="Z3597" s="42">
        <f t="shared" si="374"/>
        <v>1.079714298248291E-2</v>
      </c>
    </row>
    <row r="3598" spans="1:26" x14ac:dyDescent="0.25">
      <c r="A3598" s="7" t="s">
        <v>2388</v>
      </c>
      <c r="B3598" s="56" t="s">
        <v>953</v>
      </c>
      <c r="C3598" s="6" t="s">
        <v>952</v>
      </c>
      <c r="D3598" s="6" t="s">
        <v>1075</v>
      </c>
      <c r="E3598" s="8" t="s">
        <v>1076</v>
      </c>
      <c r="F3598" s="5">
        <v>0</v>
      </c>
      <c r="G3598" s="2">
        <v>0</v>
      </c>
      <c r="H3598" s="2">
        <v>0</v>
      </c>
      <c r="I3598" s="2">
        <v>0</v>
      </c>
      <c r="J3598" s="2">
        <v>0</v>
      </c>
      <c r="K3598" s="2">
        <v>0</v>
      </c>
      <c r="L3598" s="2">
        <v>0</v>
      </c>
      <c r="M3598" s="24">
        <f t="shared" si="370"/>
        <v>0</v>
      </c>
      <c r="N3598" s="18">
        <f t="shared" si="369"/>
        <v>0</v>
      </c>
      <c r="O3598" s="17">
        <f t="shared" si="368"/>
        <v>0</v>
      </c>
      <c r="P3598" s="17">
        <v>0</v>
      </c>
      <c r="Q3598" s="17">
        <v>0</v>
      </c>
      <c r="R3598" s="35">
        <v>0</v>
      </c>
      <c r="S3598" s="40">
        <f t="shared" si="371"/>
        <v>0</v>
      </c>
      <c r="T3598" s="52">
        <v>0</v>
      </c>
      <c r="U3598" s="64">
        <f t="shared" si="372"/>
        <v>0</v>
      </c>
      <c r="V3598" s="47">
        <v>0</v>
      </c>
      <c r="W3598" s="29">
        <v>0</v>
      </c>
      <c r="X3598" s="36">
        <v>0</v>
      </c>
      <c r="Y3598" s="41">
        <f t="shared" si="373"/>
        <v>0</v>
      </c>
      <c r="Z3598" s="42">
        <f t="shared" si="374"/>
        <v>0</v>
      </c>
    </row>
    <row r="3599" spans="1:26" x14ac:dyDescent="0.25">
      <c r="A3599" s="7" t="s">
        <v>2388</v>
      </c>
      <c r="B3599" s="56" t="s">
        <v>953</v>
      </c>
      <c r="C3599" s="6" t="s">
        <v>952</v>
      </c>
      <c r="D3599" s="6" t="s">
        <v>1083</v>
      </c>
      <c r="E3599" s="8" t="s">
        <v>1084</v>
      </c>
      <c r="F3599" s="5">
        <v>0</v>
      </c>
      <c r="G3599" s="2">
        <v>0</v>
      </c>
      <c r="H3599" s="2">
        <v>0</v>
      </c>
      <c r="I3599" s="2">
        <v>3135544.8004566021</v>
      </c>
      <c r="J3599" s="2">
        <v>11723204.446599534</v>
      </c>
      <c r="K3599" s="2">
        <v>4127505</v>
      </c>
      <c r="L3599" s="2">
        <v>2361860</v>
      </c>
      <c r="M3599" s="24">
        <f t="shared" si="370"/>
        <v>21348114.247056134</v>
      </c>
      <c r="N3599" s="18">
        <f t="shared" si="369"/>
        <v>11723204.446599534</v>
      </c>
      <c r="O3599" s="17">
        <f t="shared" si="368"/>
        <v>0</v>
      </c>
      <c r="P3599" s="17">
        <v>0</v>
      </c>
      <c r="Q3599" s="17">
        <v>0</v>
      </c>
      <c r="R3599" s="35">
        <v>9608885.5603889246</v>
      </c>
      <c r="S3599" s="40">
        <f t="shared" si="371"/>
        <v>21332090.006988458</v>
      </c>
      <c r="T3599" s="52">
        <v>0</v>
      </c>
      <c r="U3599" s="64">
        <f t="shared" si="372"/>
        <v>21332090.006988458</v>
      </c>
      <c r="V3599" s="47">
        <v>0</v>
      </c>
      <c r="W3599" s="29">
        <v>0</v>
      </c>
      <c r="X3599" s="36">
        <v>21332090.009999998</v>
      </c>
      <c r="Y3599" s="41">
        <f t="shared" si="373"/>
        <v>21332090.009999998</v>
      </c>
      <c r="Z3599" s="42">
        <f t="shared" si="374"/>
        <v>-3.0115395784378052E-3</v>
      </c>
    </row>
    <row r="3600" spans="1:26" x14ac:dyDescent="0.25">
      <c r="A3600" s="7" t="s">
        <v>2388</v>
      </c>
      <c r="B3600" s="56" t="s">
        <v>953</v>
      </c>
      <c r="C3600" s="6" t="s">
        <v>952</v>
      </c>
      <c r="D3600" s="6" t="s">
        <v>1087</v>
      </c>
      <c r="E3600" s="8" t="s">
        <v>1088</v>
      </c>
      <c r="F3600" s="5">
        <v>0</v>
      </c>
      <c r="G3600" s="2">
        <v>0</v>
      </c>
      <c r="H3600" s="2">
        <v>0</v>
      </c>
      <c r="I3600" s="2">
        <v>0</v>
      </c>
      <c r="J3600" s="2">
        <v>0</v>
      </c>
      <c r="K3600" s="2">
        <v>0</v>
      </c>
      <c r="L3600" s="2">
        <v>0</v>
      </c>
      <c r="M3600" s="24">
        <f t="shared" si="370"/>
        <v>0</v>
      </c>
      <c r="N3600" s="18">
        <f t="shared" si="369"/>
        <v>0</v>
      </c>
      <c r="O3600" s="17">
        <f t="shared" si="368"/>
        <v>0</v>
      </c>
      <c r="P3600" s="17">
        <v>0</v>
      </c>
      <c r="Q3600" s="17">
        <v>0</v>
      </c>
      <c r="R3600" s="35">
        <v>0</v>
      </c>
      <c r="S3600" s="40">
        <f t="shared" si="371"/>
        <v>0</v>
      </c>
      <c r="T3600" s="52">
        <v>0</v>
      </c>
      <c r="U3600" s="64">
        <f t="shared" si="372"/>
        <v>0</v>
      </c>
      <c r="V3600" s="47">
        <v>0</v>
      </c>
      <c r="W3600" s="29">
        <v>0</v>
      </c>
      <c r="X3600" s="36">
        <v>0</v>
      </c>
      <c r="Y3600" s="41">
        <f t="shared" si="373"/>
        <v>0</v>
      </c>
      <c r="Z3600" s="42">
        <f t="shared" si="374"/>
        <v>0</v>
      </c>
    </row>
    <row r="3601" spans="1:26" x14ac:dyDescent="0.25">
      <c r="A3601" s="7" t="s">
        <v>2388</v>
      </c>
      <c r="B3601" s="56" t="s">
        <v>953</v>
      </c>
      <c r="C3601" s="6" t="s">
        <v>952</v>
      </c>
      <c r="D3601" s="6" t="s">
        <v>1089</v>
      </c>
      <c r="E3601" s="8" t="s">
        <v>1090</v>
      </c>
      <c r="F3601" s="5">
        <v>0</v>
      </c>
      <c r="G3601" s="2">
        <v>0</v>
      </c>
      <c r="H3601" s="2">
        <v>0</v>
      </c>
      <c r="I3601" s="2">
        <v>0</v>
      </c>
      <c r="J3601" s="2">
        <v>0</v>
      </c>
      <c r="K3601" s="2">
        <v>0</v>
      </c>
      <c r="L3601" s="2">
        <v>0</v>
      </c>
      <c r="M3601" s="24">
        <f t="shared" si="370"/>
        <v>0</v>
      </c>
      <c r="N3601" s="18">
        <f t="shared" si="369"/>
        <v>0</v>
      </c>
      <c r="O3601" s="17">
        <f t="shared" si="368"/>
        <v>0</v>
      </c>
      <c r="P3601" s="17">
        <v>0</v>
      </c>
      <c r="Q3601" s="17">
        <v>0</v>
      </c>
      <c r="R3601" s="35">
        <v>0</v>
      </c>
      <c r="S3601" s="40">
        <f t="shared" si="371"/>
        <v>0</v>
      </c>
      <c r="T3601" s="52">
        <v>0</v>
      </c>
      <c r="U3601" s="64">
        <f t="shared" si="372"/>
        <v>0</v>
      </c>
      <c r="V3601" s="47">
        <v>0</v>
      </c>
      <c r="W3601" s="29">
        <v>0</v>
      </c>
      <c r="X3601" s="36">
        <v>0</v>
      </c>
      <c r="Y3601" s="41">
        <f t="shared" si="373"/>
        <v>0</v>
      </c>
      <c r="Z3601" s="42">
        <f t="shared" si="374"/>
        <v>0</v>
      </c>
    </row>
    <row r="3602" spans="1:26" x14ac:dyDescent="0.25">
      <c r="A3602" s="7" t="s">
        <v>2388</v>
      </c>
      <c r="B3602" s="56" t="s">
        <v>953</v>
      </c>
      <c r="C3602" s="6" t="s">
        <v>952</v>
      </c>
      <c r="D3602" s="6" t="s">
        <v>1093</v>
      </c>
      <c r="E3602" s="8" t="s">
        <v>1094</v>
      </c>
      <c r="F3602" s="5">
        <v>0</v>
      </c>
      <c r="G3602" s="2">
        <v>0</v>
      </c>
      <c r="H3602" s="2">
        <v>0</v>
      </c>
      <c r="I3602" s="2">
        <v>26048037.399940997</v>
      </c>
      <c r="J3602" s="2">
        <v>41358728.532899253</v>
      </c>
      <c r="K3602" s="2">
        <v>3860589</v>
      </c>
      <c r="L3602" s="2">
        <v>19621709</v>
      </c>
      <c r="M3602" s="24">
        <f t="shared" si="370"/>
        <v>90889063.932840258</v>
      </c>
      <c r="N3602" s="18">
        <f t="shared" si="369"/>
        <v>41358728.532899253</v>
      </c>
      <c r="O3602" s="17">
        <f t="shared" si="368"/>
        <v>0</v>
      </c>
      <c r="P3602" s="17">
        <v>0</v>
      </c>
      <c r="Q3602" s="17">
        <v>0</v>
      </c>
      <c r="R3602" s="35">
        <v>49397205.665451929</v>
      </c>
      <c r="S3602" s="40">
        <f t="shared" si="371"/>
        <v>90755934.198351175</v>
      </c>
      <c r="T3602" s="52">
        <v>0</v>
      </c>
      <c r="U3602" s="64">
        <f t="shared" si="372"/>
        <v>90755934.198351175</v>
      </c>
      <c r="V3602" s="47">
        <v>0</v>
      </c>
      <c r="W3602" s="29">
        <v>0</v>
      </c>
      <c r="X3602" s="36">
        <v>90755934.189999998</v>
      </c>
      <c r="Y3602" s="41">
        <f t="shared" si="373"/>
        <v>90755934.189999998</v>
      </c>
      <c r="Z3602" s="42">
        <f t="shared" si="374"/>
        <v>8.3511769771575928E-3</v>
      </c>
    </row>
    <row r="3603" spans="1:26" x14ac:dyDescent="0.25">
      <c r="A3603" s="7" t="s">
        <v>2388</v>
      </c>
      <c r="B3603" s="56" t="s">
        <v>953</v>
      </c>
      <c r="C3603" s="6" t="s">
        <v>952</v>
      </c>
      <c r="D3603" s="6" t="s">
        <v>1095</v>
      </c>
      <c r="E3603" s="8" t="s">
        <v>1096</v>
      </c>
      <c r="F3603" s="5">
        <v>0</v>
      </c>
      <c r="G3603" s="2">
        <v>0</v>
      </c>
      <c r="H3603" s="2">
        <v>0</v>
      </c>
      <c r="I3603" s="2">
        <v>76832134.97325106</v>
      </c>
      <c r="J3603" s="2">
        <v>143351537.97739965</v>
      </c>
      <c r="K3603" s="2">
        <v>15990986</v>
      </c>
      <c r="L3603" s="2">
        <v>58491671</v>
      </c>
      <c r="M3603" s="24">
        <f t="shared" si="370"/>
        <v>294666329.95065069</v>
      </c>
      <c r="N3603" s="18">
        <f t="shared" si="369"/>
        <v>143351537.97739965</v>
      </c>
      <c r="O3603" s="17">
        <f t="shared" si="368"/>
        <v>0</v>
      </c>
      <c r="P3603" s="17">
        <v>0</v>
      </c>
      <c r="Q3603" s="17">
        <v>0</v>
      </c>
      <c r="R3603" s="35">
        <v>150917938.41492087</v>
      </c>
      <c r="S3603" s="40">
        <f t="shared" si="371"/>
        <v>294269476.39232051</v>
      </c>
      <c r="T3603" s="52">
        <v>0</v>
      </c>
      <c r="U3603" s="64">
        <f t="shared" si="372"/>
        <v>294269476.39232051</v>
      </c>
      <c r="V3603" s="47">
        <v>0</v>
      </c>
      <c r="W3603" s="29">
        <v>0</v>
      </c>
      <c r="X3603" s="36">
        <v>294269476.38999999</v>
      </c>
      <c r="Y3603" s="41">
        <f t="shared" si="373"/>
        <v>294269476.38999999</v>
      </c>
      <c r="Z3603" s="42">
        <f t="shared" si="374"/>
        <v>2.3205280303955078E-3</v>
      </c>
    </row>
    <row r="3604" spans="1:26" x14ac:dyDescent="0.25">
      <c r="A3604" s="7" t="s">
        <v>2388</v>
      </c>
      <c r="B3604" s="56" t="s">
        <v>953</v>
      </c>
      <c r="C3604" s="6" t="s">
        <v>952</v>
      </c>
      <c r="D3604" s="6" t="s">
        <v>1097</v>
      </c>
      <c r="E3604" s="8" t="s">
        <v>1098</v>
      </c>
      <c r="F3604" s="5">
        <v>0</v>
      </c>
      <c r="G3604" s="2">
        <v>0</v>
      </c>
      <c r="H3604" s="2">
        <v>0</v>
      </c>
      <c r="I3604" s="2">
        <v>0</v>
      </c>
      <c r="J3604" s="2">
        <v>0</v>
      </c>
      <c r="K3604" s="2">
        <v>0</v>
      </c>
      <c r="L3604" s="2">
        <v>0</v>
      </c>
      <c r="M3604" s="24">
        <f t="shared" si="370"/>
        <v>0</v>
      </c>
      <c r="N3604" s="18">
        <f t="shared" si="369"/>
        <v>0</v>
      </c>
      <c r="O3604" s="17">
        <f t="shared" si="368"/>
        <v>0</v>
      </c>
      <c r="P3604" s="17">
        <v>0</v>
      </c>
      <c r="Q3604" s="17">
        <v>0</v>
      </c>
      <c r="R3604" s="35">
        <v>0</v>
      </c>
      <c r="S3604" s="40">
        <f t="shared" si="371"/>
        <v>0</v>
      </c>
      <c r="T3604" s="52">
        <v>0</v>
      </c>
      <c r="U3604" s="64">
        <f t="shared" si="372"/>
        <v>0</v>
      </c>
      <c r="V3604" s="47">
        <v>0</v>
      </c>
      <c r="W3604" s="29">
        <v>0</v>
      </c>
      <c r="X3604" s="36">
        <v>0</v>
      </c>
      <c r="Y3604" s="41">
        <f t="shared" si="373"/>
        <v>0</v>
      </c>
      <c r="Z3604" s="42">
        <f t="shared" si="374"/>
        <v>0</v>
      </c>
    </row>
    <row r="3605" spans="1:26" x14ac:dyDescent="0.25">
      <c r="A3605" s="7" t="s">
        <v>2388</v>
      </c>
      <c r="B3605" s="56" t="s">
        <v>953</v>
      </c>
      <c r="C3605" s="6" t="s">
        <v>952</v>
      </c>
      <c r="D3605" s="6" t="s">
        <v>1099</v>
      </c>
      <c r="E3605" s="8" t="s">
        <v>1100</v>
      </c>
      <c r="F3605" s="5">
        <v>0</v>
      </c>
      <c r="G3605" s="2">
        <v>0</v>
      </c>
      <c r="H3605" s="2">
        <v>0</v>
      </c>
      <c r="I3605" s="2">
        <v>0</v>
      </c>
      <c r="J3605" s="2">
        <v>0</v>
      </c>
      <c r="K3605" s="2">
        <v>0</v>
      </c>
      <c r="L3605" s="2">
        <v>0</v>
      </c>
      <c r="M3605" s="24">
        <f t="shared" si="370"/>
        <v>0</v>
      </c>
      <c r="N3605" s="18">
        <f t="shared" si="369"/>
        <v>0</v>
      </c>
      <c r="O3605" s="17">
        <f t="shared" si="368"/>
        <v>0</v>
      </c>
      <c r="P3605" s="17">
        <v>0</v>
      </c>
      <c r="Q3605" s="17">
        <v>0</v>
      </c>
      <c r="R3605" s="35">
        <v>0</v>
      </c>
      <c r="S3605" s="40">
        <f t="shared" si="371"/>
        <v>0</v>
      </c>
      <c r="T3605" s="52">
        <v>0</v>
      </c>
      <c r="U3605" s="64">
        <f t="shared" si="372"/>
        <v>0</v>
      </c>
      <c r="V3605" s="47">
        <v>0</v>
      </c>
      <c r="W3605" s="29">
        <v>0</v>
      </c>
      <c r="X3605" s="36">
        <v>0</v>
      </c>
      <c r="Y3605" s="41">
        <f t="shared" si="373"/>
        <v>0</v>
      </c>
      <c r="Z3605" s="42">
        <f t="shared" si="374"/>
        <v>0</v>
      </c>
    </row>
    <row r="3606" spans="1:26" x14ac:dyDescent="0.25">
      <c r="A3606" s="7" t="s">
        <v>2388</v>
      </c>
      <c r="B3606" s="56" t="s">
        <v>953</v>
      </c>
      <c r="C3606" s="6" t="s">
        <v>952</v>
      </c>
      <c r="D3606" s="6" t="s">
        <v>1103</v>
      </c>
      <c r="E3606" s="8" t="s">
        <v>1104</v>
      </c>
      <c r="F3606" s="5">
        <v>0</v>
      </c>
      <c r="G3606" s="2">
        <v>0</v>
      </c>
      <c r="H3606" s="2">
        <v>0</v>
      </c>
      <c r="I3606" s="2">
        <v>0</v>
      </c>
      <c r="J3606" s="2">
        <v>0</v>
      </c>
      <c r="K3606" s="2">
        <v>0</v>
      </c>
      <c r="L3606" s="2">
        <v>0</v>
      </c>
      <c r="M3606" s="24">
        <f t="shared" si="370"/>
        <v>0</v>
      </c>
      <c r="N3606" s="18">
        <f t="shared" si="369"/>
        <v>0</v>
      </c>
      <c r="O3606" s="17">
        <f t="shared" si="368"/>
        <v>0</v>
      </c>
      <c r="P3606" s="17">
        <v>0</v>
      </c>
      <c r="Q3606" s="17">
        <v>0</v>
      </c>
      <c r="R3606" s="35">
        <v>0</v>
      </c>
      <c r="S3606" s="40">
        <f t="shared" si="371"/>
        <v>0</v>
      </c>
      <c r="T3606" s="52">
        <v>0</v>
      </c>
      <c r="U3606" s="64">
        <f t="shared" si="372"/>
        <v>0</v>
      </c>
      <c r="V3606" s="47">
        <v>0</v>
      </c>
      <c r="W3606" s="29">
        <v>0</v>
      </c>
      <c r="X3606" s="36">
        <v>0</v>
      </c>
      <c r="Y3606" s="41">
        <f t="shared" si="373"/>
        <v>0</v>
      </c>
      <c r="Z3606" s="42">
        <f t="shared" si="374"/>
        <v>0</v>
      </c>
    </row>
    <row r="3607" spans="1:26" x14ac:dyDescent="0.25">
      <c r="A3607" s="7" t="s">
        <v>2388</v>
      </c>
      <c r="B3607" s="56" t="s">
        <v>953</v>
      </c>
      <c r="C3607" s="6" t="s">
        <v>952</v>
      </c>
      <c r="D3607" s="6" t="s">
        <v>1105</v>
      </c>
      <c r="E3607" s="8" t="s">
        <v>1106</v>
      </c>
      <c r="F3607" s="5">
        <v>0</v>
      </c>
      <c r="G3607" s="2">
        <v>0</v>
      </c>
      <c r="H3607" s="2">
        <v>0</v>
      </c>
      <c r="I3607" s="2">
        <v>0</v>
      </c>
      <c r="J3607" s="2">
        <v>0</v>
      </c>
      <c r="K3607" s="2">
        <v>0</v>
      </c>
      <c r="L3607" s="2">
        <v>0</v>
      </c>
      <c r="M3607" s="24">
        <f t="shared" si="370"/>
        <v>0</v>
      </c>
      <c r="N3607" s="18">
        <f t="shared" si="369"/>
        <v>0</v>
      </c>
      <c r="O3607" s="17">
        <f t="shared" si="368"/>
        <v>0</v>
      </c>
      <c r="P3607" s="17">
        <v>0</v>
      </c>
      <c r="Q3607" s="17">
        <v>0</v>
      </c>
      <c r="R3607" s="35">
        <v>0</v>
      </c>
      <c r="S3607" s="40">
        <f t="shared" si="371"/>
        <v>0</v>
      </c>
      <c r="T3607" s="52">
        <v>0</v>
      </c>
      <c r="U3607" s="64">
        <f t="shared" si="372"/>
        <v>0</v>
      </c>
      <c r="V3607" s="47">
        <v>0</v>
      </c>
      <c r="W3607" s="29">
        <v>0</v>
      </c>
      <c r="X3607" s="36">
        <v>0</v>
      </c>
      <c r="Y3607" s="41">
        <f t="shared" si="373"/>
        <v>0</v>
      </c>
      <c r="Z3607" s="42">
        <f t="shared" si="374"/>
        <v>0</v>
      </c>
    </row>
    <row r="3608" spans="1:26" x14ac:dyDescent="0.25">
      <c r="A3608" s="7" t="s">
        <v>2388</v>
      </c>
      <c r="B3608" s="56" t="s">
        <v>953</v>
      </c>
      <c r="C3608" s="6" t="s">
        <v>952</v>
      </c>
      <c r="D3608" s="6" t="s">
        <v>1113</v>
      </c>
      <c r="E3608" s="8" t="s">
        <v>1114</v>
      </c>
      <c r="F3608" s="5">
        <v>0</v>
      </c>
      <c r="G3608" s="2">
        <v>0</v>
      </c>
      <c r="H3608" s="2">
        <v>0</v>
      </c>
      <c r="I3608" s="2">
        <v>0</v>
      </c>
      <c r="J3608" s="2">
        <v>0</v>
      </c>
      <c r="K3608" s="2">
        <v>0</v>
      </c>
      <c r="L3608" s="2">
        <v>0</v>
      </c>
      <c r="M3608" s="24">
        <f t="shared" si="370"/>
        <v>0</v>
      </c>
      <c r="N3608" s="18">
        <f t="shared" si="369"/>
        <v>0</v>
      </c>
      <c r="O3608" s="17">
        <f t="shared" si="368"/>
        <v>0</v>
      </c>
      <c r="P3608" s="17">
        <v>0</v>
      </c>
      <c r="Q3608" s="17">
        <v>0</v>
      </c>
      <c r="R3608" s="35">
        <v>0</v>
      </c>
      <c r="S3608" s="40">
        <f t="shared" si="371"/>
        <v>0</v>
      </c>
      <c r="T3608" s="52">
        <v>0</v>
      </c>
      <c r="U3608" s="64">
        <f t="shared" si="372"/>
        <v>0</v>
      </c>
      <c r="V3608" s="47">
        <v>0</v>
      </c>
      <c r="W3608" s="29">
        <v>0</v>
      </c>
      <c r="X3608" s="36">
        <v>0</v>
      </c>
      <c r="Y3608" s="41">
        <f t="shared" si="373"/>
        <v>0</v>
      </c>
      <c r="Z3608" s="42">
        <f t="shared" si="374"/>
        <v>0</v>
      </c>
    </row>
    <row r="3609" spans="1:26" x14ac:dyDescent="0.25">
      <c r="A3609" s="7" t="s">
        <v>2388</v>
      </c>
      <c r="B3609" s="56" t="s">
        <v>953</v>
      </c>
      <c r="C3609" s="6" t="s">
        <v>952</v>
      </c>
      <c r="D3609" s="6" t="s">
        <v>1115</v>
      </c>
      <c r="E3609" s="8" t="s">
        <v>1116</v>
      </c>
      <c r="F3609" s="5">
        <v>0</v>
      </c>
      <c r="G3609" s="2">
        <v>0</v>
      </c>
      <c r="H3609" s="2">
        <v>0</v>
      </c>
      <c r="I3609" s="2">
        <v>0</v>
      </c>
      <c r="J3609" s="2">
        <v>0</v>
      </c>
      <c r="K3609" s="2">
        <v>0</v>
      </c>
      <c r="L3609" s="2">
        <v>0</v>
      </c>
      <c r="M3609" s="24">
        <f t="shared" si="370"/>
        <v>0</v>
      </c>
      <c r="N3609" s="18">
        <f t="shared" si="369"/>
        <v>0</v>
      </c>
      <c r="O3609" s="17">
        <f t="shared" si="368"/>
        <v>0</v>
      </c>
      <c r="P3609" s="17">
        <v>0</v>
      </c>
      <c r="Q3609" s="17">
        <v>0</v>
      </c>
      <c r="R3609" s="35">
        <v>0</v>
      </c>
      <c r="S3609" s="40">
        <f t="shared" si="371"/>
        <v>0</v>
      </c>
      <c r="T3609" s="52">
        <v>0</v>
      </c>
      <c r="U3609" s="64">
        <f t="shared" si="372"/>
        <v>0</v>
      </c>
      <c r="V3609" s="47">
        <v>0</v>
      </c>
      <c r="W3609" s="29">
        <v>0</v>
      </c>
      <c r="X3609" s="36">
        <v>0</v>
      </c>
      <c r="Y3609" s="41">
        <f t="shared" si="373"/>
        <v>0</v>
      </c>
      <c r="Z3609" s="42">
        <f t="shared" si="374"/>
        <v>0</v>
      </c>
    </row>
    <row r="3610" spans="1:26" x14ac:dyDescent="0.25">
      <c r="A3610" s="7" t="s">
        <v>2388</v>
      </c>
      <c r="B3610" s="56" t="s">
        <v>953</v>
      </c>
      <c r="C3610" s="6" t="s">
        <v>952</v>
      </c>
      <c r="D3610" s="6" t="s">
        <v>1119</v>
      </c>
      <c r="E3610" s="8" t="s">
        <v>1120</v>
      </c>
      <c r="F3610" s="5">
        <v>0</v>
      </c>
      <c r="G3610" s="2">
        <v>0</v>
      </c>
      <c r="H3610" s="2">
        <v>0</v>
      </c>
      <c r="I3610" s="2">
        <v>42437603.919717714</v>
      </c>
      <c r="J3610" s="2">
        <v>110855306.26114164</v>
      </c>
      <c r="K3610" s="2">
        <v>11340160</v>
      </c>
      <c r="L3610" s="2">
        <v>33402263</v>
      </c>
      <c r="M3610" s="24">
        <f t="shared" si="370"/>
        <v>198035333.18085936</v>
      </c>
      <c r="N3610" s="18">
        <f t="shared" si="369"/>
        <v>110855306.26114164</v>
      </c>
      <c r="O3610" s="17">
        <f t="shared" si="368"/>
        <v>0</v>
      </c>
      <c r="P3610" s="17">
        <v>0</v>
      </c>
      <c r="Q3610" s="17">
        <v>0</v>
      </c>
      <c r="R3610" s="35">
        <v>86953399.900218785</v>
      </c>
      <c r="S3610" s="40">
        <f t="shared" si="371"/>
        <v>197808706.16136044</v>
      </c>
      <c r="T3610" s="52">
        <v>0</v>
      </c>
      <c r="U3610" s="64">
        <f t="shared" si="372"/>
        <v>197808706.16136044</v>
      </c>
      <c r="V3610" s="47">
        <v>0</v>
      </c>
      <c r="W3610" s="29">
        <v>0</v>
      </c>
      <c r="X3610" s="36">
        <v>197808706.16000003</v>
      </c>
      <c r="Y3610" s="41">
        <f t="shared" si="373"/>
        <v>197808706.16000003</v>
      </c>
      <c r="Z3610" s="42">
        <f t="shared" si="374"/>
        <v>1.3604164123535156E-3</v>
      </c>
    </row>
    <row r="3611" spans="1:26" x14ac:dyDescent="0.25">
      <c r="A3611" s="7" t="s">
        <v>2388</v>
      </c>
      <c r="B3611" s="56" t="s">
        <v>953</v>
      </c>
      <c r="C3611" s="6" t="s">
        <v>952</v>
      </c>
      <c r="D3611" s="6" t="s">
        <v>1121</v>
      </c>
      <c r="E3611" s="8" t="s">
        <v>1122</v>
      </c>
      <c r="F3611" s="5">
        <v>0</v>
      </c>
      <c r="G3611" s="2">
        <v>0</v>
      </c>
      <c r="H3611" s="2">
        <v>0</v>
      </c>
      <c r="I3611" s="2">
        <v>0</v>
      </c>
      <c r="J3611" s="2">
        <v>0</v>
      </c>
      <c r="K3611" s="2">
        <v>0</v>
      </c>
      <c r="L3611" s="2">
        <v>0</v>
      </c>
      <c r="M3611" s="24">
        <f t="shared" si="370"/>
        <v>0</v>
      </c>
      <c r="N3611" s="18">
        <f t="shared" si="369"/>
        <v>0</v>
      </c>
      <c r="O3611" s="17">
        <f t="shared" si="368"/>
        <v>0</v>
      </c>
      <c r="P3611" s="17">
        <v>0</v>
      </c>
      <c r="Q3611" s="17">
        <v>0</v>
      </c>
      <c r="R3611" s="35">
        <v>0</v>
      </c>
      <c r="S3611" s="40">
        <f t="shared" si="371"/>
        <v>0</v>
      </c>
      <c r="T3611" s="52">
        <v>0</v>
      </c>
      <c r="U3611" s="64">
        <f t="shared" si="372"/>
        <v>0</v>
      </c>
      <c r="V3611" s="47">
        <v>0</v>
      </c>
      <c r="W3611" s="29">
        <v>0</v>
      </c>
      <c r="X3611" s="36">
        <v>0</v>
      </c>
      <c r="Y3611" s="41">
        <f t="shared" si="373"/>
        <v>0</v>
      </c>
      <c r="Z3611" s="42">
        <f t="shared" si="374"/>
        <v>0</v>
      </c>
    </row>
    <row r="3612" spans="1:26" x14ac:dyDescent="0.25">
      <c r="A3612" s="7" t="s">
        <v>2388</v>
      </c>
      <c r="B3612" s="56" t="s">
        <v>953</v>
      </c>
      <c r="C3612" s="6" t="s">
        <v>952</v>
      </c>
      <c r="D3612" s="6" t="s">
        <v>1123</v>
      </c>
      <c r="E3612" s="8" t="s">
        <v>1124</v>
      </c>
      <c r="F3612" s="5">
        <v>0</v>
      </c>
      <c r="G3612" s="2">
        <v>0</v>
      </c>
      <c r="H3612" s="2">
        <v>0</v>
      </c>
      <c r="I3612" s="2">
        <v>0</v>
      </c>
      <c r="J3612" s="2">
        <v>0</v>
      </c>
      <c r="K3612" s="2">
        <v>0</v>
      </c>
      <c r="L3612" s="2">
        <v>0</v>
      </c>
      <c r="M3612" s="24">
        <f t="shared" si="370"/>
        <v>0</v>
      </c>
      <c r="N3612" s="18">
        <f t="shared" si="369"/>
        <v>0</v>
      </c>
      <c r="O3612" s="17">
        <f t="shared" si="368"/>
        <v>0</v>
      </c>
      <c r="P3612" s="17">
        <v>0</v>
      </c>
      <c r="Q3612" s="17">
        <v>0</v>
      </c>
      <c r="R3612" s="35">
        <v>0</v>
      </c>
      <c r="S3612" s="40">
        <f t="shared" si="371"/>
        <v>0</v>
      </c>
      <c r="T3612" s="52">
        <v>0</v>
      </c>
      <c r="U3612" s="64">
        <f t="shared" si="372"/>
        <v>0</v>
      </c>
      <c r="V3612" s="47">
        <v>0</v>
      </c>
      <c r="W3612" s="29">
        <v>0</v>
      </c>
      <c r="X3612" s="36">
        <v>0</v>
      </c>
      <c r="Y3612" s="41">
        <f t="shared" si="373"/>
        <v>0</v>
      </c>
      <c r="Z3612" s="42">
        <f t="shared" si="374"/>
        <v>0</v>
      </c>
    </row>
    <row r="3613" spans="1:26" x14ac:dyDescent="0.25">
      <c r="A3613" s="7" t="s">
        <v>2388</v>
      </c>
      <c r="B3613" s="56" t="s">
        <v>953</v>
      </c>
      <c r="C3613" s="6" t="s">
        <v>952</v>
      </c>
      <c r="D3613" s="6" t="s">
        <v>1125</v>
      </c>
      <c r="E3613" s="8" t="s">
        <v>1126</v>
      </c>
      <c r="F3613" s="5">
        <v>0</v>
      </c>
      <c r="G3613" s="2">
        <v>0</v>
      </c>
      <c r="H3613" s="2">
        <v>0</v>
      </c>
      <c r="I3613" s="2">
        <v>0</v>
      </c>
      <c r="J3613" s="2">
        <v>0</v>
      </c>
      <c r="K3613" s="2">
        <v>0</v>
      </c>
      <c r="L3613" s="2">
        <v>0</v>
      </c>
      <c r="M3613" s="24">
        <f t="shared" si="370"/>
        <v>0</v>
      </c>
      <c r="N3613" s="18">
        <f t="shared" si="369"/>
        <v>0</v>
      </c>
      <c r="O3613" s="17">
        <f t="shared" si="368"/>
        <v>0</v>
      </c>
      <c r="P3613" s="17">
        <v>0</v>
      </c>
      <c r="Q3613" s="17">
        <v>0</v>
      </c>
      <c r="R3613" s="35">
        <v>0</v>
      </c>
      <c r="S3613" s="40">
        <f t="shared" si="371"/>
        <v>0</v>
      </c>
      <c r="T3613" s="52">
        <v>0</v>
      </c>
      <c r="U3613" s="64">
        <f t="shared" si="372"/>
        <v>0</v>
      </c>
      <c r="V3613" s="47">
        <v>0</v>
      </c>
      <c r="W3613" s="29">
        <v>0</v>
      </c>
      <c r="X3613" s="36">
        <v>0</v>
      </c>
      <c r="Y3613" s="41">
        <f t="shared" si="373"/>
        <v>0</v>
      </c>
      <c r="Z3613" s="42">
        <f t="shared" si="374"/>
        <v>0</v>
      </c>
    </row>
    <row r="3614" spans="1:26" x14ac:dyDescent="0.25">
      <c r="A3614" s="7" t="s">
        <v>2388</v>
      </c>
      <c r="B3614" s="56" t="s">
        <v>953</v>
      </c>
      <c r="C3614" s="6" t="s">
        <v>952</v>
      </c>
      <c r="D3614" s="6" t="s">
        <v>1127</v>
      </c>
      <c r="E3614" s="8" t="s">
        <v>1128</v>
      </c>
      <c r="F3614" s="5">
        <v>0</v>
      </c>
      <c r="G3614" s="2">
        <v>0</v>
      </c>
      <c r="H3614" s="2">
        <v>0</v>
      </c>
      <c r="I3614" s="2">
        <v>0</v>
      </c>
      <c r="J3614" s="2">
        <v>0</v>
      </c>
      <c r="K3614" s="2">
        <v>0</v>
      </c>
      <c r="L3614" s="2">
        <v>0</v>
      </c>
      <c r="M3614" s="24">
        <f t="shared" si="370"/>
        <v>0</v>
      </c>
      <c r="N3614" s="18">
        <f t="shared" si="369"/>
        <v>0</v>
      </c>
      <c r="O3614" s="17">
        <f t="shared" si="368"/>
        <v>0</v>
      </c>
      <c r="P3614" s="17">
        <v>0</v>
      </c>
      <c r="Q3614" s="17">
        <v>0</v>
      </c>
      <c r="R3614" s="35">
        <v>0</v>
      </c>
      <c r="S3614" s="40">
        <f t="shared" si="371"/>
        <v>0</v>
      </c>
      <c r="T3614" s="52">
        <v>0</v>
      </c>
      <c r="U3614" s="64">
        <f t="shared" si="372"/>
        <v>0</v>
      </c>
      <c r="V3614" s="47">
        <v>0</v>
      </c>
      <c r="W3614" s="29">
        <v>0</v>
      </c>
      <c r="X3614" s="36">
        <v>0</v>
      </c>
      <c r="Y3614" s="41">
        <f t="shared" si="373"/>
        <v>0</v>
      </c>
      <c r="Z3614" s="42">
        <f t="shared" si="374"/>
        <v>0</v>
      </c>
    </row>
    <row r="3615" spans="1:26" x14ac:dyDescent="0.25">
      <c r="A3615" s="7" t="s">
        <v>2388</v>
      </c>
      <c r="B3615" s="56" t="s">
        <v>953</v>
      </c>
      <c r="C3615" s="6" t="s">
        <v>952</v>
      </c>
      <c r="D3615" s="6" t="s">
        <v>1131</v>
      </c>
      <c r="E3615" s="8" t="s">
        <v>1132</v>
      </c>
      <c r="F3615" s="5">
        <v>0</v>
      </c>
      <c r="G3615" s="2">
        <v>0</v>
      </c>
      <c r="H3615" s="2">
        <v>0</v>
      </c>
      <c r="I3615" s="2">
        <v>0</v>
      </c>
      <c r="J3615" s="2">
        <v>0</v>
      </c>
      <c r="K3615" s="2">
        <v>0</v>
      </c>
      <c r="L3615" s="2">
        <v>0</v>
      </c>
      <c r="M3615" s="24">
        <f t="shared" si="370"/>
        <v>0</v>
      </c>
      <c r="N3615" s="18">
        <f t="shared" si="369"/>
        <v>0</v>
      </c>
      <c r="O3615" s="17">
        <f t="shared" si="368"/>
        <v>0</v>
      </c>
      <c r="P3615" s="17">
        <v>0</v>
      </c>
      <c r="Q3615" s="17">
        <v>0</v>
      </c>
      <c r="R3615" s="35">
        <v>0</v>
      </c>
      <c r="S3615" s="40">
        <f t="shared" si="371"/>
        <v>0</v>
      </c>
      <c r="T3615" s="52">
        <v>0</v>
      </c>
      <c r="U3615" s="64">
        <f t="shared" si="372"/>
        <v>0</v>
      </c>
      <c r="V3615" s="47">
        <v>0</v>
      </c>
      <c r="W3615" s="29">
        <v>0</v>
      </c>
      <c r="X3615" s="36">
        <v>0</v>
      </c>
      <c r="Y3615" s="41">
        <f t="shared" si="373"/>
        <v>0</v>
      </c>
      <c r="Z3615" s="42">
        <f t="shared" si="374"/>
        <v>0</v>
      </c>
    </row>
    <row r="3616" spans="1:26" x14ac:dyDescent="0.25">
      <c r="A3616" s="7" t="s">
        <v>2388</v>
      </c>
      <c r="B3616" s="56" t="s">
        <v>953</v>
      </c>
      <c r="C3616" s="6" t="s">
        <v>952</v>
      </c>
      <c r="D3616" s="6" t="s">
        <v>1133</v>
      </c>
      <c r="E3616" s="8" t="s">
        <v>1134</v>
      </c>
      <c r="F3616" s="5">
        <v>0</v>
      </c>
      <c r="G3616" s="2">
        <v>0</v>
      </c>
      <c r="H3616" s="2">
        <v>0</v>
      </c>
      <c r="I3616" s="2">
        <v>9494925.6109064501</v>
      </c>
      <c r="J3616" s="2">
        <v>25291509.209687464</v>
      </c>
      <c r="K3616" s="2">
        <v>4524944</v>
      </c>
      <c r="L3616" s="2">
        <v>7143836</v>
      </c>
      <c r="M3616" s="24">
        <f t="shared" si="370"/>
        <v>46455214.820593916</v>
      </c>
      <c r="N3616" s="18">
        <f t="shared" si="369"/>
        <v>25291509.209687464</v>
      </c>
      <c r="O3616" s="17">
        <f t="shared" si="368"/>
        <v>0</v>
      </c>
      <c r="P3616" s="17">
        <v>0</v>
      </c>
      <c r="Q3616" s="17">
        <v>0</v>
      </c>
      <c r="R3616" s="35">
        <v>21115236.667565424</v>
      </c>
      <c r="S3616" s="40">
        <f t="shared" si="371"/>
        <v>46406745.877252892</v>
      </c>
      <c r="T3616" s="52">
        <v>0</v>
      </c>
      <c r="U3616" s="64">
        <f t="shared" si="372"/>
        <v>46406745.877252892</v>
      </c>
      <c r="V3616" s="47">
        <v>0</v>
      </c>
      <c r="W3616" s="29">
        <v>0</v>
      </c>
      <c r="X3616" s="36">
        <v>46406745.880000003</v>
      </c>
      <c r="Y3616" s="41">
        <f t="shared" si="373"/>
        <v>46406745.880000003</v>
      </c>
      <c r="Z3616" s="42">
        <f t="shared" si="374"/>
        <v>-2.7471110224723816E-3</v>
      </c>
    </row>
    <row r="3617" spans="1:26" x14ac:dyDescent="0.25">
      <c r="A3617" s="7" t="s">
        <v>2388</v>
      </c>
      <c r="B3617" s="56" t="s">
        <v>953</v>
      </c>
      <c r="C3617" s="6" t="s">
        <v>952</v>
      </c>
      <c r="D3617" s="6" t="s">
        <v>1137</v>
      </c>
      <c r="E3617" s="8" t="s">
        <v>1138</v>
      </c>
      <c r="F3617" s="5">
        <v>0</v>
      </c>
      <c r="G3617" s="2">
        <v>0</v>
      </c>
      <c r="H3617" s="2">
        <v>0</v>
      </c>
      <c r="I3617" s="2">
        <v>0</v>
      </c>
      <c r="J3617" s="2">
        <v>0</v>
      </c>
      <c r="K3617" s="2">
        <v>0</v>
      </c>
      <c r="L3617" s="2">
        <v>0</v>
      </c>
      <c r="M3617" s="24">
        <f t="shared" si="370"/>
        <v>0</v>
      </c>
      <c r="N3617" s="18">
        <f t="shared" si="369"/>
        <v>0</v>
      </c>
      <c r="O3617" s="17">
        <f t="shared" ref="O3617:O3680" si="375">+H3617</f>
        <v>0</v>
      </c>
      <c r="P3617" s="17">
        <v>0</v>
      </c>
      <c r="Q3617" s="17">
        <v>0</v>
      </c>
      <c r="R3617" s="35">
        <v>0</v>
      </c>
      <c r="S3617" s="40">
        <f t="shared" si="371"/>
        <v>0</v>
      </c>
      <c r="T3617" s="52">
        <v>0</v>
      </c>
      <c r="U3617" s="64">
        <f t="shared" si="372"/>
        <v>0</v>
      </c>
      <c r="V3617" s="47">
        <v>0</v>
      </c>
      <c r="W3617" s="29">
        <v>0</v>
      </c>
      <c r="X3617" s="36">
        <v>0</v>
      </c>
      <c r="Y3617" s="41">
        <f t="shared" si="373"/>
        <v>0</v>
      </c>
      <c r="Z3617" s="42">
        <f t="shared" si="374"/>
        <v>0</v>
      </c>
    </row>
    <row r="3618" spans="1:26" x14ac:dyDescent="0.25">
      <c r="A3618" s="7" t="s">
        <v>2388</v>
      </c>
      <c r="B3618" s="56" t="s">
        <v>953</v>
      </c>
      <c r="C3618" s="6" t="s">
        <v>952</v>
      </c>
      <c r="D3618" s="6" t="s">
        <v>1139</v>
      </c>
      <c r="E3618" s="8" t="s">
        <v>1140</v>
      </c>
      <c r="F3618" s="5">
        <v>0</v>
      </c>
      <c r="G3618" s="2">
        <v>0</v>
      </c>
      <c r="H3618" s="2">
        <v>0</v>
      </c>
      <c r="I3618" s="2">
        <v>66846177.098152004</v>
      </c>
      <c r="J3618" s="2">
        <v>213305445.20942417</v>
      </c>
      <c r="K3618" s="2">
        <v>46863521</v>
      </c>
      <c r="L3618" s="2">
        <v>50304437</v>
      </c>
      <c r="M3618" s="24">
        <f t="shared" si="370"/>
        <v>377319580.30757618</v>
      </c>
      <c r="N3618" s="18">
        <f t="shared" si="369"/>
        <v>213305445.20942417</v>
      </c>
      <c r="O3618" s="17">
        <f t="shared" si="375"/>
        <v>0</v>
      </c>
      <c r="P3618" s="17">
        <v>0</v>
      </c>
      <c r="Q3618" s="17">
        <v>0</v>
      </c>
      <c r="R3618" s="35">
        <v>163672830.80386686</v>
      </c>
      <c r="S3618" s="40">
        <f t="shared" si="371"/>
        <v>376978276.013291</v>
      </c>
      <c r="T3618" s="52">
        <v>0</v>
      </c>
      <c r="U3618" s="64">
        <f t="shared" si="372"/>
        <v>376978276.013291</v>
      </c>
      <c r="V3618" s="47">
        <v>0</v>
      </c>
      <c r="W3618" s="29">
        <v>0</v>
      </c>
      <c r="X3618" s="36">
        <v>376978276.00999999</v>
      </c>
      <c r="Y3618" s="41">
        <f t="shared" si="373"/>
        <v>376978276.00999999</v>
      </c>
      <c r="Z3618" s="42">
        <f t="shared" si="374"/>
        <v>3.291010856628418E-3</v>
      </c>
    </row>
    <row r="3619" spans="1:26" x14ac:dyDescent="0.25">
      <c r="A3619" s="7" t="s">
        <v>2388</v>
      </c>
      <c r="B3619" s="56" t="s">
        <v>953</v>
      </c>
      <c r="C3619" s="6" t="s">
        <v>952</v>
      </c>
      <c r="D3619" s="6" t="s">
        <v>1141</v>
      </c>
      <c r="E3619" s="8" t="s">
        <v>1142</v>
      </c>
      <c r="F3619" s="5">
        <v>0</v>
      </c>
      <c r="G3619" s="2">
        <v>0</v>
      </c>
      <c r="H3619" s="2">
        <v>0</v>
      </c>
      <c r="I3619" s="2">
        <v>0</v>
      </c>
      <c r="J3619" s="2">
        <v>0</v>
      </c>
      <c r="K3619" s="2">
        <v>0</v>
      </c>
      <c r="L3619" s="2">
        <v>0</v>
      </c>
      <c r="M3619" s="24">
        <f t="shared" si="370"/>
        <v>0</v>
      </c>
      <c r="N3619" s="18">
        <f t="shared" si="369"/>
        <v>0</v>
      </c>
      <c r="O3619" s="17">
        <f t="shared" si="375"/>
        <v>0</v>
      </c>
      <c r="P3619" s="17">
        <v>0</v>
      </c>
      <c r="Q3619" s="17">
        <v>0</v>
      </c>
      <c r="R3619" s="35">
        <v>0</v>
      </c>
      <c r="S3619" s="40">
        <f t="shared" si="371"/>
        <v>0</v>
      </c>
      <c r="T3619" s="52">
        <v>0</v>
      </c>
      <c r="U3619" s="64">
        <f t="shared" si="372"/>
        <v>0</v>
      </c>
      <c r="V3619" s="47">
        <v>0</v>
      </c>
      <c r="W3619" s="29">
        <v>0</v>
      </c>
      <c r="X3619" s="36">
        <v>0</v>
      </c>
      <c r="Y3619" s="41">
        <f t="shared" si="373"/>
        <v>0</v>
      </c>
      <c r="Z3619" s="42">
        <f t="shared" si="374"/>
        <v>0</v>
      </c>
    </row>
    <row r="3620" spans="1:26" x14ac:dyDescent="0.25">
      <c r="A3620" s="7" t="s">
        <v>2388</v>
      </c>
      <c r="B3620" s="56" t="s">
        <v>953</v>
      </c>
      <c r="C3620" s="6" t="s">
        <v>952</v>
      </c>
      <c r="D3620" s="6" t="s">
        <v>1143</v>
      </c>
      <c r="E3620" s="8" t="s">
        <v>1144</v>
      </c>
      <c r="F3620" s="5">
        <v>0</v>
      </c>
      <c r="G3620" s="2">
        <v>0</v>
      </c>
      <c r="H3620" s="2">
        <v>0</v>
      </c>
      <c r="I3620" s="2">
        <v>30651756.993011568</v>
      </c>
      <c r="J3620" s="2">
        <v>82766065.784905791</v>
      </c>
      <c r="K3620" s="2">
        <v>25223160</v>
      </c>
      <c r="L3620" s="2">
        <v>23072679</v>
      </c>
      <c r="M3620" s="24">
        <f t="shared" si="370"/>
        <v>161713661.77791736</v>
      </c>
      <c r="N3620" s="18">
        <f t="shared" si="369"/>
        <v>82766065.784905791</v>
      </c>
      <c r="O3620" s="17">
        <f t="shared" si="375"/>
        <v>0</v>
      </c>
      <c r="P3620" s="17">
        <v>0</v>
      </c>
      <c r="Q3620" s="17">
        <v>0</v>
      </c>
      <c r="R3620" s="35">
        <v>78791052.792388141</v>
      </c>
      <c r="S3620" s="40">
        <f t="shared" si="371"/>
        <v>161557118.57729393</v>
      </c>
      <c r="T3620" s="52">
        <v>0</v>
      </c>
      <c r="U3620" s="64">
        <f t="shared" si="372"/>
        <v>161557118.57729393</v>
      </c>
      <c r="V3620" s="47">
        <v>0</v>
      </c>
      <c r="W3620" s="29">
        <v>0</v>
      </c>
      <c r="X3620" s="36">
        <v>161557118.58000001</v>
      </c>
      <c r="Y3620" s="41">
        <f t="shared" si="373"/>
        <v>161557118.58000001</v>
      </c>
      <c r="Z3620" s="42">
        <f t="shared" si="374"/>
        <v>-2.7060806751251221E-3</v>
      </c>
    </row>
    <row r="3621" spans="1:26" x14ac:dyDescent="0.25">
      <c r="A3621" s="7" t="s">
        <v>2388</v>
      </c>
      <c r="B3621" s="56" t="s">
        <v>953</v>
      </c>
      <c r="C3621" s="6" t="s">
        <v>952</v>
      </c>
      <c r="D3621" s="6" t="s">
        <v>1149</v>
      </c>
      <c r="E3621" s="8" t="s">
        <v>1150</v>
      </c>
      <c r="F3621" s="5">
        <v>0</v>
      </c>
      <c r="G3621" s="2">
        <v>0</v>
      </c>
      <c r="H3621" s="2">
        <v>0</v>
      </c>
      <c r="I3621" s="2">
        <v>0</v>
      </c>
      <c r="J3621" s="2">
        <v>0</v>
      </c>
      <c r="K3621" s="2">
        <v>0</v>
      </c>
      <c r="L3621" s="2">
        <v>0</v>
      </c>
      <c r="M3621" s="24">
        <f t="shared" si="370"/>
        <v>0</v>
      </c>
      <c r="N3621" s="18">
        <f t="shared" si="369"/>
        <v>0</v>
      </c>
      <c r="O3621" s="17">
        <f t="shared" si="375"/>
        <v>0</v>
      </c>
      <c r="P3621" s="17">
        <v>0</v>
      </c>
      <c r="Q3621" s="17">
        <v>0</v>
      </c>
      <c r="R3621" s="35">
        <v>0</v>
      </c>
      <c r="S3621" s="40">
        <f t="shared" si="371"/>
        <v>0</v>
      </c>
      <c r="T3621" s="52">
        <v>0</v>
      </c>
      <c r="U3621" s="64">
        <f t="shared" si="372"/>
        <v>0</v>
      </c>
      <c r="V3621" s="47">
        <v>0</v>
      </c>
      <c r="W3621" s="29">
        <v>0</v>
      </c>
      <c r="X3621" s="36">
        <v>0</v>
      </c>
      <c r="Y3621" s="41">
        <f t="shared" si="373"/>
        <v>0</v>
      </c>
      <c r="Z3621" s="42">
        <f t="shared" si="374"/>
        <v>0</v>
      </c>
    </row>
    <row r="3622" spans="1:26" x14ac:dyDescent="0.25">
      <c r="A3622" s="7" t="s">
        <v>2388</v>
      </c>
      <c r="B3622" s="56" t="s">
        <v>953</v>
      </c>
      <c r="C3622" s="6" t="s">
        <v>952</v>
      </c>
      <c r="D3622" s="6" t="s">
        <v>1151</v>
      </c>
      <c r="E3622" s="8" t="s">
        <v>1152</v>
      </c>
      <c r="F3622" s="5">
        <v>0</v>
      </c>
      <c r="G3622" s="2">
        <v>0</v>
      </c>
      <c r="H3622" s="2">
        <v>0</v>
      </c>
      <c r="I3622" s="2">
        <v>0</v>
      </c>
      <c r="J3622" s="2">
        <v>0</v>
      </c>
      <c r="K3622" s="2">
        <v>0</v>
      </c>
      <c r="L3622" s="2">
        <v>0</v>
      </c>
      <c r="M3622" s="24">
        <f t="shared" si="370"/>
        <v>0</v>
      </c>
      <c r="N3622" s="18">
        <f t="shared" si="369"/>
        <v>0</v>
      </c>
      <c r="O3622" s="17">
        <f t="shared" si="375"/>
        <v>0</v>
      </c>
      <c r="P3622" s="17">
        <v>0</v>
      </c>
      <c r="Q3622" s="17">
        <v>0</v>
      </c>
      <c r="R3622" s="35">
        <v>0</v>
      </c>
      <c r="S3622" s="40">
        <f t="shared" si="371"/>
        <v>0</v>
      </c>
      <c r="T3622" s="52">
        <v>0</v>
      </c>
      <c r="U3622" s="64">
        <f t="shared" si="372"/>
        <v>0</v>
      </c>
      <c r="V3622" s="47">
        <v>0</v>
      </c>
      <c r="W3622" s="29">
        <v>0</v>
      </c>
      <c r="X3622" s="36">
        <v>0</v>
      </c>
      <c r="Y3622" s="41">
        <f t="shared" si="373"/>
        <v>0</v>
      </c>
      <c r="Z3622" s="42">
        <f t="shared" si="374"/>
        <v>0</v>
      </c>
    </row>
    <row r="3623" spans="1:26" x14ac:dyDescent="0.25">
      <c r="A3623" s="7" t="s">
        <v>2388</v>
      </c>
      <c r="B3623" s="56" t="s">
        <v>953</v>
      </c>
      <c r="C3623" s="6" t="s">
        <v>952</v>
      </c>
      <c r="D3623" s="6" t="s">
        <v>1155</v>
      </c>
      <c r="E3623" s="8" t="s">
        <v>1156</v>
      </c>
      <c r="F3623" s="5">
        <v>0</v>
      </c>
      <c r="G3623" s="2">
        <v>0</v>
      </c>
      <c r="H3623" s="2">
        <v>0</v>
      </c>
      <c r="I3623" s="2">
        <v>0</v>
      </c>
      <c r="J3623" s="2">
        <v>0</v>
      </c>
      <c r="K3623" s="2">
        <v>0</v>
      </c>
      <c r="L3623" s="2">
        <v>0</v>
      </c>
      <c r="M3623" s="24">
        <f t="shared" si="370"/>
        <v>0</v>
      </c>
      <c r="N3623" s="18">
        <f t="shared" si="369"/>
        <v>0</v>
      </c>
      <c r="O3623" s="17">
        <f t="shared" si="375"/>
        <v>0</v>
      </c>
      <c r="P3623" s="17">
        <v>0</v>
      </c>
      <c r="Q3623" s="17">
        <v>0</v>
      </c>
      <c r="R3623" s="35">
        <v>0</v>
      </c>
      <c r="S3623" s="40">
        <f t="shared" si="371"/>
        <v>0</v>
      </c>
      <c r="T3623" s="52">
        <v>0</v>
      </c>
      <c r="U3623" s="64">
        <f t="shared" si="372"/>
        <v>0</v>
      </c>
      <c r="V3623" s="47">
        <v>0</v>
      </c>
      <c r="W3623" s="29">
        <v>0</v>
      </c>
      <c r="X3623" s="36">
        <v>0</v>
      </c>
      <c r="Y3623" s="41">
        <f t="shared" si="373"/>
        <v>0</v>
      </c>
      <c r="Z3623" s="42">
        <f t="shared" si="374"/>
        <v>0</v>
      </c>
    </row>
    <row r="3624" spans="1:26" x14ac:dyDescent="0.25">
      <c r="A3624" s="7" t="s">
        <v>2388</v>
      </c>
      <c r="B3624" s="56" t="s">
        <v>953</v>
      </c>
      <c r="C3624" s="6" t="s">
        <v>952</v>
      </c>
      <c r="D3624" s="6" t="s">
        <v>1159</v>
      </c>
      <c r="E3624" s="8" t="s">
        <v>1160</v>
      </c>
      <c r="F3624" s="5">
        <v>0</v>
      </c>
      <c r="G3624" s="2">
        <v>0</v>
      </c>
      <c r="H3624" s="2">
        <v>0</v>
      </c>
      <c r="I3624" s="2">
        <v>25196806.91919614</v>
      </c>
      <c r="J3624" s="2">
        <v>61180704.627918206</v>
      </c>
      <c r="K3624" s="2">
        <v>-7040214</v>
      </c>
      <c r="L3624" s="2">
        <v>19914087</v>
      </c>
      <c r="M3624" s="24">
        <f t="shared" si="370"/>
        <v>99251384.547114342</v>
      </c>
      <c r="N3624" s="18">
        <f t="shared" si="369"/>
        <v>61180704.627918206</v>
      </c>
      <c r="O3624" s="17">
        <f t="shared" si="375"/>
        <v>0</v>
      </c>
      <c r="P3624" s="17">
        <v>0</v>
      </c>
      <c r="Q3624" s="17">
        <v>0</v>
      </c>
      <c r="R3624" s="35">
        <v>37935567.459562823</v>
      </c>
      <c r="S3624" s="40">
        <f t="shared" si="371"/>
        <v>99116272.087481022</v>
      </c>
      <c r="T3624" s="52">
        <v>0</v>
      </c>
      <c r="U3624" s="64">
        <f t="shared" si="372"/>
        <v>99116272.087481022</v>
      </c>
      <c r="V3624" s="47">
        <v>0</v>
      </c>
      <c r="W3624" s="29">
        <v>0</v>
      </c>
      <c r="X3624" s="36">
        <v>99116272.090000004</v>
      </c>
      <c r="Y3624" s="41">
        <f t="shared" si="373"/>
        <v>99116272.090000004</v>
      </c>
      <c r="Z3624" s="42">
        <f t="shared" si="374"/>
        <v>-2.5189816951751709E-3</v>
      </c>
    </row>
    <row r="3625" spans="1:26" x14ac:dyDescent="0.25">
      <c r="A3625" s="7" t="s">
        <v>2388</v>
      </c>
      <c r="B3625" s="56" t="s">
        <v>953</v>
      </c>
      <c r="C3625" s="6" t="s">
        <v>952</v>
      </c>
      <c r="D3625" s="6" t="s">
        <v>1161</v>
      </c>
      <c r="E3625" s="8" t="s">
        <v>1162</v>
      </c>
      <c r="F3625" s="5">
        <v>0</v>
      </c>
      <c r="G3625" s="2">
        <v>0</v>
      </c>
      <c r="H3625" s="2">
        <v>0</v>
      </c>
      <c r="I3625" s="2">
        <v>3026.0386134028427</v>
      </c>
      <c r="J3625" s="2">
        <v>7412.8608453052302</v>
      </c>
      <c r="K3625" s="2">
        <v>-348</v>
      </c>
      <c r="L3625" s="2">
        <v>2277</v>
      </c>
      <c r="M3625" s="24">
        <f t="shared" si="370"/>
        <v>12367.899458708072</v>
      </c>
      <c r="N3625" s="18">
        <f t="shared" si="369"/>
        <v>7412.8608453052302</v>
      </c>
      <c r="O3625" s="17">
        <f t="shared" si="375"/>
        <v>0</v>
      </c>
      <c r="P3625" s="17">
        <v>0</v>
      </c>
      <c r="Q3625" s="17">
        <v>0</v>
      </c>
      <c r="R3625" s="35">
        <v>4939.6498147436405</v>
      </c>
      <c r="S3625" s="40">
        <f t="shared" si="371"/>
        <v>12352.510660048871</v>
      </c>
      <c r="T3625" s="52">
        <v>0</v>
      </c>
      <c r="U3625" s="64">
        <f t="shared" si="372"/>
        <v>12352.510660048871</v>
      </c>
      <c r="V3625" s="47">
        <v>0</v>
      </c>
      <c r="W3625" s="29">
        <v>0</v>
      </c>
      <c r="X3625" s="36">
        <v>12352.509999999998</v>
      </c>
      <c r="Y3625" s="41">
        <f t="shared" si="373"/>
        <v>12352.509999999998</v>
      </c>
      <c r="Z3625" s="42">
        <f t="shared" si="374"/>
        <v>6.6004887230519671E-4</v>
      </c>
    </row>
    <row r="3626" spans="1:26" x14ac:dyDescent="0.25">
      <c r="A3626" s="7" t="s">
        <v>2388</v>
      </c>
      <c r="B3626" s="56" t="s">
        <v>953</v>
      </c>
      <c r="C3626" s="6" t="s">
        <v>952</v>
      </c>
      <c r="D3626" s="6" t="s">
        <v>1163</v>
      </c>
      <c r="E3626" s="8" t="s">
        <v>1164</v>
      </c>
      <c r="F3626" s="5">
        <v>0</v>
      </c>
      <c r="G3626" s="2">
        <v>907704</v>
      </c>
      <c r="H3626" s="2">
        <v>0</v>
      </c>
      <c r="I3626" s="2">
        <v>0</v>
      </c>
      <c r="J3626" s="2">
        <v>1074418.8659669433</v>
      </c>
      <c r="K3626" s="2">
        <v>627505</v>
      </c>
      <c r="L3626" s="2">
        <v>0</v>
      </c>
      <c r="M3626" s="24">
        <f t="shared" si="370"/>
        <v>2609627.8659669431</v>
      </c>
      <c r="N3626" s="18">
        <f t="shared" si="369"/>
        <v>1982122.8659669433</v>
      </c>
      <c r="O3626" s="17">
        <f t="shared" si="375"/>
        <v>0</v>
      </c>
      <c r="P3626" s="17">
        <v>0</v>
      </c>
      <c r="Q3626" s="17">
        <v>0</v>
      </c>
      <c r="R3626" s="35">
        <v>627505</v>
      </c>
      <c r="S3626" s="40">
        <f t="shared" si="371"/>
        <v>2609627.8659669431</v>
      </c>
      <c r="T3626" s="52">
        <v>0</v>
      </c>
      <c r="U3626" s="64">
        <f t="shared" si="372"/>
        <v>2609627.8659669431</v>
      </c>
      <c r="V3626" s="47">
        <v>0</v>
      </c>
      <c r="W3626" s="29">
        <v>0</v>
      </c>
      <c r="X3626" s="36">
        <v>2609627.87</v>
      </c>
      <c r="Y3626" s="41">
        <f t="shared" si="373"/>
        <v>2609627.87</v>
      </c>
      <c r="Z3626" s="42">
        <f t="shared" si="374"/>
        <v>-4.0330570191144943E-3</v>
      </c>
    </row>
    <row r="3627" spans="1:26" x14ac:dyDescent="0.25">
      <c r="A3627" s="7" t="s">
        <v>2388</v>
      </c>
      <c r="B3627" s="56" t="s">
        <v>953</v>
      </c>
      <c r="C3627" s="6" t="s">
        <v>952</v>
      </c>
      <c r="D3627" s="6" t="s">
        <v>1165</v>
      </c>
      <c r="E3627" s="8" t="s">
        <v>1166</v>
      </c>
      <c r="F3627" s="5">
        <v>0</v>
      </c>
      <c r="G3627" s="2">
        <v>0</v>
      </c>
      <c r="H3627" s="2">
        <v>0</v>
      </c>
      <c r="I3627" s="2">
        <v>0</v>
      </c>
      <c r="J3627" s="2">
        <v>0</v>
      </c>
      <c r="K3627" s="2">
        <v>0</v>
      </c>
      <c r="L3627" s="2">
        <v>0</v>
      </c>
      <c r="M3627" s="24">
        <f t="shared" si="370"/>
        <v>0</v>
      </c>
      <c r="N3627" s="18">
        <f t="shared" si="369"/>
        <v>0</v>
      </c>
      <c r="O3627" s="17">
        <f t="shared" si="375"/>
        <v>0</v>
      </c>
      <c r="P3627" s="17">
        <v>0</v>
      </c>
      <c r="Q3627" s="17">
        <v>0</v>
      </c>
      <c r="R3627" s="35">
        <v>0</v>
      </c>
      <c r="S3627" s="40">
        <f t="shared" si="371"/>
        <v>0</v>
      </c>
      <c r="T3627" s="52">
        <v>0</v>
      </c>
      <c r="U3627" s="64">
        <f t="shared" si="372"/>
        <v>0</v>
      </c>
      <c r="V3627" s="47">
        <v>0</v>
      </c>
      <c r="W3627" s="29">
        <v>0</v>
      </c>
      <c r="X3627" s="36">
        <v>0</v>
      </c>
      <c r="Y3627" s="41">
        <f t="shared" si="373"/>
        <v>0</v>
      </c>
      <c r="Z3627" s="42">
        <f t="shared" si="374"/>
        <v>0</v>
      </c>
    </row>
    <row r="3628" spans="1:26" x14ac:dyDescent="0.25">
      <c r="A3628" s="7" t="s">
        <v>2388</v>
      </c>
      <c r="B3628" s="56" t="s">
        <v>953</v>
      </c>
      <c r="C3628" s="6" t="s">
        <v>952</v>
      </c>
      <c r="D3628" s="6" t="s">
        <v>1171</v>
      </c>
      <c r="E3628" s="8" t="s">
        <v>1172</v>
      </c>
      <c r="F3628" s="5">
        <v>0</v>
      </c>
      <c r="G3628" s="2">
        <v>0</v>
      </c>
      <c r="H3628" s="2">
        <v>0</v>
      </c>
      <c r="I3628" s="2">
        <v>0</v>
      </c>
      <c r="J3628" s="2">
        <v>0</v>
      </c>
      <c r="K3628" s="2">
        <v>0</v>
      </c>
      <c r="L3628" s="2">
        <v>0</v>
      </c>
      <c r="M3628" s="24">
        <f t="shared" si="370"/>
        <v>0</v>
      </c>
      <c r="N3628" s="18">
        <f t="shared" si="369"/>
        <v>0</v>
      </c>
      <c r="O3628" s="17">
        <f t="shared" si="375"/>
        <v>0</v>
      </c>
      <c r="P3628" s="17">
        <v>0</v>
      </c>
      <c r="Q3628" s="17">
        <v>0</v>
      </c>
      <c r="R3628" s="35">
        <v>0</v>
      </c>
      <c r="S3628" s="40">
        <f t="shared" si="371"/>
        <v>0</v>
      </c>
      <c r="T3628" s="52">
        <v>0</v>
      </c>
      <c r="U3628" s="64">
        <f t="shared" si="372"/>
        <v>0</v>
      </c>
      <c r="V3628" s="47">
        <v>0</v>
      </c>
      <c r="W3628" s="29">
        <v>0</v>
      </c>
      <c r="X3628" s="36">
        <v>0</v>
      </c>
      <c r="Y3628" s="41">
        <f t="shared" si="373"/>
        <v>0</v>
      </c>
      <c r="Z3628" s="42">
        <f t="shared" si="374"/>
        <v>0</v>
      </c>
    </row>
    <row r="3629" spans="1:26" x14ac:dyDescent="0.25">
      <c r="A3629" s="7" t="s">
        <v>2388</v>
      </c>
      <c r="B3629" s="56" t="s">
        <v>953</v>
      </c>
      <c r="C3629" s="6" t="s">
        <v>952</v>
      </c>
      <c r="D3629" s="6" t="s">
        <v>1175</v>
      </c>
      <c r="E3629" s="8" t="s">
        <v>1176</v>
      </c>
      <c r="F3629" s="5">
        <v>0</v>
      </c>
      <c r="G3629" s="2">
        <v>0</v>
      </c>
      <c r="H3629" s="2">
        <v>0</v>
      </c>
      <c r="I3629" s="2">
        <v>1847656.9446985177</v>
      </c>
      <c r="J3629" s="2">
        <v>3595254.5276041762</v>
      </c>
      <c r="K3629" s="2">
        <v>523758</v>
      </c>
      <c r="L3629" s="2">
        <v>1390083</v>
      </c>
      <c r="M3629" s="24">
        <f t="shared" si="370"/>
        <v>7356752.4723026939</v>
      </c>
      <c r="N3629" s="18">
        <f t="shared" si="369"/>
        <v>3595254.5276041762</v>
      </c>
      <c r="O3629" s="17">
        <f t="shared" si="375"/>
        <v>0</v>
      </c>
      <c r="P3629" s="17">
        <v>0</v>
      </c>
      <c r="Q3629" s="17">
        <v>0</v>
      </c>
      <c r="R3629" s="35">
        <v>3752066.7162927706</v>
      </c>
      <c r="S3629" s="40">
        <f t="shared" si="371"/>
        <v>7347321.2438969463</v>
      </c>
      <c r="T3629" s="52">
        <v>0</v>
      </c>
      <c r="U3629" s="64">
        <f t="shared" si="372"/>
        <v>7347321.2438969463</v>
      </c>
      <c r="V3629" s="47">
        <v>0</v>
      </c>
      <c r="W3629" s="29">
        <v>0</v>
      </c>
      <c r="X3629" s="36">
        <v>7347321.2400000002</v>
      </c>
      <c r="Y3629" s="41">
        <f t="shared" si="373"/>
        <v>7347321.2400000002</v>
      </c>
      <c r="Z3629" s="42">
        <f t="shared" si="374"/>
        <v>3.8969460874795914E-3</v>
      </c>
    </row>
    <row r="3630" spans="1:26" x14ac:dyDescent="0.25">
      <c r="A3630" s="7" t="s">
        <v>2388</v>
      </c>
      <c r="B3630" s="56" t="s">
        <v>953</v>
      </c>
      <c r="C3630" s="6" t="s">
        <v>952</v>
      </c>
      <c r="D3630" s="6" t="s">
        <v>1177</v>
      </c>
      <c r="E3630" s="8" t="s">
        <v>1178</v>
      </c>
      <c r="F3630" s="5">
        <v>0</v>
      </c>
      <c r="G3630" s="2">
        <v>0</v>
      </c>
      <c r="H3630" s="2">
        <v>0</v>
      </c>
      <c r="I3630" s="2">
        <v>0</v>
      </c>
      <c r="J3630" s="2">
        <v>0</v>
      </c>
      <c r="K3630" s="2">
        <v>0</v>
      </c>
      <c r="L3630" s="2">
        <v>0</v>
      </c>
      <c r="M3630" s="24">
        <f t="shared" si="370"/>
        <v>0</v>
      </c>
      <c r="N3630" s="18">
        <f t="shared" si="369"/>
        <v>0</v>
      </c>
      <c r="O3630" s="17">
        <f t="shared" si="375"/>
        <v>0</v>
      </c>
      <c r="P3630" s="17">
        <v>0</v>
      </c>
      <c r="Q3630" s="17">
        <v>0</v>
      </c>
      <c r="R3630" s="35">
        <v>0</v>
      </c>
      <c r="S3630" s="40">
        <f t="shared" si="371"/>
        <v>0</v>
      </c>
      <c r="T3630" s="52">
        <v>0</v>
      </c>
      <c r="U3630" s="64">
        <f t="shared" si="372"/>
        <v>0</v>
      </c>
      <c r="V3630" s="47">
        <v>0</v>
      </c>
      <c r="W3630" s="29">
        <v>0</v>
      </c>
      <c r="X3630" s="36">
        <v>0</v>
      </c>
      <c r="Y3630" s="41">
        <f t="shared" si="373"/>
        <v>0</v>
      </c>
      <c r="Z3630" s="42">
        <f t="shared" si="374"/>
        <v>0</v>
      </c>
    </row>
    <row r="3631" spans="1:26" x14ac:dyDescent="0.25">
      <c r="A3631" s="7" t="s">
        <v>2388</v>
      </c>
      <c r="B3631" s="56" t="s">
        <v>953</v>
      </c>
      <c r="C3631" s="6" t="s">
        <v>952</v>
      </c>
      <c r="D3631" s="6" t="s">
        <v>1181</v>
      </c>
      <c r="E3631" s="8" t="s">
        <v>1182</v>
      </c>
      <c r="F3631" s="5">
        <v>0</v>
      </c>
      <c r="G3631" s="2">
        <v>0</v>
      </c>
      <c r="H3631" s="2">
        <v>0</v>
      </c>
      <c r="I3631" s="2">
        <v>0</v>
      </c>
      <c r="J3631" s="2">
        <v>0</v>
      </c>
      <c r="K3631" s="2">
        <v>0</v>
      </c>
      <c r="L3631" s="2">
        <v>0</v>
      </c>
      <c r="M3631" s="24">
        <f t="shared" si="370"/>
        <v>0</v>
      </c>
      <c r="N3631" s="18">
        <f t="shared" si="369"/>
        <v>0</v>
      </c>
      <c r="O3631" s="17">
        <f t="shared" si="375"/>
        <v>0</v>
      </c>
      <c r="P3631" s="17">
        <v>0</v>
      </c>
      <c r="Q3631" s="17">
        <v>0</v>
      </c>
      <c r="R3631" s="35">
        <v>0</v>
      </c>
      <c r="S3631" s="40">
        <f t="shared" si="371"/>
        <v>0</v>
      </c>
      <c r="T3631" s="52">
        <v>0</v>
      </c>
      <c r="U3631" s="64">
        <f t="shared" si="372"/>
        <v>0</v>
      </c>
      <c r="V3631" s="47">
        <v>0</v>
      </c>
      <c r="W3631" s="29">
        <v>0</v>
      </c>
      <c r="X3631" s="36">
        <v>0</v>
      </c>
      <c r="Y3631" s="41">
        <f t="shared" si="373"/>
        <v>0</v>
      </c>
      <c r="Z3631" s="42">
        <f t="shared" si="374"/>
        <v>0</v>
      </c>
    </row>
    <row r="3632" spans="1:26" x14ac:dyDescent="0.25">
      <c r="A3632" s="7" t="s">
        <v>2388</v>
      </c>
      <c r="B3632" s="56" t="s">
        <v>953</v>
      </c>
      <c r="C3632" s="6" t="s">
        <v>952</v>
      </c>
      <c r="D3632" s="6" t="s">
        <v>1185</v>
      </c>
      <c r="E3632" s="8" t="s">
        <v>1186</v>
      </c>
      <c r="F3632" s="5">
        <v>0</v>
      </c>
      <c r="G3632" s="2">
        <v>0</v>
      </c>
      <c r="H3632" s="2">
        <v>0</v>
      </c>
      <c r="I3632" s="2">
        <v>456381467.13429612</v>
      </c>
      <c r="J3632" s="2">
        <v>1151029640.9980204</v>
      </c>
      <c r="K3632" s="2">
        <v>227131224</v>
      </c>
      <c r="L3632" s="2">
        <v>345207734</v>
      </c>
      <c r="M3632" s="24">
        <f t="shared" si="370"/>
        <v>2179750066.1323166</v>
      </c>
      <c r="N3632" s="18">
        <f t="shared" si="369"/>
        <v>1151029640.9980204</v>
      </c>
      <c r="O3632" s="17">
        <f t="shared" si="375"/>
        <v>0</v>
      </c>
      <c r="P3632" s="17">
        <v>0</v>
      </c>
      <c r="Q3632" s="17">
        <v>0</v>
      </c>
      <c r="R3632" s="35">
        <v>1026378266.2939253</v>
      </c>
      <c r="S3632" s="40">
        <f t="shared" si="371"/>
        <v>2177407907.2919455</v>
      </c>
      <c r="T3632" s="52">
        <v>0</v>
      </c>
      <c r="U3632" s="64">
        <f t="shared" si="372"/>
        <v>2177407907.2919455</v>
      </c>
      <c r="V3632" s="47">
        <v>0</v>
      </c>
      <c r="W3632" s="29">
        <v>0</v>
      </c>
      <c r="X3632" s="36">
        <v>2177407907.29</v>
      </c>
      <c r="Y3632" s="41">
        <f t="shared" si="373"/>
        <v>2177407907.29</v>
      </c>
      <c r="Z3632" s="42">
        <f t="shared" si="374"/>
        <v>1.94549560546875E-3</v>
      </c>
    </row>
    <row r="3633" spans="1:26" x14ac:dyDescent="0.25">
      <c r="A3633" s="7" t="s">
        <v>2388</v>
      </c>
      <c r="B3633" s="56" t="s">
        <v>1188</v>
      </c>
      <c r="C3633" s="6" t="s">
        <v>1187</v>
      </c>
      <c r="D3633" s="6" t="s">
        <v>1188</v>
      </c>
      <c r="E3633" s="8" t="s">
        <v>2327</v>
      </c>
      <c r="F3633" s="5">
        <v>0</v>
      </c>
      <c r="G3633" s="2">
        <v>0</v>
      </c>
      <c r="H3633" s="2">
        <v>0</v>
      </c>
      <c r="I3633" s="2">
        <v>279016835.44635749</v>
      </c>
      <c r="J3633" s="2">
        <v>488965461.10400617</v>
      </c>
      <c r="K3633" s="2">
        <v>50132893</v>
      </c>
      <c r="L3633" s="2">
        <v>267324161</v>
      </c>
      <c r="M3633" s="24">
        <f t="shared" si="370"/>
        <v>1085439350.5503635</v>
      </c>
      <c r="N3633" s="18">
        <f t="shared" si="369"/>
        <v>488965461.10400617</v>
      </c>
      <c r="O3633" s="17">
        <f t="shared" si="375"/>
        <v>0</v>
      </c>
      <c r="P3633" s="17">
        <v>0</v>
      </c>
      <c r="Q3633" s="17">
        <v>0</v>
      </c>
      <c r="R3633" s="35">
        <v>561376351.8708663</v>
      </c>
      <c r="S3633" s="40">
        <f t="shared" si="371"/>
        <v>1050341812.9748725</v>
      </c>
      <c r="T3633" s="52">
        <v>0</v>
      </c>
      <c r="U3633" s="64">
        <f t="shared" si="372"/>
        <v>1050341812.9748725</v>
      </c>
      <c r="V3633" s="47">
        <v>0</v>
      </c>
      <c r="W3633" s="29">
        <v>0</v>
      </c>
      <c r="X3633" s="36">
        <v>1050341812.98</v>
      </c>
      <c r="Y3633" s="41">
        <f t="shared" si="373"/>
        <v>1050341812.98</v>
      </c>
      <c r="Z3633" s="42">
        <f t="shared" si="374"/>
        <v>-5.1275491714477539E-3</v>
      </c>
    </row>
    <row r="3634" spans="1:26" x14ac:dyDescent="0.25">
      <c r="A3634" s="7" t="s">
        <v>2388</v>
      </c>
      <c r="B3634" s="56" t="s">
        <v>1188</v>
      </c>
      <c r="C3634" s="6" t="s">
        <v>1187</v>
      </c>
      <c r="D3634" s="6" t="s">
        <v>1190</v>
      </c>
      <c r="E3634" s="8" t="s">
        <v>1191</v>
      </c>
      <c r="F3634" s="5">
        <v>0</v>
      </c>
      <c r="G3634" s="2">
        <v>0</v>
      </c>
      <c r="H3634" s="2">
        <v>0</v>
      </c>
      <c r="I3634" s="2">
        <v>0</v>
      </c>
      <c r="J3634" s="2">
        <v>0</v>
      </c>
      <c r="K3634" s="2">
        <v>0</v>
      </c>
      <c r="L3634" s="2">
        <v>0</v>
      </c>
      <c r="M3634" s="24">
        <f t="shared" si="370"/>
        <v>0</v>
      </c>
      <c r="N3634" s="18">
        <f t="shared" si="369"/>
        <v>0</v>
      </c>
      <c r="O3634" s="17">
        <f t="shared" si="375"/>
        <v>0</v>
      </c>
      <c r="P3634" s="17">
        <v>0</v>
      </c>
      <c r="Q3634" s="17">
        <v>0</v>
      </c>
      <c r="R3634" s="35">
        <v>0</v>
      </c>
      <c r="S3634" s="40">
        <f t="shared" si="371"/>
        <v>0</v>
      </c>
      <c r="T3634" s="52">
        <v>0</v>
      </c>
      <c r="U3634" s="64">
        <f t="shared" si="372"/>
        <v>0</v>
      </c>
      <c r="V3634" s="47">
        <v>0</v>
      </c>
      <c r="W3634" s="29">
        <v>0</v>
      </c>
      <c r="X3634" s="36">
        <v>0</v>
      </c>
      <c r="Y3634" s="41">
        <f t="shared" si="373"/>
        <v>0</v>
      </c>
      <c r="Z3634" s="42">
        <f t="shared" si="374"/>
        <v>0</v>
      </c>
    </row>
    <row r="3635" spans="1:26" x14ac:dyDescent="0.25">
      <c r="A3635" s="7" t="s">
        <v>2388</v>
      </c>
      <c r="B3635" s="56" t="s">
        <v>1188</v>
      </c>
      <c r="C3635" s="6" t="s">
        <v>1187</v>
      </c>
      <c r="D3635" s="6" t="s">
        <v>1192</v>
      </c>
      <c r="E3635" s="8" t="s">
        <v>1193</v>
      </c>
      <c r="F3635" s="5">
        <v>0</v>
      </c>
      <c r="G3635" s="2">
        <v>0</v>
      </c>
      <c r="H3635" s="2">
        <v>0</v>
      </c>
      <c r="I3635" s="2">
        <v>3474933.1915588561</v>
      </c>
      <c r="J3635" s="2">
        <v>0</v>
      </c>
      <c r="K3635" s="2">
        <v>-3474933</v>
      </c>
      <c r="L3635" s="2">
        <v>3095624</v>
      </c>
      <c r="M3635" s="24">
        <f t="shared" si="370"/>
        <v>3095624.1915588561</v>
      </c>
      <c r="N3635" s="18">
        <f t="shared" si="369"/>
        <v>0</v>
      </c>
      <c r="O3635" s="17">
        <f t="shared" si="375"/>
        <v>0</v>
      </c>
      <c r="P3635" s="17">
        <v>0</v>
      </c>
      <c r="Q3635" s="17">
        <v>0</v>
      </c>
      <c r="R3635" s="35">
        <v>2689193.4110197187</v>
      </c>
      <c r="S3635" s="40">
        <f t="shared" si="371"/>
        <v>2689193.4110197187</v>
      </c>
      <c r="T3635" s="52">
        <v>0</v>
      </c>
      <c r="U3635" s="64">
        <f t="shared" si="372"/>
        <v>2689193.4110197187</v>
      </c>
      <c r="V3635" s="47">
        <v>0</v>
      </c>
      <c r="W3635" s="29">
        <v>0</v>
      </c>
      <c r="X3635" s="36">
        <v>2689193.41</v>
      </c>
      <c r="Y3635" s="41">
        <f t="shared" si="373"/>
        <v>2689193.41</v>
      </c>
      <c r="Z3635" s="42">
        <f t="shared" si="374"/>
        <v>1.0197185911238194E-3</v>
      </c>
    </row>
    <row r="3636" spans="1:26" x14ac:dyDescent="0.25">
      <c r="A3636" s="7" t="s">
        <v>2388</v>
      </c>
      <c r="B3636" s="56" t="s">
        <v>1188</v>
      </c>
      <c r="C3636" s="6" t="s">
        <v>1187</v>
      </c>
      <c r="D3636" s="6" t="s">
        <v>1194</v>
      </c>
      <c r="E3636" s="8" t="s">
        <v>1195</v>
      </c>
      <c r="F3636" s="5">
        <v>0</v>
      </c>
      <c r="G3636" s="2">
        <v>0</v>
      </c>
      <c r="H3636" s="2">
        <v>0</v>
      </c>
      <c r="I3636" s="2">
        <v>53055333.452366218</v>
      </c>
      <c r="J3636" s="2">
        <v>79754699.995217785</v>
      </c>
      <c r="K3636" s="2">
        <v>13268535</v>
      </c>
      <c r="L3636" s="2">
        <v>46757464</v>
      </c>
      <c r="M3636" s="24">
        <f t="shared" si="370"/>
        <v>192836032.447584</v>
      </c>
      <c r="N3636" s="18">
        <f t="shared" si="369"/>
        <v>79754699.995217785</v>
      </c>
      <c r="O3636" s="17">
        <f t="shared" si="375"/>
        <v>0</v>
      </c>
      <c r="P3636" s="17">
        <v>0</v>
      </c>
      <c r="Q3636" s="17">
        <v>0</v>
      </c>
      <c r="R3636" s="35">
        <v>106942449.28871056</v>
      </c>
      <c r="S3636" s="40">
        <f t="shared" si="371"/>
        <v>186697149.28392833</v>
      </c>
      <c r="T3636" s="52">
        <v>0</v>
      </c>
      <c r="U3636" s="64">
        <f t="shared" si="372"/>
        <v>186697149.28392833</v>
      </c>
      <c r="V3636" s="47">
        <v>0</v>
      </c>
      <c r="W3636" s="29">
        <v>0</v>
      </c>
      <c r="X3636" s="36">
        <v>186697149.27999997</v>
      </c>
      <c r="Y3636" s="41">
        <f t="shared" si="373"/>
        <v>186697149.27999997</v>
      </c>
      <c r="Z3636" s="42">
        <f t="shared" si="374"/>
        <v>3.9283633232116699E-3</v>
      </c>
    </row>
    <row r="3637" spans="1:26" x14ac:dyDescent="0.25">
      <c r="A3637" s="7" t="s">
        <v>2388</v>
      </c>
      <c r="B3637" s="56" t="s">
        <v>1188</v>
      </c>
      <c r="C3637" s="6" t="s">
        <v>1187</v>
      </c>
      <c r="D3637" s="6" t="s">
        <v>1196</v>
      </c>
      <c r="E3637" s="8" t="s">
        <v>1197</v>
      </c>
      <c r="F3637" s="5">
        <v>0</v>
      </c>
      <c r="G3637" s="2">
        <v>0</v>
      </c>
      <c r="H3637" s="2">
        <v>0</v>
      </c>
      <c r="I3637" s="2">
        <v>324794168.12354344</v>
      </c>
      <c r="J3637" s="2">
        <v>281752655.21991038</v>
      </c>
      <c r="K3637" s="2">
        <v>-702817</v>
      </c>
      <c r="L3637" s="2">
        <v>290089783</v>
      </c>
      <c r="M3637" s="24">
        <f t="shared" si="370"/>
        <v>895933789.34345388</v>
      </c>
      <c r="N3637" s="18">
        <f t="shared" si="369"/>
        <v>281752655.21991038</v>
      </c>
      <c r="O3637" s="17">
        <f t="shared" si="375"/>
        <v>0</v>
      </c>
      <c r="P3637" s="17">
        <v>0</v>
      </c>
      <c r="Q3637" s="17">
        <v>0</v>
      </c>
      <c r="R3637" s="35">
        <v>576094653.72845006</v>
      </c>
      <c r="S3637" s="40">
        <f t="shared" si="371"/>
        <v>857847308.94836044</v>
      </c>
      <c r="T3637" s="52">
        <v>0</v>
      </c>
      <c r="U3637" s="64">
        <f t="shared" si="372"/>
        <v>857847308.94836044</v>
      </c>
      <c r="V3637" s="47">
        <v>0</v>
      </c>
      <c r="W3637" s="29">
        <v>0</v>
      </c>
      <c r="X3637" s="36">
        <v>857847308.95000005</v>
      </c>
      <c r="Y3637" s="41">
        <f t="shared" si="373"/>
        <v>857847308.95000005</v>
      </c>
      <c r="Z3637" s="42">
        <f t="shared" si="374"/>
        <v>-1.6396045684814453E-3</v>
      </c>
    </row>
    <row r="3638" spans="1:26" x14ac:dyDescent="0.25">
      <c r="A3638" s="7" t="s">
        <v>2388</v>
      </c>
      <c r="B3638" s="56" t="s">
        <v>1188</v>
      </c>
      <c r="C3638" s="6" t="s">
        <v>1187</v>
      </c>
      <c r="D3638" s="6" t="s">
        <v>1198</v>
      </c>
      <c r="E3638" s="8" t="s">
        <v>1199</v>
      </c>
      <c r="F3638" s="5">
        <v>0</v>
      </c>
      <c r="G3638" s="2">
        <v>0</v>
      </c>
      <c r="H3638" s="2">
        <v>0</v>
      </c>
      <c r="I3638" s="2">
        <v>6945703.6246086033</v>
      </c>
      <c r="J3638" s="2">
        <v>15583798.80870177</v>
      </c>
      <c r="K3638" s="2">
        <v>28635123</v>
      </c>
      <c r="L3638" s="2">
        <v>8927056</v>
      </c>
      <c r="M3638" s="24">
        <f t="shared" si="370"/>
        <v>60091681.433310375</v>
      </c>
      <c r="N3638" s="18">
        <f t="shared" si="369"/>
        <v>15583798.80870177</v>
      </c>
      <c r="O3638" s="17">
        <f t="shared" si="375"/>
        <v>0</v>
      </c>
      <c r="P3638" s="17">
        <v>0</v>
      </c>
      <c r="Q3638" s="17">
        <v>0</v>
      </c>
      <c r="R3638" s="35">
        <v>43335831.276501954</v>
      </c>
      <c r="S3638" s="40">
        <f t="shared" si="371"/>
        <v>58919630.085203722</v>
      </c>
      <c r="T3638" s="52">
        <v>0</v>
      </c>
      <c r="U3638" s="64">
        <f t="shared" si="372"/>
        <v>58919630.085203722</v>
      </c>
      <c r="V3638" s="47">
        <v>0</v>
      </c>
      <c r="W3638" s="29">
        <v>0</v>
      </c>
      <c r="X3638" s="36">
        <v>18184576.52</v>
      </c>
      <c r="Y3638" s="41">
        <f t="shared" si="373"/>
        <v>18184576.52</v>
      </c>
      <c r="Z3638" s="42">
        <f t="shared" si="374"/>
        <v>40735053.565203726</v>
      </c>
    </row>
    <row r="3639" spans="1:26" x14ac:dyDescent="0.25">
      <c r="A3639" s="7" t="s">
        <v>2388</v>
      </c>
      <c r="B3639" s="56" t="s">
        <v>1188</v>
      </c>
      <c r="C3639" s="6" t="s">
        <v>1187</v>
      </c>
      <c r="D3639" s="6" t="s">
        <v>1200</v>
      </c>
      <c r="E3639" s="8" t="s">
        <v>1201</v>
      </c>
      <c r="F3639" s="5">
        <v>0</v>
      </c>
      <c r="G3639" s="2">
        <v>820</v>
      </c>
      <c r="H3639" s="2">
        <v>0</v>
      </c>
      <c r="I3639" s="2">
        <v>1551.5990461001934</v>
      </c>
      <c r="J3639" s="2">
        <v>2323.6458171131617</v>
      </c>
      <c r="K3639" s="2">
        <v>380</v>
      </c>
      <c r="L3639" s="2">
        <v>1367</v>
      </c>
      <c r="M3639" s="24">
        <f t="shared" si="370"/>
        <v>6442.2448632133546</v>
      </c>
      <c r="N3639" s="18">
        <f t="shared" si="369"/>
        <v>3143.6458171131617</v>
      </c>
      <c r="O3639" s="17">
        <f t="shared" si="375"/>
        <v>0</v>
      </c>
      <c r="P3639" s="17">
        <v>0</v>
      </c>
      <c r="Q3639" s="17">
        <v>0</v>
      </c>
      <c r="R3639" s="35">
        <v>3119.5108761804863</v>
      </c>
      <c r="S3639" s="40">
        <f t="shared" si="371"/>
        <v>6263.1566932936475</v>
      </c>
      <c r="T3639" s="52">
        <v>0</v>
      </c>
      <c r="U3639" s="64">
        <f t="shared" si="372"/>
        <v>6263.1566932936475</v>
      </c>
      <c r="V3639" s="47">
        <v>0</v>
      </c>
      <c r="W3639" s="29">
        <v>0</v>
      </c>
      <c r="X3639" s="36">
        <v>3724.6400000000003</v>
      </c>
      <c r="Y3639" s="41">
        <f t="shared" si="373"/>
        <v>3724.6400000000003</v>
      </c>
      <c r="Z3639" s="42">
        <f t="shared" si="374"/>
        <v>2538.5166932936472</v>
      </c>
    </row>
    <row r="3640" spans="1:26" x14ac:dyDescent="0.25">
      <c r="A3640" s="7" t="s">
        <v>2388</v>
      </c>
      <c r="B3640" s="56" t="s">
        <v>1188</v>
      </c>
      <c r="C3640" s="6" t="s">
        <v>1187</v>
      </c>
      <c r="D3640" s="6" t="s">
        <v>1202</v>
      </c>
      <c r="E3640" s="8" t="s">
        <v>1203</v>
      </c>
      <c r="F3640" s="5">
        <v>0</v>
      </c>
      <c r="G3640" s="2">
        <v>0</v>
      </c>
      <c r="H3640" s="2">
        <v>0</v>
      </c>
      <c r="I3640" s="2">
        <v>1188890.5574189958</v>
      </c>
      <c r="J3640" s="2">
        <v>1771058.1817957293</v>
      </c>
      <c r="K3640" s="2">
        <v>-1188891</v>
      </c>
      <c r="L3640" s="2">
        <v>1047394</v>
      </c>
      <c r="M3640" s="24">
        <f t="shared" si="370"/>
        <v>2818451.7392147249</v>
      </c>
      <c r="N3640" s="18">
        <f t="shared" si="369"/>
        <v>1771058.1817957293</v>
      </c>
      <c r="O3640" s="17">
        <f t="shared" si="375"/>
        <v>0</v>
      </c>
      <c r="P3640" s="17">
        <v>0</v>
      </c>
      <c r="Q3640" s="17">
        <v>0</v>
      </c>
      <c r="R3640" s="35">
        <v>909879.54947022814</v>
      </c>
      <c r="S3640" s="40">
        <f t="shared" si="371"/>
        <v>2680937.7312659575</v>
      </c>
      <c r="T3640" s="52">
        <v>0</v>
      </c>
      <c r="U3640" s="64">
        <f t="shared" si="372"/>
        <v>2680937.7312659575</v>
      </c>
      <c r="V3640" s="47">
        <v>0</v>
      </c>
      <c r="W3640" s="29">
        <v>0</v>
      </c>
      <c r="X3640" s="36">
        <v>2680937.73</v>
      </c>
      <c r="Y3640" s="41">
        <f t="shared" si="373"/>
        <v>2680937.73</v>
      </c>
      <c r="Z3640" s="42">
        <f t="shared" si="374"/>
        <v>1.265957485884428E-3</v>
      </c>
    </row>
    <row r="3641" spans="1:26" x14ac:dyDescent="0.25">
      <c r="A3641" s="7" t="s">
        <v>2388</v>
      </c>
      <c r="B3641" s="56" t="s">
        <v>1188</v>
      </c>
      <c r="C3641" s="6" t="s">
        <v>1187</v>
      </c>
      <c r="D3641" s="6" t="s">
        <v>1204</v>
      </c>
      <c r="E3641" s="8" t="s">
        <v>1205</v>
      </c>
      <c r="F3641" s="5">
        <v>0</v>
      </c>
      <c r="G3641" s="2">
        <v>0</v>
      </c>
      <c r="H3641" s="2">
        <v>0</v>
      </c>
      <c r="I3641" s="2">
        <v>48246370.42773363</v>
      </c>
      <c r="J3641" s="2">
        <v>72268529.210561931</v>
      </c>
      <c r="K3641" s="2">
        <v>11852011</v>
      </c>
      <c r="L3641" s="2">
        <v>42505173</v>
      </c>
      <c r="M3641" s="24">
        <f t="shared" si="370"/>
        <v>174872083.63829556</v>
      </c>
      <c r="N3641" s="18">
        <f t="shared" si="369"/>
        <v>72268529.210561931</v>
      </c>
      <c r="O3641" s="17">
        <f t="shared" si="375"/>
        <v>0</v>
      </c>
      <c r="P3641" s="17">
        <v>0</v>
      </c>
      <c r="Q3641" s="17">
        <v>0</v>
      </c>
      <c r="R3641" s="35">
        <v>97022962.459044397</v>
      </c>
      <c r="S3641" s="40">
        <f t="shared" si="371"/>
        <v>169291491.66960633</v>
      </c>
      <c r="T3641" s="52">
        <v>0</v>
      </c>
      <c r="U3641" s="64">
        <f t="shared" si="372"/>
        <v>169291491.66960633</v>
      </c>
      <c r="V3641" s="47">
        <v>0</v>
      </c>
      <c r="W3641" s="29">
        <v>0</v>
      </c>
      <c r="X3641" s="36">
        <v>0</v>
      </c>
      <c r="Y3641" s="41">
        <f t="shared" si="373"/>
        <v>0</v>
      </c>
      <c r="Z3641" s="42">
        <f t="shared" si="374"/>
        <v>169291491.66960633</v>
      </c>
    </row>
    <row r="3642" spans="1:26" x14ac:dyDescent="0.25">
      <c r="A3642" s="7" t="s">
        <v>2388</v>
      </c>
      <c r="B3642" s="56" t="s">
        <v>1188</v>
      </c>
      <c r="C3642" s="6" t="s">
        <v>1187</v>
      </c>
      <c r="D3642" s="6" t="s">
        <v>1206</v>
      </c>
      <c r="E3642" s="8" t="s">
        <v>1207</v>
      </c>
      <c r="F3642" s="5">
        <v>0</v>
      </c>
      <c r="G3642" s="2">
        <v>0</v>
      </c>
      <c r="H3642" s="2">
        <v>0</v>
      </c>
      <c r="I3642" s="2">
        <v>181504612.62673387</v>
      </c>
      <c r="J3642" s="2">
        <v>323750003.34891653</v>
      </c>
      <c r="K3642" s="2">
        <v>106787407</v>
      </c>
      <c r="L3642" s="2">
        <v>172499597</v>
      </c>
      <c r="M3642" s="24">
        <f t="shared" si="370"/>
        <v>784541619.97565043</v>
      </c>
      <c r="N3642" s="18">
        <f t="shared" si="369"/>
        <v>323750003.34891653</v>
      </c>
      <c r="O3642" s="17">
        <f t="shared" si="375"/>
        <v>0</v>
      </c>
      <c r="P3642" s="17">
        <v>0</v>
      </c>
      <c r="Q3642" s="17">
        <v>0</v>
      </c>
      <c r="R3642" s="35">
        <v>438143792.69589055</v>
      </c>
      <c r="S3642" s="40">
        <f t="shared" si="371"/>
        <v>761893796.04480708</v>
      </c>
      <c r="T3642" s="52">
        <v>0</v>
      </c>
      <c r="U3642" s="64">
        <f t="shared" si="372"/>
        <v>761893796.04480708</v>
      </c>
      <c r="V3642" s="47">
        <v>0</v>
      </c>
      <c r="W3642" s="29">
        <v>0</v>
      </c>
      <c r="X3642" s="36">
        <v>761893796.04999995</v>
      </c>
      <c r="Y3642" s="41">
        <f t="shared" si="373"/>
        <v>761893796.04999995</v>
      </c>
      <c r="Z3642" s="42">
        <f t="shared" si="374"/>
        <v>-5.192875862121582E-3</v>
      </c>
    </row>
    <row r="3643" spans="1:26" x14ac:dyDescent="0.25">
      <c r="A3643" s="7" t="s">
        <v>2388</v>
      </c>
      <c r="B3643" s="56" t="s">
        <v>1188</v>
      </c>
      <c r="C3643" s="6" t="s">
        <v>1187</v>
      </c>
      <c r="D3643" s="6" t="s">
        <v>1210</v>
      </c>
      <c r="E3643" s="8" t="s">
        <v>1211</v>
      </c>
      <c r="F3643" s="5">
        <v>0</v>
      </c>
      <c r="G3643" s="2">
        <v>0</v>
      </c>
      <c r="H3643" s="2">
        <v>0</v>
      </c>
      <c r="I3643" s="2">
        <v>198243873.08407667</v>
      </c>
      <c r="J3643" s="2">
        <v>321045508.35530317</v>
      </c>
      <c r="K3643" s="2">
        <v>-64583162</v>
      </c>
      <c r="L3643" s="2">
        <v>175980978</v>
      </c>
      <c r="M3643" s="24">
        <f t="shared" si="370"/>
        <v>630687197.43937981</v>
      </c>
      <c r="N3643" s="18">
        <f t="shared" si="369"/>
        <v>321045508.35530317</v>
      </c>
      <c r="O3643" s="17">
        <f t="shared" si="375"/>
        <v>0</v>
      </c>
      <c r="P3643" s="17">
        <v>0</v>
      </c>
      <c r="Q3643" s="17">
        <v>0</v>
      </c>
      <c r="R3643" s="35">
        <v>286536786.30186915</v>
      </c>
      <c r="S3643" s="40">
        <f t="shared" si="371"/>
        <v>607582294.65717232</v>
      </c>
      <c r="T3643" s="52">
        <v>0</v>
      </c>
      <c r="U3643" s="64">
        <f t="shared" si="372"/>
        <v>607582294.65717232</v>
      </c>
      <c r="V3643" s="47">
        <v>0</v>
      </c>
      <c r="W3643" s="29">
        <v>0</v>
      </c>
      <c r="X3643" s="36">
        <v>607582294.67000008</v>
      </c>
      <c r="Y3643" s="41">
        <f t="shared" si="373"/>
        <v>607582294.67000008</v>
      </c>
      <c r="Z3643" s="42">
        <f t="shared" si="374"/>
        <v>-1.2827754020690918E-2</v>
      </c>
    </row>
    <row r="3644" spans="1:26" x14ac:dyDescent="0.25">
      <c r="A3644" s="7" t="s">
        <v>2388</v>
      </c>
      <c r="B3644" s="56" t="s">
        <v>1188</v>
      </c>
      <c r="C3644" s="6" t="s">
        <v>1187</v>
      </c>
      <c r="D3644" s="6" t="s">
        <v>1212</v>
      </c>
      <c r="E3644" s="8" t="s">
        <v>1213</v>
      </c>
      <c r="F3644" s="5">
        <v>0</v>
      </c>
      <c r="G3644" s="2">
        <v>0</v>
      </c>
      <c r="H3644" s="2">
        <v>0</v>
      </c>
      <c r="I3644" s="2">
        <v>150762045.44143072</v>
      </c>
      <c r="J3644" s="2">
        <v>130502311.3019103</v>
      </c>
      <c r="K3644" s="2">
        <v>172878677</v>
      </c>
      <c r="L3644" s="2">
        <v>150407827</v>
      </c>
      <c r="M3644" s="24">
        <f t="shared" si="370"/>
        <v>604550860.74334097</v>
      </c>
      <c r="N3644" s="18">
        <f t="shared" si="369"/>
        <v>130502311.3019103</v>
      </c>
      <c r="O3644" s="17">
        <f t="shared" si="375"/>
        <v>0</v>
      </c>
      <c r="P3644" s="17">
        <v>0</v>
      </c>
      <c r="Q3644" s="17">
        <v>0</v>
      </c>
      <c r="R3644" s="35">
        <v>454301197.59125239</v>
      </c>
      <c r="S3644" s="40">
        <f t="shared" si="371"/>
        <v>584803508.89316273</v>
      </c>
      <c r="T3644" s="52">
        <v>0</v>
      </c>
      <c r="U3644" s="64">
        <f t="shared" si="372"/>
        <v>584803508.89316273</v>
      </c>
      <c r="V3644" s="47">
        <v>0</v>
      </c>
      <c r="W3644" s="29">
        <v>0</v>
      </c>
      <c r="X3644" s="36">
        <v>584803508.88999999</v>
      </c>
      <c r="Y3644" s="41">
        <f t="shared" si="373"/>
        <v>584803508.88999999</v>
      </c>
      <c r="Z3644" s="42">
        <f t="shared" si="374"/>
        <v>3.1627416610717773E-3</v>
      </c>
    </row>
    <row r="3645" spans="1:26" x14ac:dyDescent="0.25">
      <c r="A3645" s="7" t="s">
        <v>2388</v>
      </c>
      <c r="B3645" s="56" t="s">
        <v>1188</v>
      </c>
      <c r="C3645" s="6" t="s">
        <v>1187</v>
      </c>
      <c r="D3645" s="6" t="s">
        <v>1214</v>
      </c>
      <c r="E3645" s="8" t="s">
        <v>1215</v>
      </c>
      <c r="F3645" s="5">
        <v>0</v>
      </c>
      <c r="G3645" s="2">
        <v>0</v>
      </c>
      <c r="H3645" s="2">
        <v>0</v>
      </c>
      <c r="I3645" s="2">
        <v>36837158.505676337</v>
      </c>
      <c r="J3645" s="2">
        <v>47056448.57513465</v>
      </c>
      <c r="K3645" s="2">
        <v>1184413</v>
      </c>
      <c r="L3645" s="2">
        <v>32688657</v>
      </c>
      <c r="M3645" s="24">
        <f t="shared" si="370"/>
        <v>117766677.08081099</v>
      </c>
      <c r="N3645" s="18">
        <f t="shared" si="369"/>
        <v>47056448.57513465</v>
      </c>
      <c r="O3645" s="17">
        <f t="shared" si="375"/>
        <v>0</v>
      </c>
      <c r="P3645" s="17">
        <v>0</v>
      </c>
      <c r="Q3645" s="17">
        <v>0</v>
      </c>
      <c r="R3645" s="35">
        <v>66418468.878891669</v>
      </c>
      <c r="S3645" s="40">
        <f t="shared" si="371"/>
        <v>113474917.45402631</v>
      </c>
      <c r="T3645" s="52">
        <v>0</v>
      </c>
      <c r="U3645" s="64">
        <f t="shared" si="372"/>
        <v>113474917.45402631</v>
      </c>
      <c r="V3645" s="47">
        <v>0</v>
      </c>
      <c r="W3645" s="29">
        <v>0</v>
      </c>
      <c r="X3645" s="36">
        <v>113474917.46000001</v>
      </c>
      <c r="Y3645" s="41">
        <f t="shared" si="373"/>
        <v>113474917.46000001</v>
      </c>
      <c r="Z3645" s="42">
        <f t="shared" si="374"/>
        <v>-5.9736967086791992E-3</v>
      </c>
    </row>
    <row r="3646" spans="1:26" x14ac:dyDescent="0.25">
      <c r="A3646" s="7" t="s">
        <v>2388</v>
      </c>
      <c r="B3646" s="56" t="s">
        <v>1188</v>
      </c>
      <c r="C3646" s="6" t="s">
        <v>1187</v>
      </c>
      <c r="D3646" s="6" t="s">
        <v>1216</v>
      </c>
      <c r="E3646" s="8" t="s">
        <v>1217</v>
      </c>
      <c r="F3646" s="5">
        <v>0</v>
      </c>
      <c r="G3646" s="2">
        <v>0</v>
      </c>
      <c r="H3646" s="2">
        <v>0</v>
      </c>
      <c r="I3646" s="2">
        <v>1507244.6118739008</v>
      </c>
      <c r="J3646" s="2">
        <v>2257221.4429687019</v>
      </c>
      <c r="K3646" s="2">
        <v>369856</v>
      </c>
      <c r="L3646" s="2">
        <v>1327859</v>
      </c>
      <c r="M3646" s="24">
        <f t="shared" si="370"/>
        <v>5462181.0548426025</v>
      </c>
      <c r="N3646" s="18">
        <f t="shared" si="369"/>
        <v>2257221.4429687019</v>
      </c>
      <c r="O3646" s="17">
        <f t="shared" si="375"/>
        <v>0</v>
      </c>
      <c r="P3646" s="17">
        <v>0</v>
      </c>
      <c r="Q3646" s="17">
        <v>0</v>
      </c>
      <c r="R3646" s="35">
        <v>3030622.5220999387</v>
      </c>
      <c r="S3646" s="40">
        <f t="shared" si="371"/>
        <v>5287843.9650686402</v>
      </c>
      <c r="T3646" s="52">
        <v>0</v>
      </c>
      <c r="U3646" s="64">
        <f t="shared" si="372"/>
        <v>5287843.9650686402</v>
      </c>
      <c r="V3646" s="47">
        <v>0</v>
      </c>
      <c r="W3646" s="29">
        <v>0</v>
      </c>
      <c r="X3646" s="36">
        <v>2821600.71</v>
      </c>
      <c r="Y3646" s="41">
        <f t="shared" si="373"/>
        <v>2821600.71</v>
      </c>
      <c r="Z3646" s="42">
        <f t="shared" si="374"/>
        <v>2466243.2550686402</v>
      </c>
    </row>
    <row r="3647" spans="1:26" x14ac:dyDescent="0.25">
      <c r="A3647" s="7" t="s">
        <v>2388</v>
      </c>
      <c r="B3647" s="56" t="s">
        <v>1188</v>
      </c>
      <c r="C3647" s="6" t="s">
        <v>1187</v>
      </c>
      <c r="D3647" s="6" t="s">
        <v>1218</v>
      </c>
      <c r="E3647" s="8" t="s">
        <v>1219</v>
      </c>
      <c r="F3647" s="5">
        <v>0</v>
      </c>
      <c r="G3647" s="2">
        <v>0</v>
      </c>
      <c r="H3647" s="2">
        <v>0</v>
      </c>
      <c r="I3647" s="2">
        <v>707369821.07339811</v>
      </c>
      <c r="J3647" s="2">
        <v>1057668061.5977721</v>
      </c>
      <c r="K3647" s="2">
        <v>-186430821</v>
      </c>
      <c r="L3647" s="2">
        <v>651204888</v>
      </c>
      <c r="M3647" s="24">
        <f t="shared" si="370"/>
        <v>2229811949.6711702</v>
      </c>
      <c r="N3647" s="18">
        <f t="shared" si="369"/>
        <v>1057668061.5977721</v>
      </c>
      <c r="O3647" s="17">
        <f t="shared" si="375"/>
        <v>0</v>
      </c>
      <c r="P3647" s="17">
        <v>0</v>
      </c>
      <c r="Q3647" s="17">
        <v>0</v>
      </c>
      <c r="R3647" s="35">
        <v>1086645866.5319636</v>
      </c>
      <c r="S3647" s="40">
        <f t="shared" si="371"/>
        <v>2144313928.1297357</v>
      </c>
      <c r="T3647" s="52">
        <v>0</v>
      </c>
      <c r="U3647" s="64">
        <f t="shared" si="372"/>
        <v>2144313928.1297357</v>
      </c>
      <c r="V3647" s="47">
        <v>0</v>
      </c>
      <c r="W3647" s="29">
        <v>0</v>
      </c>
      <c r="X3647" s="36">
        <v>2144313928.1300001</v>
      </c>
      <c r="Y3647" s="41">
        <f t="shared" si="373"/>
        <v>2144313928.1300001</v>
      </c>
      <c r="Z3647" s="42">
        <f t="shared" si="374"/>
        <v>-2.6440620422363281E-4</v>
      </c>
    </row>
    <row r="3648" spans="1:26" x14ac:dyDescent="0.25">
      <c r="A3648" s="7" t="s">
        <v>2388</v>
      </c>
      <c r="B3648" s="56" t="s">
        <v>1188</v>
      </c>
      <c r="C3648" s="6" t="s">
        <v>1187</v>
      </c>
      <c r="D3648" s="6" t="s">
        <v>1222</v>
      </c>
      <c r="E3648" s="8" t="s">
        <v>1223</v>
      </c>
      <c r="F3648" s="5">
        <v>0</v>
      </c>
      <c r="G3648" s="2">
        <v>0</v>
      </c>
      <c r="H3648" s="2">
        <v>0</v>
      </c>
      <c r="I3648" s="2">
        <v>110519853.76218402</v>
      </c>
      <c r="J3648" s="2">
        <v>42609997.599686608</v>
      </c>
      <c r="K3648" s="2">
        <v>-110519854</v>
      </c>
      <c r="L3648" s="2">
        <v>100360091</v>
      </c>
      <c r="M3648" s="24">
        <f t="shared" si="370"/>
        <v>142970088.36187065</v>
      </c>
      <c r="N3648" s="18">
        <f t="shared" si="369"/>
        <v>42609997.599686608</v>
      </c>
      <c r="O3648" s="17">
        <f t="shared" si="375"/>
        <v>0</v>
      </c>
      <c r="P3648" s="17">
        <v>0</v>
      </c>
      <c r="Q3648" s="17">
        <v>0</v>
      </c>
      <c r="R3648" s="35">
        <v>87183609.116378948</v>
      </c>
      <c r="S3648" s="40">
        <f t="shared" si="371"/>
        <v>129793606.71606556</v>
      </c>
      <c r="T3648" s="52">
        <v>0</v>
      </c>
      <c r="U3648" s="64">
        <f t="shared" si="372"/>
        <v>129793606.71606556</v>
      </c>
      <c r="V3648" s="47">
        <v>0</v>
      </c>
      <c r="W3648" s="29">
        <v>0</v>
      </c>
      <c r="X3648" s="36">
        <v>129793606.71000001</v>
      </c>
      <c r="Y3648" s="41">
        <f t="shared" si="373"/>
        <v>129793606.71000001</v>
      </c>
      <c r="Z3648" s="42">
        <f t="shared" si="374"/>
        <v>6.0655474662780762E-3</v>
      </c>
    </row>
    <row r="3649" spans="1:26" x14ac:dyDescent="0.25">
      <c r="A3649" s="7" t="s">
        <v>2388</v>
      </c>
      <c r="B3649" s="56" t="s">
        <v>1188</v>
      </c>
      <c r="C3649" s="6" t="s">
        <v>1187</v>
      </c>
      <c r="D3649" s="6" t="s">
        <v>1224</v>
      </c>
      <c r="E3649" s="8" t="s">
        <v>1225</v>
      </c>
      <c r="F3649" s="5">
        <v>0</v>
      </c>
      <c r="G3649" s="2">
        <v>0</v>
      </c>
      <c r="H3649" s="2">
        <v>0</v>
      </c>
      <c r="I3649" s="2">
        <v>0</v>
      </c>
      <c r="J3649" s="2">
        <v>0</v>
      </c>
      <c r="K3649" s="2">
        <v>0</v>
      </c>
      <c r="L3649" s="2">
        <v>0</v>
      </c>
      <c r="M3649" s="24">
        <f t="shared" si="370"/>
        <v>0</v>
      </c>
      <c r="N3649" s="18">
        <f t="shared" si="369"/>
        <v>0</v>
      </c>
      <c r="O3649" s="17">
        <f t="shared" si="375"/>
        <v>0</v>
      </c>
      <c r="P3649" s="17">
        <v>0</v>
      </c>
      <c r="Q3649" s="17">
        <v>0</v>
      </c>
      <c r="R3649" s="35">
        <v>0</v>
      </c>
      <c r="S3649" s="40">
        <f t="shared" si="371"/>
        <v>0</v>
      </c>
      <c r="T3649" s="52">
        <v>0</v>
      </c>
      <c r="U3649" s="64">
        <f t="shared" si="372"/>
        <v>0</v>
      </c>
      <c r="V3649" s="47">
        <v>0</v>
      </c>
      <c r="W3649" s="29">
        <v>0</v>
      </c>
      <c r="X3649" s="36">
        <v>0</v>
      </c>
      <c r="Y3649" s="41">
        <f t="shared" si="373"/>
        <v>0</v>
      </c>
      <c r="Z3649" s="42">
        <f t="shared" si="374"/>
        <v>0</v>
      </c>
    </row>
    <row r="3650" spans="1:26" x14ac:dyDescent="0.25">
      <c r="A3650" s="7" t="s">
        <v>2388</v>
      </c>
      <c r="B3650" s="56" t="s">
        <v>1188</v>
      </c>
      <c r="C3650" s="6" t="s">
        <v>1187</v>
      </c>
      <c r="D3650" s="6" t="s">
        <v>1226</v>
      </c>
      <c r="E3650" s="8" t="s">
        <v>1227</v>
      </c>
      <c r="F3650" s="5">
        <v>0</v>
      </c>
      <c r="G3650" s="2">
        <v>0</v>
      </c>
      <c r="H3650" s="2">
        <v>0</v>
      </c>
      <c r="I3650" s="2">
        <v>564895803.572662</v>
      </c>
      <c r="J3650" s="2">
        <v>933953171.70471048</v>
      </c>
      <c r="K3650" s="2">
        <v>210638919</v>
      </c>
      <c r="L3650" s="2">
        <v>502511993</v>
      </c>
      <c r="M3650" s="24">
        <f t="shared" si="370"/>
        <v>2211999887.2773724</v>
      </c>
      <c r="N3650" s="18">
        <f t="shared" si="369"/>
        <v>933953171.70471048</v>
      </c>
      <c r="O3650" s="17">
        <f t="shared" si="375"/>
        <v>0</v>
      </c>
      <c r="P3650" s="17">
        <v>0</v>
      </c>
      <c r="Q3650" s="17">
        <v>0</v>
      </c>
      <c r="R3650" s="35">
        <v>1212070889.1349449</v>
      </c>
      <c r="S3650" s="40">
        <f t="shared" si="371"/>
        <v>2146024060.8396554</v>
      </c>
      <c r="T3650" s="52">
        <v>0</v>
      </c>
      <c r="U3650" s="64">
        <f t="shared" si="372"/>
        <v>2146024060.8396554</v>
      </c>
      <c r="V3650" s="47">
        <v>0</v>
      </c>
      <c r="W3650" s="29">
        <v>0</v>
      </c>
      <c r="X3650" s="36">
        <v>2146024060.8299999</v>
      </c>
      <c r="Y3650" s="41">
        <f t="shared" si="373"/>
        <v>2146024060.8299999</v>
      </c>
      <c r="Z3650" s="42">
        <f t="shared" si="374"/>
        <v>9.6554756164550781E-3</v>
      </c>
    </row>
    <row r="3651" spans="1:26" x14ac:dyDescent="0.25">
      <c r="A3651" s="7" t="s">
        <v>2388</v>
      </c>
      <c r="B3651" s="56" t="s">
        <v>1188</v>
      </c>
      <c r="C3651" s="6" t="s">
        <v>1187</v>
      </c>
      <c r="D3651" s="6" t="s">
        <v>1228</v>
      </c>
      <c r="E3651" s="8" t="s">
        <v>1229</v>
      </c>
      <c r="F3651" s="5">
        <v>0</v>
      </c>
      <c r="G3651" s="2">
        <v>0</v>
      </c>
      <c r="H3651" s="2">
        <v>0</v>
      </c>
      <c r="I3651" s="2">
        <v>37696192.878631003</v>
      </c>
      <c r="J3651" s="2">
        <v>80453411.13736628</v>
      </c>
      <c r="K3651" s="2">
        <v>28324945</v>
      </c>
      <c r="L3651" s="2">
        <v>34532187</v>
      </c>
      <c r="M3651" s="24">
        <f t="shared" si="370"/>
        <v>181006736.01599729</v>
      </c>
      <c r="N3651" s="18">
        <f t="shared" si="369"/>
        <v>80453411.13736628</v>
      </c>
      <c r="O3651" s="17">
        <f t="shared" si="375"/>
        <v>0</v>
      </c>
      <c r="P3651" s="17">
        <v>0</v>
      </c>
      <c r="Q3651" s="17">
        <v>0</v>
      </c>
      <c r="R3651" s="35">
        <v>96019523.404859245</v>
      </c>
      <c r="S3651" s="40">
        <f t="shared" si="371"/>
        <v>176472934.54222554</v>
      </c>
      <c r="T3651" s="52">
        <v>0</v>
      </c>
      <c r="U3651" s="64">
        <f t="shared" si="372"/>
        <v>176472934.54222554</v>
      </c>
      <c r="V3651" s="47">
        <v>0</v>
      </c>
      <c r="W3651" s="29">
        <v>0</v>
      </c>
      <c r="X3651" s="36">
        <v>176472934.53999999</v>
      </c>
      <c r="Y3651" s="41">
        <f t="shared" si="373"/>
        <v>176472934.53999999</v>
      </c>
      <c r="Z3651" s="42">
        <f t="shared" si="374"/>
        <v>2.2255480289459229E-3</v>
      </c>
    </row>
    <row r="3652" spans="1:26" x14ac:dyDescent="0.25">
      <c r="A3652" s="7" t="s">
        <v>2388</v>
      </c>
      <c r="B3652" s="56" t="s">
        <v>1188</v>
      </c>
      <c r="C3652" s="6" t="s">
        <v>1187</v>
      </c>
      <c r="D3652" s="6" t="s">
        <v>1230</v>
      </c>
      <c r="E3652" s="8" t="s">
        <v>1231</v>
      </c>
      <c r="F3652" s="5">
        <v>0</v>
      </c>
      <c r="G3652" s="2">
        <v>0</v>
      </c>
      <c r="H3652" s="2">
        <v>0</v>
      </c>
      <c r="I3652" s="2">
        <v>19192753.491267297</v>
      </c>
      <c r="J3652" s="2">
        <v>537661686.51167011</v>
      </c>
      <c r="K3652" s="2">
        <v>409284578</v>
      </c>
      <c r="L3652" s="2">
        <v>55062320</v>
      </c>
      <c r="M3652" s="24">
        <f t="shared" si="370"/>
        <v>1021201338.0029374</v>
      </c>
      <c r="N3652" s="18">
        <f t="shared" ref="N3652:N3715" si="376">+G3652+J3652</f>
        <v>537661686.51167011</v>
      </c>
      <c r="O3652" s="17">
        <f t="shared" si="375"/>
        <v>0</v>
      </c>
      <c r="P3652" s="17">
        <v>0</v>
      </c>
      <c r="Q3652" s="17">
        <v>0</v>
      </c>
      <c r="R3652" s="35">
        <v>476310406.65549701</v>
      </c>
      <c r="S3652" s="40">
        <f t="shared" si="371"/>
        <v>1013972093.1671672</v>
      </c>
      <c r="T3652" s="52">
        <v>0</v>
      </c>
      <c r="U3652" s="64">
        <f t="shared" si="372"/>
        <v>1013972093.1671672</v>
      </c>
      <c r="V3652" s="47">
        <v>0</v>
      </c>
      <c r="W3652" s="29">
        <v>0</v>
      </c>
      <c r="X3652" s="36">
        <v>1013972093.1600001</v>
      </c>
      <c r="Y3652" s="41">
        <f t="shared" si="373"/>
        <v>1013972093.1600001</v>
      </c>
      <c r="Z3652" s="42">
        <f t="shared" si="374"/>
        <v>7.1671009063720703E-3</v>
      </c>
    </row>
    <row r="3653" spans="1:26" x14ac:dyDescent="0.25">
      <c r="A3653" s="7" t="s">
        <v>2388</v>
      </c>
      <c r="B3653" s="56" t="s">
        <v>1188</v>
      </c>
      <c r="C3653" s="6" t="s">
        <v>1187</v>
      </c>
      <c r="D3653" s="6" t="s">
        <v>1234</v>
      </c>
      <c r="E3653" s="8" t="s">
        <v>1235</v>
      </c>
      <c r="F3653" s="5">
        <v>0</v>
      </c>
      <c r="G3653" s="2">
        <v>0</v>
      </c>
      <c r="H3653" s="2">
        <v>0</v>
      </c>
      <c r="I3653" s="2">
        <v>151201995.63360116</v>
      </c>
      <c r="J3653" s="2">
        <v>244229629.76891604</v>
      </c>
      <c r="K3653" s="2">
        <v>43826111</v>
      </c>
      <c r="L3653" s="2">
        <v>134186993</v>
      </c>
      <c r="M3653" s="24">
        <f t="shared" ref="M3653:M3716" si="377">+F3653+G3653+H3653+I3653+J3653+K3653+L3653</f>
        <v>573444729.4025172</v>
      </c>
      <c r="N3653" s="18">
        <f t="shared" si="376"/>
        <v>244229629.76891604</v>
      </c>
      <c r="O3653" s="17">
        <f t="shared" si="375"/>
        <v>0</v>
      </c>
      <c r="P3653" s="17">
        <v>0</v>
      </c>
      <c r="Q3653" s="17">
        <v>0</v>
      </c>
      <c r="R3653" s="35">
        <v>311597415.79932654</v>
      </c>
      <c r="S3653" s="40">
        <f t="shared" si="371"/>
        <v>555827045.56824255</v>
      </c>
      <c r="T3653" s="52">
        <v>0</v>
      </c>
      <c r="U3653" s="64">
        <f t="shared" si="372"/>
        <v>555827045.56824255</v>
      </c>
      <c r="V3653" s="47">
        <v>0</v>
      </c>
      <c r="W3653" s="29">
        <v>0</v>
      </c>
      <c r="X3653" s="36">
        <v>555827045.56999993</v>
      </c>
      <c r="Y3653" s="41">
        <f t="shared" si="373"/>
        <v>555827045.56999993</v>
      </c>
      <c r="Z3653" s="42">
        <f t="shared" si="374"/>
        <v>-1.7573833465576172E-3</v>
      </c>
    </row>
    <row r="3654" spans="1:26" x14ac:dyDescent="0.25">
      <c r="A3654" s="7" t="s">
        <v>2388</v>
      </c>
      <c r="B3654" s="56" t="s">
        <v>1188</v>
      </c>
      <c r="C3654" s="6" t="s">
        <v>1187</v>
      </c>
      <c r="D3654" s="6" t="s">
        <v>1236</v>
      </c>
      <c r="E3654" s="8" t="s">
        <v>1237</v>
      </c>
      <c r="F3654" s="5">
        <v>0</v>
      </c>
      <c r="G3654" s="2">
        <v>0</v>
      </c>
      <c r="H3654" s="2">
        <v>0</v>
      </c>
      <c r="I3654" s="2">
        <v>0</v>
      </c>
      <c r="J3654" s="2">
        <v>0</v>
      </c>
      <c r="K3654" s="2">
        <v>0</v>
      </c>
      <c r="L3654" s="2">
        <v>0</v>
      </c>
      <c r="M3654" s="24">
        <f t="shared" si="377"/>
        <v>0</v>
      </c>
      <c r="N3654" s="18">
        <f t="shared" si="376"/>
        <v>0</v>
      </c>
      <c r="O3654" s="17">
        <f t="shared" si="375"/>
        <v>0</v>
      </c>
      <c r="P3654" s="17">
        <v>0</v>
      </c>
      <c r="Q3654" s="17">
        <v>0</v>
      </c>
      <c r="R3654" s="35">
        <v>0</v>
      </c>
      <c r="S3654" s="40">
        <f t="shared" ref="S3654:S3717" si="378">+N3654+O3654+P3654+Q3654+R3654</f>
        <v>0</v>
      </c>
      <c r="T3654" s="52">
        <v>0</v>
      </c>
      <c r="U3654" s="64">
        <f t="shared" ref="U3654:U3717" si="379">+S3654+T3654</f>
        <v>0</v>
      </c>
      <c r="V3654" s="47">
        <v>0</v>
      </c>
      <c r="W3654" s="29">
        <v>0</v>
      </c>
      <c r="X3654" s="36">
        <v>0</v>
      </c>
      <c r="Y3654" s="41">
        <f t="shared" ref="Y3654:Y3717" si="380">+V3654+W3654+X3654</f>
        <v>0</v>
      </c>
      <c r="Z3654" s="42">
        <f t="shared" ref="Z3654:Z3717" si="381">+S3654-Y3654+T3654</f>
        <v>0</v>
      </c>
    </row>
    <row r="3655" spans="1:26" x14ac:dyDescent="0.25">
      <c r="A3655" s="7" t="s">
        <v>2388</v>
      </c>
      <c r="B3655" s="56" t="s">
        <v>1188</v>
      </c>
      <c r="C3655" s="6" t="s">
        <v>1187</v>
      </c>
      <c r="D3655" s="6" t="s">
        <v>1238</v>
      </c>
      <c r="E3655" s="8" t="s">
        <v>1239</v>
      </c>
      <c r="F3655" s="5">
        <v>0</v>
      </c>
      <c r="G3655" s="2">
        <v>12537</v>
      </c>
      <c r="H3655" s="2">
        <v>0</v>
      </c>
      <c r="I3655" s="2">
        <v>23699.371836937244</v>
      </c>
      <c r="J3655" s="2">
        <v>35491.737620952787</v>
      </c>
      <c r="K3655" s="2">
        <v>-23699</v>
      </c>
      <c r="L3655" s="2">
        <v>20879</v>
      </c>
      <c r="M3655" s="24">
        <f t="shared" si="377"/>
        <v>68908.109457890037</v>
      </c>
      <c r="N3655" s="18">
        <f t="shared" si="376"/>
        <v>48028.737620952787</v>
      </c>
      <c r="O3655" s="17">
        <f t="shared" si="375"/>
        <v>0</v>
      </c>
      <c r="P3655" s="17">
        <v>0</v>
      </c>
      <c r="Q3655" s="17">
        <v>0</v>
      </c>
      <c r="R3655" s="35">
        <v>18137.843248424364</v>
      </c>
      <c r="S3655" s="40">
        <f t="shared" si="378"/>
        <v>66166.580869377154</v>
      </c>
      <c r="T3655" s="52">
        <v>0</v>
      </c>
      <c r="U3655" s="64">
        <f t="shared" si="379"/>
        <v>66166.580869377154</v>
      </c>
      <c r="V3655" s="47">
        <v>0</v>
      </c>
      <c r="W3655" s="29">
        <v>0</v>
      </c>
      <c r="X3655" s="36">
        <v>0</v>
      </c>
      <c r="Y3655" s="41">
        <f t="shared" si="380"/>
        <v>0</v>
      </c>
      <c r="Z3655" s="42">
        <f t="shared" si="381"/>
        <v>66166.580869377154</v>
      </c>
    </row>
    <row r="3656" spans="1:26" x14ac:dyDescent="0.25">
      <c r="A3656" s="7" t="s">
        <v>2388</v>
      </c>
      <c r="B3656" s="56" t="s">
        <v>1188</v>
      </c>
      <c r="C3656" s="6" t="s">
        <v>1187</v>
      </c>
      <c r="D3656" s="6" t="s">
        <v>1240</v>
      </c>
      <c r="E3656" s="8" t="s">
        <v>1241</v>
      </c>
      <c r="F3656" s="5">
        <v>0</v>
      </c>
      <c r="G3656" s="2">
        <v>0</v>
      </c>
      <c r="H3656" s="2">
        <v>0</v>
      </c>
      <c r="I3656" s="2">
        <v>15503923.62366787</v>
      </c>
      <c r="J3656" s="2">
        <v>26109967.840895671</v>
      </c>
      <c r="K3656" s="2">
        <v>3019235</v>
      </c>
      <c r="L3656" s="2">
        <v>13858206</v>
      </c>
      <c r="M3656" s="24">
        <f t="shared" si="377"/>
        <v>58491332.464563541</v>
      </c>
      <c r="N3656" s="18">
        <f t="shared" si="376"/>
        <v>26109967.840895671</v>
      </c>
      <c r="O3656" s="17">
        <f t="shared" si="375"/>
        <v>0</v>
      </c>
      <c r="P3656" s="17">
        <v>0</v>
      </c>
      <c r="Q3656" s="17">
        <v>0</v>
      </c>
      <c r="R3656" s="35">
        <v>30561892.455324832</v>
      </c>
      <c r="S3656" s="40">
        <f t="shared" si="378"/>
        <v>56671860.296220504</v>
      </c>
      <c r="T3656" s="52">
        <v>0</v>
      </c>
      <c r="U3656" s="64">
        <f t="shared" si="379"/>
        <v>56671860.296220504</v>
      </c>
      <c r="V3656" s="47">
        <v>0</v>
      </c>
      <c r="W3656" s="29">
        <v>0</v>
      </c>
      <c r="X3656" s="36">
        <v>0</v>
      </c>
      <c r="Y3656" s="41">
        <f t="shared" si="380"/>
        <v>0</v>
      </c>
      <c r="Z3656" s="42">
        <f t="shared" si="381"/>
        <v>56671860.296220504</v>
      </c>
    </row>
    <row r="3657" spans="1:26" x14ac:dyDescent="0.25">
      <c r="A3657" s="7" t="s">
        <v>2388</v>
      </c>
      <c r="B3657" s="56" t="s">
        <v>1188</v>
      </c>
      <c r="C3657" s="6" t="s">
        <v>1187</v>
      </c>
      <c r="D3657" s="6" t="s">
        <v>1242</v>
      </c>
      <c r="E3657" s="8" t="s">
        <v>1243</v>
      </c>
      <c r="F3657" s="5">
        <v>0</v>
      </c>
      <c r="G3657" s="2">
        <v>0</v>
      </c>
      <c r="H3657" s="2">
        <v>0</v>
      </c>
      <c r="I3657" s="2">
        <v>0</v>
      </c>
      <c r="J3657" s="2">
        <v>28533525.443893217</v>
      </c>
      <c r="K3657" s="2">
        <v>68663860</v>
      </c>
      <c r="L3657" s="2">
        <v>0</v>
      </c>
      <c r="M3657" s="24">
        <f t="shared" si="377"/>
        <v>97197385.443893224</v>
      </c>
      <c r="N3657" s="18">
        <f t="shared" si="376"/>
        <v>28533525.443893217</v>
      </c>
      <c r="O3657" s="17">
        <f t="shared" si="375"/>
        <v>0</v>
      </c>
      <c r="P3657" s="17">
        <v>0</v>
      </c>
      <c r="Q3657" s="17">
        <v>0</v>
      </c>
      <c r="R3657" s="35">
        <v>68663860</v>
      </c>
      <c r="S3657" s="40">
        <f t="shared" si="378"/>
        <v>97197385.443893224</v>
      </c>
      <c r="T3657" s="52">
        <v>0</v>
      </c>
      <c r="U3657" s="64">
        <f t="shared" si="379"/>
        <v>97197385.443893224</v>
      </c>
      <c r="V3657" s="47">
        <v>0</v>
      </c>
      <c r="W3657" s="29">
        <v>0</v>
      </c>
      <c r="X3657" s="36">
        <v>97197385.439999998</v>
      </c>
      <c r="Y3657" s="41">
        <f t="shared" si="380"/>
        <v>97197385.439999998</v>
      </c>
      <c r="Z3657" s="42">
        <f t="shared" si="381"/>
        <v>3.8932263851165771E-3</v>
      </c>
    </row>
    <row r="3658" spans="1:26" x14ac:dyDescent="0.25">
      <c r="A3658" s="7" t="s">
        <v>2388</v>
      </c>
      <c r="B3658" s="56" t="s">
        <v>1188</v>
      </c>
      <c r="C3658" s="6" t="s">
        <v>1187</v>
      </c>
      <c r="D3658" s="6" t="s">
        <v>1244</v>
      </c>
      <c r="E3658" s="8" t="s">
        <v>1245</v>
      </c>
      <c r="F3658" s="5">
        <v>0</v>
      </c>
      <c r="G3658" s="2">
        <v>0</v>
      </c>
      <c r="H3658" s="2">
        <v>0</v>
      </c>
      <c r="I3658" s="2">
        <v>0</v>
      </c>
      <c r="J3658" s="2">
        <v>146408498.52230176</v>
      </c>
      <c r="K3658" s="2">
        <v>48343193</v>
      </c>
      <c r="L3658" s="2">
        <v>10332277</v>
      </c>
      <c r="M3658" s="24">
        <f t="shared" si="377"/>
        <v>205083968.52230176</v>
      </c>
      <c r="N3658" s="18">
        <f t="shared" si="376"/>
        <v>146408498.52230176</v>
      </c>
      <c r="O3658" s="17">
        <f t="shared" si="375"/>
        <v>0</v>
      </c>
      <c r="P3658" s="17">
        <v>0</v>
      </c>
      <c r="Q3658" s="17">
        <v>0</v>
      </c>
      <c r="R3658" s="35">
        <v>57318924.230161451</v>
      </c>
      <c r="S3658" s="40">
        <f t="shared" si="378"/>
        <v>203727422.75246322</v>
      </c>
      <c r="T3658" s="52">
        <v>0</v>
      </c>
      <c r="U3658" s="64">
        <f t="shared" si="379"/>
        <v>203727422.75246322</v>
      </c>
      <c r="V3658" s="47">
        <v>0</v>
      </c>
      <c r="W3658" s="29">
        <v>0</v>
      </c>
      <c r="X3658" s="36">
        <v>203727422.75</v>
      </c>
      <c r="Y3658" s="41">
        <f t="shared" si="380"/>
        <v>203727422.75</v>
      </c>
      <c r="Z3658" s="42">
        <f t="shared" si="381"/>
        <v>2.463221549987793E-3</v>
      </c>
    </row>
    <row r="3659" spans="1:26" x14ac:dyDescent="0.25">
      <c r="A3659" s="7" t="s">
        <v>2388</v>
      </c>
      <c r="B3659" s="56" t="s">
        <v>1188</v>
      </c>
      <c r="C3659" s="6" t="s">
        <v>1187</v>
      </c>
      <c r="D3659" s="6" t="s">
        <v>1246</v>
      </c>
      <c r="E3659" s="8" t="s">
        <v>1247</v>
      </c>
      <c r="F3659" s="5">
        <v>0</v>
      </c>
      <c r="G3659" s="2">
        <v>260923</v>
      </c>
      <c r="H3659" s="2">
        <v>0</v>
      </c>
      <c r="I3659" s="2">
        <v>421502.54454271751</v>
      </c>
      <c r="J3659" s="2">
        <v>345683.91669476894</v>
      </c>
      <c r="K3659" s="2">
        <v>-421503</v>
      </c>
      <c r="L3659" s="2">
        <v>424454</v>
      </c>
      <c r="M3659" s="24">
        <f t="shared" si="377"/>
        <v>1031060.4612374865</v>
      </c>
      <c r="N3659" s="18">
        <f t="shared" si="376"/>
        <v>606606.91669476894</v>
      </c>
      <c r="O3659" s="17">
        <f t="shared" si="375"/>
        <v>0</v>
      </c>
      <c r="P3659" s="17">
        <v>0</v>
      </c>
      <c r="Q3659" s="17">
        <v>0</v>
      </c>
      <c r="R3659" s="35">
        <v>368726.70549123228</v>
      </c>
      <c r="S3659" s="40">
        <f t="shared" si="378"/>
        <v>975333.62218600116</v>
      </c>
      <c r="T3659" s="52">
        <v>0</v>
      </c>
      <c r="U3659" s="64">
        <f t="shared" si="379"/>
        <v>975333.62218600116</v>
      </c>
      <c r="V3659" s="47">
        <v>0</v>
      </c>
      <c r="W3659" s="29">
        <v>0</v>
      </c>
      <c r="X3659" s="36">
        <v>503513.06</v>
      </c>
      <c r="Y3659" s="41">
        <f t="shared" si="380"/>
        <v>503513.06</v>
      </c>
      <c r="Z3659" s="42">
        <f t="shared" si="381"/>
        <v>471820.56218600116</v>
      </c>
    </row>
    <row r="3660" spans="1:26" x14ac:dyDescent="0.25">
      <c r="A3660" s="7" t="s">
        <v>2388</v>
      </c>
      <c r="B3660" s="56" t="s">
        <v>1188</v>
      </c>
      <c r="C3660" s="6" t="s">
        <v>1187</v>
      </c>
      <c r="D3660" s="6" t="s">
        <v>1248</v>
      </c>
      <c r="E3660" s="8" t="s">
        <v>1249</v>
      </c>
      <c r="F3660" s="5">
        <v>0</v>
      </c>
      <c r="G3660" s="2">
        <v>0</v>
      </c>
      <c r="H3660" s="2">
        <v>0</v>
      </c>
      <c r="I3660" s="2">
        <v>188686428.65080211</v>
      </c>
      <c r="J3660" s="2">
        <v>479594922.58970839</v>
      </c>
      <c r="K3660" s="2">
        <v>121280242</v>
      </c>
      <c r="L3660" s="2">
        <v>181459700</v>
      </c>
      <c r="M3660" s="24">
        <f t="shared" si="377"/>
        <v>971021293.24051046</v>
      </c>
      <c r="N3660" s="18">
        <f t="shared" si="376"/>
        <v>479594922.58970839</v>
      </c>
      <c r="O3660" s="17">
        <f t="shared" si="375"/>
        <v>0</v>
      </c>
      <c r="P3660" s="17">
        <v>0</v>
      </c>
      <c r="Q3660" s="17">
        <v>0</v>
      </c>
      <c r="R3660" s="35">
        <v>467602156.05796045</v>
      </c>
      <c r="S3660" s="40">
        <f t="shared" si="378"/>
        <v>947197078.64766884</v>
      </c>
      <c r="T3660" s="52">
        <v>0</v>
      </c>
      <c r="U3660" s="64">
        <f t="shared" si="379"/>
        <v>947197078.64766884</v>
      </c>
      <c r="V3660" s="47">
        <v>0</v>
      </c>
      <c r="W3660" s="29">
        <v>0</v>
      </c>
      <c r="X3660" s="36">
        <v>947197078.63999999</v>
      </c>
      <c r="Y3660" s="41">
        <f t="shared" si="380"/>
        <v>947197078.63999999</v>
      </c>
      <c r="Z3660" s="42">
        <f t="shared" si="381"/>
        <v>7.6688528060913086E-3</v>
      </c>
    </row>
    <row r="3661" spans="1:26" x14ac:dyDescent="0.25">
      <c r="A3661" s="7" t="s">
        <v>2388</v>
      </c>
      <c r="B3661" s="56" t="s">
        <v>1251</v>
      </c>
      <c r="C3661" s="6" t="s">
        <v>1250</v>
      </c>
      <c r="D3661" s="6" t="s">
        <v>1251</v>
      </c>
      <c r="E3661" s="8" t="s">
        <v>2328</v>
      </c>
      <c r="F3661" s="5">
        <v>0</v>
      </c>
      <c r="G3661" s="2">
        <v>0</v>
      </c>
      <c r="H3661" s="2">
        <v>0</v>
      </c>
      <c r="I3661" s="2">
        <v>15031202181.532904</v>
      </c>
      <c r="J3661" s="2">
        <v>29353321269.824532</v>
      </c>
      <c r="K3661" s="2">
        <v>8310098622</v>
      </c>
      <c r="L3661" s="2">
        <v>11715290840</v>
      </c>
      <c r="M3661" s="24">
        <f t="shared" si="377"/>
        <v>64409912913.357437</v>
      </c>
      <c r="N3661" s="18">
        <f t="shared" si="376"/>
        <v>29353321269.824532</v>
      </c>
      <c r="O3661" s="17">
        <f t="shared" si="375"/>
        <v>0</v>
      </c>
      <c r="P3661" s="17">
        <v>0</v>
      </c>
      <c r="Q3661" s="17">
        <v>0</v>
      </c>
      <c r="R3661" s="35">
        <v>35056591645.187553</v>
      </c>
      <c r="S3661" s="40">
        <f t="shared" si="378"/>
        <v>64409912915.012085</v>
      </c>
      <c r="T3661" s="52">
        <v>0</v>
      </c>
      <c r="U3661" s="64">
        <f t="shared" si="379"/>
        <v>64409912915.012085</v>
      </c>
      <c r="V3661" s="47">
        <v>0</v>
      </c>
      <c r="W3661" s="29">
        <v>0</v>
      </c>
      <c r="X3661" s="36">
        <v>38099289170.010002</v>
      </c>
      <c r="Y3661" s="41">
        <f t="shared" si="380"/>
        <v>38099289170.010002</v>
      </c>
      <c r="Z3661" s="42">
        <f t="shared" si="381"/>
        <v>26310623745.002083</v>
      </c>
    </row>
    <row r="3662" spans="1:26" x14ac:dyDescent="0.25">
      <c r="A3662" s="7" t="s">
        <v>2388</v>
      </c>
      <c r="B3662" s="56" t="s">
        <v>1251</v>
      </c>
      <c r="C3662" s="6" t="s">
        <v>1250</v>
      </c>
      <c r="D3662" s="6" t="s">
        <v>1253</v>
      </c>
      <c r="E3662" s="8" t="s">
        <v>1254</v>
      </c>
      <c r="F3662" s="5">
        <v>0</v>
      </c>
      <c r="G3662" s="2">
        <v>0</v>
      </c>
      <c r="H3662" s="2">
        <v>0</v>
      </c>
      <c r="I3662" s="2">
        <v>3868046237.662025</v>
      </c>
      <c r="J3662" s="2">
        <v>7461941199.7091074</v>
      </c>
      <c r="K3662" s="2">
        <v>1859335970</v>
      </c>
      <c r="L3662" s="2">
        <v>2930349255</v>
      </c>
      <c r="M3662" s="24">
        <f t="shared" si="377"/>
        <v>16119672662.371132</v>
      </c>
      <c r="N3662" s="18">
        <f t="shared" si="376"/>
        <v>7461941199.7091074</v>
      </c>
      <c r="O3662" s="17">
        <f t="shared" si="375"/>
        <v>0</v>
      </c>
      <c r="P3662" s="17">
        <v>0</v>
      </c>
      <c r="Q3662" s="17">
        <v>0</v>
      </c>
      <c r="R3662" s="35">
        <v>8657731462.5162659</v>
      </c>
      <c r="S3662" s="40">
        <f t="shared" si="378"/>
        <v>16119672662.225372</v>
      </c>
      <c r="T3662" s="52">
        <v>0</v>
      </c>
      <c r="U3662" s="64">
        <f t="shared" si="379"/>
        <v>16119672662.225372</v>
      </c>
      <c r="V3662" s="47">
        <v>0</v>
      </c>
      <c r="W3662" s="29">
        <v>0</v>
      </c>
      <c r="X3662" s="36">
        <v>9712580092.2299995</v>
      </c>
      <c r="Y3662" s="41">
        <f t="shared" si="380"/>
        <v>9712580092.2299995</v>
      </c>
      <c r="Z3662" s="42">
        <f t="shared" si="381"/>
        <v>6407092569.9953728</v>
      </c>
    </row>
    <row r="3663" spans="1:26" x14ac:dyDescent="0.25">
      <c r="A3663" s="7" t="s">
        <v>2388</v>
      </c>
      <c r="B3663" s="56" t="s">
        <v>1251</v>
      </c>
      <c r="C3663" s="6" t="s">
        <v>1250</v>
      </c>
      <c r="D3663" s="6" t="s">
        <v>1257</v>
      </c>
      <c r="E3663" s="8" t="s">
        <v>1258</v>
      </c>
      <c r="F3663" s="5">
        <v>0</v>
      </c>
      <c r="G3663" s="2">
        <v>0</v>
      </c>
      <c r="H3663" s="2">
        <v>0</v>
      </c>
      <c r="I3663" s="2">
        <v>0</v>
      </c>
      <c r="J3663" s="2">
        <v>0</v>
      </c>
      <c r="K3663" s="2">
        <v>0</v>
      </c>
      <c r="L3663" s="2">
        <v>0</v>
      </c>
      <c r="M3663" s="24">
        <f t="shared" si="377"/>
        <v>0</v>
      </c>
      <c r="N3663" s="18">
        <f t="shared" si="376"/>
        <v>0</v>
      </c>
      <c r="O3663" s="17">
        <f t="shared" si="375"/>
        <v>0</v>
      </c>
      <c r="P3663" s="17">
        <v>0</v>
      </c>
      <c r="Q3663" s="17">
        <v>0</v>
      </c>
      <c r="R3663" s="35">
        <v>0</v>
      </c>
      <c r="S3663" s="40">
        <f t="shared" si="378"/>
        <v>0</v>
      </c>
      <c r="T3663" s="52">
        <v>0</v>
      </c>
      <c r="U3663" s="64">
        <f t="shared" si="379"/>
        <v>0</v>
      </c>
      <c r="V3663" s="47">
        <v>0</v>
      </c>
      <c r="W3663" s="29">
        <v>0</v>
      </c>
      <c r="X3663" s="36">
        <v>0</v>
      </c>
      <c r="Y3663" s="41">
        <f t="shared" si="380"/>
        <v>0</v>
      </c>
      <c r="Z3663" s="42">
        <f t="shared" si="381"/>
        <v>0</v>
      </c>
    </row>
    <row r="3664" spans="1:26" x14ac:dyDescent="0.25">
      <c r="A3664" s="7" t="s">
        <v>2388</v>
      </c>
      <c r="B3664" s="56" t="s">
        <v>1251</v>
      </c>
      <c r="C3664" s="6" t="s">
        <v>1250</v>
      </c>
      <c r="D3664" s="6" t="s">
        <v>1259</v>
      </c>
      <c r="E3664" s="8" t="s">
        <v>1260</v>
      </c>
      <c r="F3664" s="5">
        <v>0</v>
      </c>
      <c r="G3664" s="2">
        <v>0</v>
      </c>
      <c r="H3664" s="2">
        <v>0</v>
      </c>
      <c r="I3664" s="2">
        <v>2310258517.8159685</v>
      </c>
      <c r="J3664" s="2">
        <v>4483440208.1753883</v>
      </c>
      <c r="K3664" s="2">
        <v>1370643009</v>
      </c>
      <c r="L3664" s="2">
        <v>1819978287</v>
      </c>
      <c r="M3664" s="24">
        <f t="shared" si="377"/>
        <v>9984320021.9913559</v>
      </c>
      <c r="N3664" s="18">
        <f t="shared" si="376"/>
        <v>4483440208.1753883</v>
      </c>
      <c r="O3664" s="17">
        <f t="shared" si="375"/>
        <v>0</v>
      </c>
      <c r="P3664" s="17">
        <v>0</v>
      </c>
      <c r="Q3664" s="17">
        <v>0</v>
      </c>
      <c r="R3664" s="35">
        <v>5500879813.8348713</v>
      </c>
      <c r="S3664" s="40">
        <f t="shared" si="378"/>
        <v>9984320022.0102596</v>
      </c>
      <c r="T3664" s="52">
        <v>0</v>
      </c>
      <c r="U3664" s="64">
        <f t="shared" si="379"/>
        <v>9984320022.0102596</v>
      </c>
      <c r="V3664" s="47">
        <v>0</v>
      </c>
      <c r="W3664" s="29">
        <v>0</v>
      </c>
      <c r="X3664" s="36">
        <v>9984320022.0100002</v>
      </c>
      <c r="Y3664" s="41">
        <f t="shared" si="380"/>
        <v>9984320022.0100002</v>
      </c>
      <c r="Z3664" s="42">
        <f t="shared" si="381"/>
        <v>2.593994140625E-4</v>
      </c>
    </row>
    <row r="3665" spans="1:26" x14ac:dyDescent="0.25">
      <c r="A3665" s="7" t="s">
        <v>2388</v>
      </c>
      <c r="B3665" s="56" t="s">
        <v>1251</v>
      </c>
      <c r="C3665" s="6" t="s">
        <v>1250</v>
      </c>
      <c r="D3665" s="6" t="s">
        <v>1265</v>
      </c>
      <c r="E3665" s="8" t="s">
        <v>1266</v>
      </c>
      <c r="F3665" s="5">
        <v>0</v>
      </c>
      <c r="G3665" s="2">
        <v>0</v>
      </c>
      <c r="H3665" s="2">
        <v>0</v>
      </c>
      <c r="I3665" s="2">
        <v>15417494.87910682</v>
      </c>
      <c r="J3665" s="2">
        <v>111653117.30124182</v>
      </c>
      <c r="K3665" s="2">
        <v>67754737</v>
      </c>
      <c r="L3665" s="2">
        <v>22850735</v>
      </c>
      <c r="M3665" s="24">
        <f t="shared" si="377"/>
        <v>217676084.18034863</v>
      </c>
      <c r="N3665" s="18">
        <f t="shared" si="376"/>
        <v>111653117.30124182</v>
      </c>
      <c r="O3665" s="17">
        <f t="shared" si="375"/>
        <v>0</v>
      </c>
      <c r="P3665" s="17">
        <v>0</v>
      </c>
      <c r="Q3665" s="17">
        <v>0</v>
      </c>
      <c r="R3665" s="35">
        <v>106022966.9230416</v>
      </c>
      <c r="S3665" s="40">
        <f t="shared" si="378"/>
        <v>217676084.2242834</v>
      </c>
      <c r="T3665" s="52">
        <v>0</v>
      </c>
      <c r="U3665" s="64">
        <f t="shared" si="379"/>
        <v>217676084.2242834</v>
      </c>
      <c r="V3665" s="47">
        <v>0</v>
      </c>
      <c r="W3665" s="29">
        <v>0</v>
      </c>
      <c r="X3665" s="36">
        <v>217676084.22</v>
      </c>
      <c r="Y3665" s="41">
        <f t="shared" si="380"/>
        <v>217676084.22</v>
      </c>
      <c r="Z3665" s="42">
        <f t="shared" si="381"/>
        <v>4.2833983898162842E-3</v>
      </c>
    </row>
    <row r="3666" spans="1:26" x14ac:dyDescent="0.25">
      <c r="A3666" s="7" t="s">
        <v>2388</v>
      </c>
      <c r="B3666" s="56" t="s">
        <v>1251</v>
      </c>
      <c r="C3666" s="6" t="s">
        <v>1250</v>
      </c>
      <c r="D3666" s="6" t="s">
        <v>1273</v>
      </c>
      <c r="E3666" s="8" t="s">
        <v>1274</v>
      </c>
      <c r="F3666" s="5">
        <v>0</v>
      </c>
      <c r="G3666" s="2">
        <v>0</v>
      </c>
      <c r="H3666" s="2">
        <v>0</v>
      </c>
      <c r="I3666" s="2">
        <v>0</v>
      </c>
      <c r="J3666" s="2">
        <v>343303112.57911623</v>
      </c>
      <c r="K3666" s="2">
        <v>284448585</v>
      </c>
      <c r="L3666" s="2">
        <v>57549326</v>
      </c>
      <c r="M3666" s="24">
        <f t="shared" si="377"/>
        <v>685301023.57911623</v>
      </c>
      <c r="N3666" s="18">
        <f t="shared" si="376"/>
        <v>343303112.57911623</v>
      </c>
      <c r="O3666" s="17">
        <f t="shared" si="375"/>
        <v>0</v>
      </c>
      <c r="P3666" s="17">
        <v>0</v>
      </c>
      <c r="Q3666" s="17">
        <v>0</v>
      </c>
      <c r="R3666" s="35">
        <v>341997911</v>
      </c>
      <c r="S3666" s="40">
        <f t="shared" si="378"/>
        <v>685301023.57911623</v>
      </c>
      <c r="T3666" s="52">
        <v>0</v>
      </c>
      <c r="U3666" s="64">
        <f t="shared" si="379"/>
        <v>685301023.57911623</v>
      </c>
      <c r="V3666" s="47">
        <v>0</v>
      </c>
      <c r="W3666" s="29">
        <v>0</v>
      </c>
      <c r="X3666" s="36">
        <v>685301023.57999992</v>
      </c>
      <c r="Y3666" s="41">
        <f t="shared" si="380"/>
        <v>685301023.57999992</v>
      </c>
      <c r="Z3666" s="42">
        <f t="shared" si="381"/>
        <v>-8.8369846343994141E-4</v>
      </c>
    </row>
    <row r="3667" spans="1:26" x14ac:dyDescent="0.25">
      <c r="A3667" s="7" t="s">
        <v>2388</v>
      </c>
      <c r="B3667" s="56" t="s">
        <v>1251</v>
      </c>
      <c r="C3667" s="6" t="s">
        <v>1250</v>
      </c>
      <c r="D3667" s="6" t="s">
        <v>1275</v>
      </c>
      <c r="E3667" s="8" t="s">
        <v>1276</v>
      </c>
      <c r="F3667" s="5">
        <v>0</v>
      </c>
      <c r="G3667" s="2">
        <v>0</v>
      </c>
      <c r="H3667" s="2">
        <v>0</v>
      </c>
      <c r="I3667" s="2">
        <v>112274617.15328653</v>
      </c>
      <c r="J3667" s="2">
        <v>279348110.43805498</v>
      </c>
      <c r="K3667" s="2">
        <v>100494171</v>
      </c>
      <c r="L3667" s="2">
        <v>90018443</v>
      </c>
      <c r="M3667" s="24">
        <f t="shared" si="377"/>
        <v>582135341.5913415</v>
      </c>
      <c r="N3667" s="18">
        <f t="shared" si="376"/>
        <v>279348110.43805498</v>
      </c>
      <c r="O3667" s="17">
        <f t="shared" si="375"/>
        <v>0</v>
      </c>
      <c r="P3667" s="17">
        <v>0</v>
      </c>
      <c r="Q3667" s="17">
        <v>0</v>
      </c>
      <c r="R3667" s="35">
        <v>302787230.89936239</v>
      </c>
      <c r="S3667" s="40">
        <f t="shared" si="378"/>
        <v>582135341.33741736</v>
      </c>
      <c r="T3667" s="52">
        <v>0</v>
      </c>
      <c r="U3667" s="64">
        <f t="shared" si="379"/>
        <v>582135341.33741736</v>
      </c>
      <c r="V3667" s="47">
        <v>0</v>
      </c>
      <c r="W3667" s="29">
        <v>0</v>
      </c>
      <c r="X3667" s="36">
        <v>582135341.33999991</v>
      </c>
      <c r="Y3667" s="41">
        <f t="shared" si="380"/>
        <v>582135341.33999991</v>
      </c>
      <c r="Z3667" s="42">
        <f t="shared" si="381"/>
        <v>-2.582550048828125E-3</v>
      </c>
    </row>
    <row r="3668" spans="1:26" x14ac:dyDescent="0.25">
      <c r="A3668" s="7" t="s">
        <v>2388</v>
      </c>
      <c r="B3668" s="56" t="s">
        <v>1251</v>
      </c>
      <c r="C3668" s="6" t="s">
        <v>1250</v>
      </c>
      <c r="D3668" s="6" t="s">
        <v>1281</v>
      </c>
      <c r="E3668" s="8" t="s">
        <v>1282</v>
      </c>
      <c r="F3668" s="5">
        <v>0</v>
      </c>
      <c r="G3668" s="2">
        <v>0</v>
      </c>
      <c r="H3668" s="2">
        <v>0</v>
      </c>
      <c r="I3668" s="2">
        <v>0</v>
      </c>
      <c r="J3668" s="2">
        <v>0</v>
      </c>
      <c r="K3668" s="2">
        <v>0</v>
      </c>
      <c r="L3668" s="2">
        <v>0</v>
      </c>
      <c r="M3668" s="24">
        <f t="shared" si="377"/>
        <v>0</v>
      </c>
      <c r="N3668" s="18">
        <f t="shared" si="376"/>
        <v>0</v>
      </c>
      <c r="O3668" s="17">
        <f t="shared" si="375"/>
        <v>0</v>
      </c>
      <c r="P3668" s="17">
        <v>0</v>
      </c>
      <c r="Q3668" s="17">
        <v>0</v>
      </c>
      <c r="R3668" s="35">
        <v>0</v>
      </c>
      <c r="S3668" s="40">
        <f t="shared" si="378"/>
        <v>0</v>
      </c>
      <c r="T3668" s="52">
        <v>0</v>
      </c>
      <c r="U3668" s="64">
        <f t="shared" si="379"/>
        <v>0</v>
      </c>
      <c r="V3668" s="47">
        <v>0</v>
      </c>
      <c r="W3668" s="29">
        <v>0</v>
      </c>
      <c r="X3668" s="36">
        <v>0</v>
      </c>
      <c r="Y3668" s="41">
        <f t="shared" si="380"/>
        <v>0</v>
      </c>
      <c r="Z3668" s="42">
        <f t="shared" si="381"/>
        <v>0</v>
      </c>
    </row>
    <row r="3669" spans="1:26" x14ac:dyDescent="0.25">
      <c r="A3669" s="7" t="s">
        <v>2388</v>
      </c>
      <c r="B3669" s="56" t="s">
        <v>1251</v>
      </c>
      <c r="C3669" s="6" t="s">
        <v>1250</v>
      </c>
      <c r="D3669" s="6" t="s">
        <v>1287</v>
      </c>
      <c r="E3669" s="8" t="s">
        <v>1288</v>
      </c>
      <c r="F3669" s="5">
        <v>0</v>
      </c>
      <c r="G3669" s="2">
        <v>0</v>
      </c>
      <c r="H3669" s="2">
        <v>0</v>
      </c>
      <c r="I3669" s="2">
        <v>0</v>
      </c>
      <c r="J3669" s="2">
        <v>0</v>
      </c>
      <c r="K3669" s="2">
        <v>0</v>
      </c>
      <c r="L3669" s="2">
        <v>0</v>
      </c>
      <c r="M3669" s="24">
        <f t="shared" si="377"/>
        <v>0</v>
      </c>
      <c r="N3669" s="18">
        <f t="shared" si="376"/>
        <v>0</v>
      </c>
      <c r="O3669" s="17">
        <f t="shared" si="375"/>
        <v>0</v>
      </c>
      <c r="P3669" s="17">
        <v>0</v>
      </c>
      <c r="Q3669" s="17">
        <v>0</v>
      </c>
      <c r="R3669" s="35">
        <v>0</v>
      </c>
      <c r="S3669" s="40">
        <f t="shared" si="378"/>
        <v>0</v>
      </c>
      <c r="T3669" s="52">
        <v>0</v>
      </c>
      <c r="U3669" s="64">
        <f t="shared" si="379"/>
        <v>0</v>
      </c>
      <c r="V3669" s="47">
        <v>0</v>
      </c>
      <c r="W3669" s="29">
        <v>0</v>
      </c>
      <c r="X3669" s="36">
        <v>0</v>
      </c>
      <c r="Y3669" s="41">
        <f t="shared" si="380"/>
        <v>0</v>
      </c>
      <c r="Z3669" s="42">
        <f t="shared" si="381"/>
        <v>0</v>
      </c>
    </row>
    <row r="3670" spans="1:26" x14ac:dyDescent="0.25">
      <c r="A3670" s="7" t="s">
        <v>2388</v>
      </c>
      <c r="B3670" s="56" t="s">
        <v>1251</v>
      </c>
      <c r="C3670" s="6" t="s">
        <v>1250</v>
      </c>
      <c r="D3670" s="6" t="s">
        <v>1293</v>
      </c>
      <c r="E3670" s="8" t="s">
        <v>1294</v>
      </c>
      <c r="F3670" s="5">
        <v>0</v>
      </c>
      <c r="G3670" s="2">
        <v>0</v>
      </c>
      <c r="H3670" s="2">
        <v>0</v>
      </c>
      <c r="I3670" s="2">
        <v>0</v>
      </c>
      <c r="J3670" s="2">
        <v>0</v>
      </c>
      <c r="K3670" s="2">
        <v>10727830</v>
      </c>
      <c r="L3670" s="2">
        <v>0</v>
      </c>
      <c r="M3670" s="24">
        <f t="shared" si="377"/>
        <v>10727830</v>
      </c>
      <c r="N3670" s="18">
        <f t="shared" si="376"/>
        <v>0</v>
      </c>
      <c r="O3670" s="17">
        <f t="shared" si="375"/>
        <v>0</v>
      </c>
      <c r="P3670" s="17">
        <v>0</v>
      </c>
      <c r="Q3670" s="17">
        <v>0</v>
      </c>
      <c r="R3670" s="35">
        <v>10727830</v>
      </c>
      <c r="S3670" s="40">
        <f t="shared" si="378"/>
        <v>10727830</v>
      </c>
      <c r="T3670" s="52">
        <v>0</v>
      </c>
      <c r="U3670" s="64">
        <f t="shared" si="379"/>
        <v>10727830</v>
      </c>
      <c r="V3670" s="47">
        <v>0</v>
      </c>
      <c r="W3670" s="29">
        <v>0</v>
      </c>
      <c r="X3670" s="36">
        <v>10727830</v>
      </c>
      <c r="Y3670" s="41">
        <f t="shared" si="380"/>
        <v>10727830</v>
      </c>
      <c r="Z3670" s="42">
        <f t="shared" si="381"/>
        <v>0</v>
      </c>
    </row>
    <row r="3671" spans="1:26" x14ac:dyDescent="0.25">
      <c r="A3671" s="7" t="s">
        <v>2388</v>
      </c>
      <c r="B3671" s="56" t="s">
        <v>1251</v>
      </c>
      <c r="C3671" s="6" t="s">
        <v>1250</v>
      </c>
      <c r="D3671" s="6" t="s">
        <v>1295</v>
      </c>
      <c r="E3671" s="8" t="s">
        <v>1296</v>
      </c>
      <c r="F3671" s="5">
        <v>0</v>
      </c>
      <c r="G3671" s="2">
        <v>0</v>
      </c>
      <c r="H3671" s="2">
        <v>0</v>
      </c>
      <c r="I3671" s="2">
        <v>1243622489.1758528</v>
      </c>
      <c r="J3671" s="2">
        <v>2203109293.5672359</v>
      </c>
      <c r="K3671" s="2">
        <v>393102151</v>
      </c>
      <c r="L3671" s="2">
        <v>943188304</v>
      </c>
      <c r="M3671" s="24">
        <f t="shared" si="377"/>
        <v>4783022237.7430887</v>
      </c>
      <c r="N3671" s="18">
        <f t="shared" si="376"/>
        <v>2203109293.5672359</v>
      </c>
      <c r="O3671" s="17">
        <f t="shared" si="375"/>
        <v>0</v>
      </c>
      <c r="P3671" s="17">
        <v>0</v>
      </c>
      <c r="Q3671" s="17">
        <v>0</v>
      </c>
      <c r="R3671" s="35">
        <v>2579912944.3240576</v>
      </c>
      <c r="S3671" s="40">
        <f t="shared" si="378"/>
        <v>4783022237.8912935</v>
      </c>
      <c r="T3671" s="52">
        <v>0</v>
      </c>
      <c r="U3671" s="64">
        <f t="shared" si="379"/>
        <v>4783022237.8912935</v>
      </c>
      <c r="V3671" s="47">
        <v>0</v>
      </c>
      <c r="W3671" s="29">
        <v>0</v>
      </c>
      <c r="X3671" s="36">
        <v>4783022237.5700006</v>
      </c>
      <c r="Y3671" s="41">
        <f t="shared" si="380"/>
        <v>4783022237.5700006</v>
      </c>
      <c r="Z3671" s="42">
        <f t="shared" si="381"/>
        <v>0.32129287719726563</v>
      </c>
    </row>
    <row r="3672" spans="1:26" x14ac:dyDescent="0.25">
      <c r="A3672" s="7" t="s">
        <v>2388</v>
      </c>
      <c r="B3672" s="56" t="s">
        <v>1251</v>
      </c>
      <c r="C3672" s="6" t="s">
        <v>1250</v>
      </c>
      <c r="D3672" s="6" t="s">
        <v>1301</v>
      </c>
      <c r="E3672" s="8" t="s">
        <v>1302</v>
      </c>
      <c r="F3672" s="5">
        <v>0</v>
      </c>
      <c r="G3672" s="2">
        <v>160279</v>
      </c>
      <c r="H3672" s="2">
        <v>0</v>
      </c>
      <c r="I3672" s="2">
        <v>60140.874416580569</v>
      </c>
      <c r="J3672" s="2">
        <v>1045.2494620452874</v>
      </c>
      <c r="K3672" s="2">
        <v>-60141</v>
      </c>
      <c r="L3672" s="2">
        <v>41146</v>
      </c>
      <c r="M3672" s="24">
        <f t="shared" si="377"/>
        <v>202470.12387862586</v>
      </c>
      <c r="N3672" s="18">
        <f t="shared" si="376"/>
        <v>161324.24946204529</v>
      </c>
      <c r="O3672" s="17">
        <f t="shared" si="375"/>
        <v>0</v>
      </c>
      <c r="P3672" s="17">
        <v>0</v>
      </c>
      <c r="Q3672" s="17">
        <v>0</v>
      </c>
      <c r="R3672" s="35">
        <v>41146.219489978481</v>
      </c>
      <c r="S3672" s="40">
        <f t="shared" si="378"/>
        <v>202470.46895202377</v>
      </c>
      <c r="T3672" s="52">
        <v>0</v>
      </c>
      <c r="U3672" s="64">
        <f t="shared" si="379"/>
        <v>202470.46895202377</v>
      </c>
      <c r="V3672" s="47">
        <v>0</v>
      </c>
      <c r="W3672" s="29">
        <v>0</v>
      </c>
      <c r="X3672" s="36">
        <v>202470.21</v>
      </c>
      <c r="Y3672" s="41">
        <f t="shared" si="380"/>
        <v>202470.21</v>
      </c>
      <c r="Z3672" s="42">
        <f t="shared" si="381"/>
        <v>0.2589520237816032</v>
      </c>
    </row>
    <row r="3673" spans="1:26" x14ac:dyDescent="0.25">
      <c r="A3673" s="7" t="s">
        <v>2388</v>
      </c>
      <c r="B3673" s="56" t="s">
        <v>1251</v>
      </c>
      <c r="C3673" s="6" t="s">
        <v>1250</v>
      </c>
      <c r="D3673" s="6" t="s">
        <v>1303</v>
      </c>
      <c r="E3673" s="8" t="s">
        <v>1304</v>
      </c>
      <c r="F3673" s="5">
        <v>0</v>
      </c>
      <c r="G3673" s="2">
        <v>0</v>
      </c>
      <c r="H3673" s="2">
        <v>0</v>
      </c>
      <c r="I3673" s="2">
        <v>0</v>
      </c>
      <c r="J3673" s="2">
        <v>0</v>
      </c>
      <c r="K3673" s="2">
        <v>0</v>
      </c>
      <c r="L3673" s="2">
        <v>0</v>
      </c>
      <c r="M3673" s="24">
        <f t="shared" si="377"/>
        <v>0</v>
      </c>
      <c r="N3673" s="18">
        <f t="shared" si="376"/>
        <v>0</v>
      </c>
      <c r="O3673" s="17">
        <f t="shared" si="375"/>
        <v>0</v>
      </c>
      <c r="P3673" s="17">
        <v>0</v>
      </c>
      <c r="Q3673" s="17">
        <v>0</v>
      </c>
      <c r="R3673" s="35">
        <v>0</v>
      </c>
      <c r="S3673" s="40">
        <f t="shared" si="378"/>
        <v>0</v>
      </c>
      <c r="T3673" s="52">
        <v>0</v>
      </c>
      <c r="U3673" s="64">
        <f t="shared" si="379"/>
        <v>0</v>
      </c>
      <c r="V3673" s="47">
        <v>0</v>
      </c>
      <c r="W3673" s="29">
        <v>0</v>
      </c>
      <c r="X3673" s="36">
        <v>0</v>
      </c>
      <c r="Y3673" s="41">
        <f t="shared" si="380"/>
        <v>0</v>
      </c>
      <c r="Z3673" s="42">
        <f t="shared" si="381"/>
        <v>0</v>
      </c>
    </row>
    <row r="3674" spans="1:26" x14ac:dyDescent="0.25">
      <c r="A3674" s="7" t="s">
        <v>2388</v>
      </c>
      <c r="B3674" s="56" t="s">
        <v>1251</v>
      </c>
      <c r="C3674" s="6" t="s">
        <v>1250</v>
      </c>
      <c r="D3674" s="6" t="s">
        <v>1307</v>
      </c>
      <c r="E3674" s="8" t="s">
        <v>1308</v>
      </c>
      <c r="F3674" s="5">
        <v>0</v>
      </c>
      <c r="G3674" s="2">
        <v>0</v>
      </c>
      <c r="H3674" s="2">
        <v>0</v>
      </c>
      <c r="I3674" s="2">
        <v>0</v>
      </c>
      <c r="J3674" s="2">
        <v>0</v>
      </c>
      <c r="K3674" s="2">
        <v>0</v>
      </c>
      <c r="L3674" s="2">
        <v>0</v>
      </c>
      <c r="M3674" s="24">
        <f t="shared" si="377"/>
        <v>0</v>
      </c>
      <c r="N3674" s="18">
        <f t="shared" si="376"/>
        <v>0</v>
      </c>
      <c r="O3674" s="17">
        <f t="shared" si="375"/>
        <v>0</v>
      </c>
      <c r="P3674" s="17">
        <v>0</v>
      </c>
      <c r="Q3674" s="17">
        <v>0</v>
      </c>
      <c r="R3674" s="35">
        <v>0</v>
      </c>
      <c r="S3674" s="40">
        <f t="shared" si="378"/>
        <v>0</v>
      </c>
      <c r="T3674" s="52">
        <v>0</v>
      </c>
      <c r="U3674" s="64">
        <f t="shared" si="379"/>
        <v>0</v>
      </c>
      <c r="V3674" s="47">
        <v>0</v>
      </c>
      <c r="W3674" s="29">
        <v>0</v>
      </c>
      <c r="X3674" s="36">
        <v>0</v>
      </c>
      <c r="Y3674" s="41">
        <f t="shared" si="380"/>
        <v>0</v>
      </c>
      <c r="Z3674" s="42">
        <f t="shared" si="381"/>
        <v>0</v>
      </c>
    </row>
    <row r="3675" spans="1:26" x14ac:dyDescent="0.25">
      <c r="A3675" s="7" t="s">
        <v>2388</v>
      </c>
      <c r="B3675" s="56" t="s">
        <v>1251</v>
      </c>
      <c r="C3675" s="6" t="s">
        <v>1250</v>
      </c>
      <c r="D3675" s="6" t="s">
        <v>1309</v>
      </c>
      <c r="E3675" s="8" t="s">
        <v>1310</v>
      </c>
      <c r="F3675" s="5">
        <v>0</v>
      </c>
      <c r="G3675" s="2">
        <v>0</v>
      </c>
      <c r="H3675" s="2">
        <v>0</v>
      </c>
      <c r="I3675" s="2">
        <v>0</v>
      </c>
      <c r="J3675" s="2">
        <v>0</v>
      </c>
      <c r="K3675" s="2">
        <v>0</v>
      </c>
      <c r="L3675" s="2">
        <v>0</v>
      </c>
      <c r="M3675" s="24">
        <f t="shared" si="377"/>
        <v>0</v>
      </c>
      <c r="N3675" s="18">
        <f t="shared" si="376"/>
        <v>0</v>
      </c>
      <c r="O3675" s="17">
        <f t="shared" si="375"/>
        <v>0</v>
      </c>
      <c r="P3675" s="17">
        <v>0</v>
      </c>
      <c r="Q3675" s="17">
        <v>0</v>
      </c>
      <c r="R3675" s="35">
        <v>0</v>
      </c>
      <c r="S3675" s="40">
        <f t="shared" si="378"/>
        <v>0</v>
      </c>
      <c r="T3675" s="52">
        <v>0</v>
      </c>
      <c r="U3675" s="64">
        <f t="shared" si="379"/>
        <v>0</v>
      </c>
      <c r="V3675" s="47">
        <v>0</v>
      </c>
      <c r="W3675" s="29">
        <v>0</v>
      </c>
      <c r="X3675" s="36">
        <v>0</v>
      </c>
      <c r="Y3675" s="41">
        <f t="shared" si="380"/>
        <v>0</v>
      </c>
      <c r="Z3675" s="42">
        <f t="shared" si="381"/>
        <v>0</v>
      </c>
    </row>
    <row r="3676" spans="1:26" x14ac:dyDescent="0.25">
      <c r="A3676" s="7" t="s">
        <v>2388</v>
      </c>
      <c r="B3676" s="56" t="s">
        <v>1251</v>
      </c>
      <c r="C3676" s="6" t="s">
        <v>1250</v>
      </c>
      <c r="D3676" s="6" t="s">
        <v>1313</v>
      </c>
      <c r="E3676" s="8" t="s">
        <v>1314</v>
      </c>
      <c r="F3676" s="5">
        <v>0</v>
      </c>
      <c r="G3676" s="2">
        <v>0</v>
      </c>
      <c r="H3676" s="2">
        <v>0</v>
      </c>
      <c r="I3676" s="2">
        <v>855.20848323021323</v>
      </c>
      <c r="J3676" s="2">
        <v>1760.1957645737089</v>
      </c>
      <c r="K3676" s="2">
        <v>-855</v>
      </c>
      <c r="L3676" s="2">
        <v>578</v>
      </c>
      <c r="M3676" s="24">
        <f t="shared" si="377"/>
        <v>2338.4042478039219</v>
      </c>
      <c r="N3676" s="18">
        <f t="shared" si="376"/>
        <v>1760.1957645737089</v>
      </c>
      <c r="O3676" s="17">
        <f t="shared" si="375"/>
        <v>0</v>
      </c>
      <c r="P3676" s="17">
        <v>0</v>
      </c>
      <c r="Q3676" s="17">
        <v>0</v>
      </c>
      <c r="R3676" s="35">
        <v>577.60663531549585</v>
      </c>
      <c r="S3676" s="40">
        <f t="shared" si="378"/>
        <v>2337.8023998892049</v>
      </c>
      <c r="T3676" s="52">
        <v>0</v>
      </c>
      <c r="U3676" s="64">
        <f t="shared" si="379"/>
        <v>2337.8023998892049</v>
      </c>
      <c r="V3676" s="47">
        <v>0</v>
      </c>
      <c r="W3676" s="29">
        <v>0</v>
      </c>
      <c r="X3676" s="36">
        <v>80</v>
      </c>
      <c r="Y3676" s="41">
        <f t="shared" si="380"/>
        <v>80</v>
      </c>
      <c r="Z3676" s="42">
        <f t="shared" si="381"/>
        <v>2257.8023998892049</v>
      </c>
    </row>
    <row r="3677" spans="1:26" x14ac:dyDescent="0.25">
      <c r="A3677" s="7" t="s">
        <v>2388</v>
      </c>
      <c r="B3677" s="56" t="s">
        <v>1251</v>
      </c>
      <c r="C3677" s="6" t="s">
        <v>1250</v>
      </c>
      <c r="D3677" s="6" t="s">
        <v>1315</v>
      </c>
      <c r="E3677" s="8" t="s">
        <v>1316</v>
      </c>
      <c r="F3677" s="5">
        <v>0</v>
      </c>
      <c r="G3677" s="2">
        <v>0</v>
      </c>
      <c r="H3677" s="2">
        <v>0</v>
      </c>
      <c r="I3677" s="2">
        <v>53299151.376977444</v>
      </c>
      <c r="J3677" s="2">
        <v>172671790.4320122</v>
      </c>
      <c r="K3677" s="2">
        <v>81500439</v>
      </c>
      <c r="L3677" s="2">
        <v>34727145</v>
      </c>
      <c r="M3677" s="24">
        <f t="shared" si="377"/>
        <v>342198525.80898964</v>
      </c>
      <c r="N3677" s="18">
        <f t="shared" si="376"/>
        <v>172671790.4320122</v>
      </c>
      <c r="O3677" s="17">
        <f t="shared" si="375"/>
        <v>0</v>
      </c>
      <c r="P3677" s="17">
        <v>0</v>
      </c>
      <c r="Q3677" s="17">
        <v>0</v>
      </c>
      <c r="R3677" s="35">
        <v>169526735.30437052</v>
      </c>
      <c r="S3677" s="40">
        <f t="shared" si="378"/>
        <v>342198525.73638272</v>
      </c>
      <c r="T3677" s="52">
        <v>0</v>
      </c>
      <c r="U3677" s="64">
        <f t="shared" si="379"/>
        <v>342198525.73638272</v>
      </c>
      <c r="V3677" s="47">
        <v>0</v>
      </c>
      <c r="W3677" s="29">
        <v>0</v>
      </c>
      <c r="X3677" s="36">
        <v>342198525.43000001</v>
      </c>
      <c r="Y3677" s="41">
        <f t="shared" si="380"/>
        <v>342198525.43000001</v>
      </c>
      <c r="Z3677" s="42">
        <f t="shared" si="381"/>
        <v>0.30638271570205688</v>
      </c>
    </row>
    <row r="3678" spans="1:26" x14ac:dyDescent="0.25">
      <c r="A3678" s="7" t="s">
        <v>2388</v>
      </c>
      <c r="B3678" s="56" t="s">
        <v>1251</v>
      </c>
      <c r="C3678" s="6" t="s">
        <v>1250</v>
      </c>
      <c r="D3678" s="6" t="s">
        <v>1317</v>
      </c>
      <c r="E3678" s="8" t="s">
        <v>1318</v>
      </c>
      <c r="F3678" s="5">
        <v>0</v>
      </c>
      <c r="G3678" s="2">
        <v>0</v>
      </c>
      <c r="H3678" s="2">
        <v>0</v>
      </c>
      <c r="I3678" s="2">
        <v>0</v>
      </c>
      <c r="J3678" s="2">
        <v>0</v>
      </c>
      <c r="K3678" s="2">
        <v>0</v>
      </c>
      <c r="L3678" s="2">
        <v>0</v>
      </c>
      <c r="M3678" s="24">
        <f t="shared" si="377"/>
        <v>0</v>
      </c>
      <c r="N3678" s="18">
        <f t="shared" si="376"/>
        <v>0</v>
      </c>
      <c r="O3678" s="17">
        <f t="shared" si="375"/>
        <v>0</v>
      </c>
      <c r="P3678" s="17">
        <v>0</v>
      </c>
      <c r="Q3678" s="17">
        <v>0</v>
      </c>
      <c r="R3678" s="35">
        <v>0</v>
      </c>
      <c r="S3678" s="40">
        <f t="shared" si="378"/>
        <v>0</v>
      </c>
      <c r="T3678" s="52">
        <v>0</v>
      </c>
      <c r="U3678" s="64">
        <f t="shared" si="379"/>
        <v>0</v>
      </c>
      <c r="V3678" s="47">
        <v>0</v>
      </c>
      <c r="W3678" s="29">
        <v>0</v>
      </c>
      <c r="X3678" s="36">
        <v>0</v>
      </c>
      <c r="Y3678" s="41">
        <f t="shared" si="380"/>
        <v>0</v>
      </c>
      <c r="Z3678" s="42">
        <f t="shared" si="381"/>
        <v>0</v>
      </c>
    </row>
    <row r="3679" spans="1:26" x14ac:dyDescent="0.25">
      <c r="A3679" s="7" t="s">
        <v>2388</v>
      </c>
      <c r="B3679" s="56" t="s">
        <v>1251</v>
      </c>
      <c r="C3679" s="6" t="s">
        <v>1250</v>
      </c>
      <c r="D3679" s="6" t="s">
        <v>1323</v>
      </c>
      <c r="E3679" s="8" t="s">
        <v>1324</v>
      </c>
      <c r="F3679" s="5">
        <v>0</v>
      </c>
      <c r="G3679" s="2">
        <v>0</v>
      </c>
      <c r="H3679" s="2">
        <v>0</v>
      </c>
      <c r="I3679" s="2">
        <v>0</v>
      </c>
      <c r="J3679" s="2">
        <v>0</v>
      </c>
      <c r="K3679" s="2">
        <v>5522828</v>
      </c>
      <c r="L3679" s="2">
        <v>589514</v>
      </c>
      <c r="M3679" s="24">
        <f t="shared" si="377"/>
        <v>6112342</v>
      </c>
      <c r="N3679" s="18">
        <f t="shared" si="376"/>
        <v>0</v>
      </c>
      <c r="O3679" s="17">
        <f t="shared" si="375"/>
        <v>0</v>
      </c>
      <c r="P3679" s="17">
        <v>0</v>
      </c>
      <c r="Q3679" s="17">
        <v>0</v>
      </c>
      <c r="R3679" s="35">
        <v>6112342</v>
      </c>
      <c r="S3679" s="40">
        <f t="shared" si="378"/>
        <v>6112342</v>
      </c>
      <c r="T3679" s="52">
        <v>0</v>
      </c>
      <c r="U3679" s="64">
        <f t="shared" si="379"/>
        <v>6112342</v>
      </c>
      <c r="V3679" s="47">
        <v>0</v>
      </c>
      <c r="W3679" s="29">
        <v>0</v>
      </c>
      <c r="X3679" s="36">
        <v>6112342</v>
      </c>
      <c r="Y3679" s="41">
        <f t="shared" si="380"/>
        <v>6112342</v>
      </c>
      <c r="Z3679" s="42">
        <f t="shared" si="381"/>
        <v>0</v>
      </c>
    </row>
    <row r="3680" spans="1:26" x14ac:dyDescent="0.25">
      <c r="A3680" s="7" t="s">
        <v>2388</v>
      </c>
      <c r="B3680" s="56" t="s">
        <v>1251</v>
      </c>
      <c r="C3680" s="6" t="s">
        <v>1250</v>
      </c>
      <c r="D3680" s="6" t="s">
        <v>1325</v>
      </c>
      <c r="E3680" s="8" t="s">
        <v>1326</v>
      </c>
      <c r="F3680" s="5">
        <v>0</v>
      </c>
      <c r="G3680" s="2">
        <v>0</v>
      </c>
      <c r="H3680" s="2">
        <v>0</v>
      </c>
      <c r="I3680" s="2">
        <v>954136492.14965522</v>
      </c>
      <c r="J3680" s="2">
        <v>1728012945.7577512</v>
      </c>
      <c r="K3680" s="2">
        <v>581638982</v>
      </c>
      <c r="L3680" s="2">
        <v>710013269</v>
      </c>
      <c r="M3680" s="24">
        <f t="shared" si="377"/>
        <v>3973801688.9074063</v>
      </c>
      <c r="N3680" s="18">
        <f t="shared" si="376"/>
        <v>1728012945.7577512</v>
      </c>
      <c r="O3680" s="17">
        <f t="shared" si="375"/>
        <v>0</v>
      </c>
      <c r="P3680" s="17">
        <v>0</v>
      </c>
      <c r="Q3680" s="17">
        <v>0</v>
      </c>
      <c r="R3680" s="35">
        <v>2245788743.3537507</v>
      </c>
      <c r="S3680" s="40">
        <f t="shared" si="378"/>
        <v>3973801689.1115017</v>
      </c>
      <c r="T3680" s="52">
        <v>0</v>
      </c>
      <c r="U3680" s="64">
        <f t="shared" si="379"/>
        <v>3973801689.1115017</v>
      </c>
      <c r="V3680" s="47">
        <v>0</v>
      </c>
      <c r="W3680" s="29">
        <v>0</v>
      </c>
      <c r="X3680" s="36">
        <v>3973801688.7600002</v>
      </c>
      <c r="Y3680" s="41">
        <f t="shared" si="380"/>
        <v>3973801688.7600002</v>
      </c>
      <c r="Z3680" s="42">
        <f t="shared" si="381"/>
        <v>0.35150146484375</v>
      </c>
    </row>
    <row r="3681" spans="1:26" x14ac:dyDescent="0.25">
      <c r="A3681" s="7" t="s">
        <v>2388</v>
      </c>
      <c r="B3681" s="56" t="s">
        <v>1328</v>
      </c>
      <c r="C3681" s="6" t="s">
        <v>1327</v>
      </c>
      <c r="D3681" s="6" t="s">
        <v>1328</v>
      </c>
      <c r="E3681" s="8" t="s">
        <v>2329</v>
      </c>
      <c r="F3681" s="5">
        <v>0</v>
      </c>
      <c r="G3681" s="2">
        <v>0</v>
      </c>
      <c r="H3681" s="2">
        <v>0</v>
      </c>
      <c r="I3681" s="2">
        <v>15263246784.891697</v>
      </c>
      <c r="J3681" s="2">
        <v>29627413992.307369</v>
      </c>
      <c r="K3681" s="2">
        <v>6851878430</v>
      </c>
      <c r="L3681" s="2">
        <v>11956828675</v>
      </c>
      <c r="M3681" s="24">
        <f t="shared" si="377"/>
        <v>63699367882.199066</v>
      </c>
      <c r="N3681" s="18">
        <f t="shared" si="376"/>
        <v>29627413992.307369</v>
      </c>
      <c r="O3681" s="17">
        <f t="shared" ref="O3681:O3744" si="382">+H3681</f>
        <v>0</v>
      </c>
      <c r="P3681" s="17">
        <v>0</v>
      </c>
      <c r="Q3681" s="17">
        <v>0</v>
      </c>
      <c r="R3681" s="35">
        <v>34071953889.244064</v>
      </c>
      <c r="S3681" s="40">
        <f t="shared" si="378"/>
        <v>63699367881.551437</v>
      </c>
      <c r="T3681" s="52">
        <v>0</v>
      </c>
      <c r="U3681" s="64">
        <f t="shared" si="379"/>
        <v>63699367881.551437</v>
      </c>
      <c r="V3681" s="47">
        <v>0</v>
      </c>
      <c r="W3681" s="29">
        <v>0</v>
      </c>
      <c r="X3681" s="36">
        <v>63699367881.309998</v>
      </c>
      <c r="Y3681" s="41">
        <f t="shared" si="380"/>
        <v>63699367881.309998</v>
      </c>
      <c r="Z3681" s="42">
        <f t="shared" si="381"/>
        <v>0.2414398193359375</v>
      </c>
    </row>
    <row r="3682" spans="1:26" x14ac:dyDescent="0.25">
      <c r="A3682" s="7" t="s">
        <v>2388</v>
      </c>
      <c r="B3682" s="56" t="s">
        <v>1328</v>
      </c>
      <c r="C3682" s="6" t="s">
        <v>1327</v>
      </c>
      <c r="D3682" s="6" t="s">
        <v>1330</v>
      </c>
      <c r="E3682" s="8" t="s">
        <v>1331</v>
      </c>
      <c r="F3682" s="5">
        <v>0</v>
      </c>
      <c r="G3682" s="2">
        <v>0</v>
      </c>
      <c r="H3682" s="2">
        <v>0</v>
      </c>
      <c r="I3682" s="2">
        <v>1089979430.7104805</v>
      </c>
      <c r="J3682" s="2">
        <v>1822147463.9653237</v>
      </c>
      <c r="K3682" s="2">
        <v>229206529</v>
      </c>
      <c r="L3682" s="2">
        <v>824933406</v>
      </c>
      <c r="M3682" s="24">
        <f t="shared" si="377"/>
        <v>3966266829.6758041</v>
      </c>
      <c r="N3682" s="18">
        <f t="shared" si="376"/>
        <v>1822147463.9653237</v>
      </c>
      <c r="O3682" s="17">
        <f t="shared" si="382"/>
        <v>0</v>
      </c>
      <c r="P3682" s="17">
        <v>0</v>
      </c>
      <c r="Q3682" s="17">
        <v>0</v>
      </c>
      <c r="R3682" s="35">
        <v>2144119366.2498913</v>
      </c>
      <c r="S3682" s="40">
        <f t="shared" si="378"/>
        <v>3966266830.2152147</v>
      </c>
      <c r="T3682" s="52">
        <v>0</v>
      </c>
      <c r="U3682" s="64">
        <f t="shared" si="379"/>
        <v>3966266830.2152147</v>
      </c>
      <c r="V3682" s="47">
        <v>0</v>
      </c>
      <c r="W3682" s="29">
        <v>0</v>
      </c>
      <c r="X3682" s="36">
        <v>3966266829.9700003</v>
      </c>
      <c r="Y3682" s="41">
        <f t="shared" si="380"/>
        <v>3966266829.9700003</v>
      </c>
      <c r="Z3682" s="42">
        <f t="shared" si="381"/>
        <v>0.24521446228027344</v>
      </c>
    </row>
    <row r="3683" spans="1:26" x14ac:dyDescent="0.25">
      <c r="A3683" s="7" t="s">
        <v>2388</v>
      </c>
      <c r="B3683" s="56" t="s">
        <v>1328</v>
      </c>
      <c r="C3683" s="6" t="s">
        <v>1327</v>
      </c>
      <c r="D3683" s="6" t="s">
        <v>1332</v>
      </c>
      <c r="E3683" s="8" t="s">
        <v>1333</v>
      </c>
      <c r="F3683" s="5">
        <v>0</v>
      </c>
      <c r="G3683" s="2">
        <v>0</v>
      </c>
      <c r="H3683" s="2">
        <v>0</v>
      </c>
      <c r="I3683" s="2">
        <v>2294381288.4594917</v>
      </c>
      <c r="J3683" s="2">
        <v>5357819330.6337576</v>
      </c>
      <c r="K3683" s="2">
        <v>1635209372</v>
      </c>
      <c r="L3683" s="2">
        <v>1886493912</v>
      </c>
      <c r="M3683" s="24">
        <f t="shared" si="377"/>
        <v>11173903903.09325</v>
      </c>
      <c r="N3683" s="18">
        <f t="shared" si="376"/>
        <v>5357819330.6337576</v>
      </c>
      <c r="O3683" s="17">
        <f t="shared" si="382"/>
        <v>0</v>
      </c>
      <c r="P3683" s="17">
        <v>0</v>
      </c>
      <c r="Q3683" s="17">
        <v>0</v>
      </c>
      <c r="R3683" s="35">
        <v>5816084571.8963919</v>
      </c>
      <c r="S3683" s="40">
        <f t="shared" si="378"/>
        <v>11173903902.530149</v>
      </c>
      <c r="T3683" s="52">
        <v>0</v>
      </c>
      <c r="U3683" s="64">
        <f t="shared" si="379"/>
        <v>11173903902.530149</v>
      </c>
      <c r="V3683" s="47">
        <v>0</v>
      </c>
      <c r="W3683" s="29">
        <v>0</v>
      </c>
      <c r="X3683" s="36">
        <v>11173903902.530001</v>
      </c>
      <c r="Y3683" s="41">
        <f t="shared" si="380"/>
        <v>11173903902.530001</v>
      </c>
      <c r="Z3683" s="42">
        <f t="shared" si="381"/>
        <v>1.48773193359375E-4</v>
      </c>
    </row>
    <row r="3684" spans="1:26" x14ac:dyDescent="0.25">
      <c r="A3684" s="7" t="s">
        <v>2388</v>
      </c>
      <c r="B3684" s="56" t="s">
        <v>1328</v>
      </c>
      <c r="C3684" s="6" t="s">
        <v>1327</v>
      </c>
      <c r="D3684" s="6" t="s">
        <v>1334</v>
      </c>
      <c r="E3684" s="8" t="s">
        <v>1335</v>
      </c>
      <c r="F3684" s="5">
        <v>0</v>
      </c>
      <c r="G3684" s="2">
        <v>0</v>
      </c>
      <c r="H3684" s="2">
        <v>0</v>
      </c>
      <c r="I3684" s="2">
        <v>2548271653.920258</v>
      </c>
      <c r="J3684" s="2">
        <v>6781574167.0941401</v>
      </c>
      <c r="K3684" s="2">
        <v>2368687825</v>
      </c>
      <c r="L3684" s="2">
        <v>1947974695</v>
      </c>
      <c r="M3684" s="24">
        <f t="shared" si="377"/>
        <v>13646508341.014399</v>
      </c>
      <c r="N3684" s="18">
        <f t="shared" si="376"/>
        <v>6781574167.0941401</v>
      </c>
      <c r="O3684" s="17">
        <f t="shared" si="382"/>
        <v>0</v>
      </c>
      <c r="P3684" s="17">
        <v>0</v>
      </c>
      <c r="Q3684" s="17">
        <v>0</v>
      </c>
      <c r="R3684" s="35">
        <v>6864934174.4736929</v>
      </c>
      <c r="S3684" s="40">
        <f t="shared" si="378"/>
        <v>13646508341.567833</v>
      </c>
      <c r="T3684" s="52">
        <v>0</v>
      </c>
      <c r="U3684" s="64">
        <f t="shared" si="379"/>
        <v>13646508341.567833</v>
      </c>
      <c r="V3684" s="47">
        <v>0</v>
      </c>
      <c r="W3684" s="29">
        <v>0</v>
      </c>
      <c r="X3684" s="36">
        <v>13646508341.09</v>
      </c>
      <c r="Y3684" s="41">
        <f t="shared" si="380"/>
        <v>13646508341.09</v>
      </c>
      <c r="Z3684" s="42">
        <f t="shared" si="381"/>
        <v>0.47783279418945313</v>
      </c>
    </row>
    <row r="3685" spans="1:26" x14ac:dyDescent="0.25">
      <c r="A3685" s="7" t="s">
        <v>2388</v>
      </c>
      <c r="B3685" s="56" t="s">
        <v>1328</v>
      </c>
      <c r="C3685" s="6" t="s">
        <v>1327</v>
      </c>
      <c r="D3685" s="6" t="s">
        <v>1336</v>
      </c>
      <c r="E3685" s="8" t="s">
        <v>1337</v>
      </c>
      <c r="F3685" s="5">
        <v>0</v>
      </c>
      <c r="G3685" s="2">
        <v>0</v>
      </c>
      <c r="H3685" s="2">
        <v>0</v>
      </c>
      <c r="I3685" s="2">
        <v>368342979.59936309</v>
      </c>
      <c r="J3685" s="2">
        <v>704835632.38079464</v>
      </c>
      <c r="K3685" s="2">
        <v>167668924</v>
      </c>
      <c r="L3685" s="2">
        <v>276896321</v>
      </c>
      <c r="M3685" s="24">
        <f t="shared" si="377"/>
        <v>1517743856.9801579</v>
      </c>
      <c r="N3685" s="18">
        <f t="shared" si="376"/>
        <v>704835632.38079464</v>
      </c>
      <c r="O3685" s="17">
        <f t="shared" si="382"/>
        <v>0</v>
      </c>
      <c r="P3685" s="17">
        <v>0</v>
      </c>
      <c r="Q3685" s="17">
        <v>0</v>
      </c>
      <c r="R3685" s="35">
        <v>812908225.42656934</v>
      </c>
      <c r="S3685" s="40">
        <f t="shared" si="378"/>
        <v>1517743857.807364</v>
      </c>
      <c r="T3685" s="52">
        <v>0</v>
      </c>
      <c r="U3685" s="64">
        <f t="shared" si="379"/>
        <v>1517743857.807364</v>
      </c>
      <c r="V3685" s="47">
        <v>0</v>
      </c>
      <c r="W3685" s="29">
        <v>0</v>
      </c>
      <c r="X3685" s="36">
        <v>1517743857</v>
      </c>
      <c r="Y3685" s="41">
        <f t="shared" si="380"/>
        <v>1517743857</v>
      </c>
      <c r="Z3685" s="42">
        <f t="shared" si="381"/>
        <v>0.80736398696899414</v>
      </c>
    </row>
    <row r="3686" spans="1:26" x14ac:dyDescent="0.25">
      <c r="A3686" s="7" t="s">
        <v>2388</v>
      </c>
      <c r="B3686" s="56" t="s">
        <v>1328</v>
      </c>
      <c r="C3686" s="6" t="s">
        <v>1327</v>
      </c>
      <c r="D3686" s="6" t="s">
        <v>1342</v>
      </c>
      <c r="E3686" s="8" t="s">
        <v>2330</v>
      </c>
      <c r="F3686" s="5">
        <v>0</v>
      </c>
      <c r="G3686" s="2">
        <v>0</v>
      </c>
      <c r="H3686" s="2">
        <v>0</v>
      </c>
      <c r="I3686" s="2">
        <v>0</v>
      </c>
      <c r="J3686" s="2">
        <v>0</v>
      </c>
      <c r="K3686" s="2">
        <v>0</v>
      </c>
      <c r="L3686" s="2">
        <v>0</v>
      </c>
      <c r="M3686" s="24">
        <f t="shared" si="377"/>
        <v>0</v>
      </c>
      <c r="N3686" s="18">
        <f t="shared" si="376"/>
        <v>0</v>
      </c>
      <c r="O3686" s="17">
        <f t="shared" si="382"/>
        <v>0</v>
      </c>
      <c r="P3686" s="17">
        <v>0</v>
      </c>
      <c r="Q3686" s="17">
        <v>0</v>
      </c>
      <c r="R3686" s="35">
        <v>0</v>
      </c>
      <c r="S3686" s="40">
        <f t="shared" si="378"/>
        <v>0</v>
      </c>
      <c r="T3686" s="52">
        <v>0</v>
      </c>
      <c r="U3686" s="64">
        <f t="shared" si="379"/>
        <v>0</v>
      </c>
      <c r="V3686" s="47">
        <v>0</v>
      </c>
      <c r="W3686" s="29">
        <v>0</v>
      </c>
      <c r="X3686" s="36">
        <v>0</v>
      </c>
      <c r="Y3686" s="41">
        <f t="shared" si="380"/>
        <v>0</v>
      </c>
      <c r="Z3686" s="42">
        <f t="shared" si="381"/>
        <v>0</v>
      </c>
    </row>
    <row r="3687" spans="1:26" x14ac:dyDescent="0.25">
      <c r="A3687" s="7" t="s">
        <v>2388</v>
      </c>
      <c r="B3687" s="56" t="s">
        <v>1328</v>
      </c>
      <c r="C3687" s="6" t="s">
        <v>1327</v>
      </c>
      <c r="D3687" s="6" t="s">
        <v>1344</v>
      </c>
      <c r="E3687" s="8" t="s">
        <v>1345</v>
      </c>
      <c r="F3687" s="5">
        <v>0</v>
      </c>
      <c r="G3687" s="2">
        <v>0</v>
      </c>
      <c r="H3687" s="2">
        <v>0</v>
      </c>
      <c r="I3687" s="2">
        <v>1512799037.3350496</v>
      </c>
      <c r="J3687" s="2">
        <v>4229211481.4086404</v>
      </c>
      <c r="K3687" s="2">
        <v>1853927084</v>
      </c>
      <c r="L3687" s="2">
        <v>1274148430</v>
      </c>
      <c r="M3687" s="24">
        <f t="shared" si="377"/>
        <v>8870086032.7436905</v>
      </c>
      <c r="N3687" s="18">
        <f t="shared" si="376"/>
        <v>4229211481.4086404</v>
      </c>
      <c r="O3687" s="17">
        <f t="shared" si="382"/>
        <v>0</v>
      </c>
      <c r="P3687" s="17">
        <v>0</v>
      </c>
      <c r="Q3687" s="17">
        <v>0</v>
      </c>
      <c r="R3687" s="35">
        <v>4640874550.9165802</v>
      </c>
      <c r="S3687" s="40">
        <f t="shared" si="378"/>
        <v>8870086032.3252201</v>
      </c>
      <c r="T3687" s="52">
        <v>0</v>
      </c>
      <c r="U3687" s="64">
        <f t="shared" si="379"/>
        <v>8870086032.3252201</v>
      </c>
      <c r="V3687" s="47">
        <v>0</v>
      </c>
      <c r="W3687" s="29">
        <v>0</v>
      </c>
      <c r="X3687" s="36">
        <v>8870086032.3299999</v>
      </c>
      <c r="Y3687" s="41">
        <f t="shared" si="380"/>
        <v>8870086032.3299999</v>
      </c>
      <c r="Z3687" s="42">
        <f t="shared" si="381"/>
        <v>-4.779815673828125E-3</v>
      </c>
    </row>
    <row r="3688" spans="1:26" x14ac:dyDescent="0.25">
      <c r="A3688" s="7" t="s">
        <v>2388</v>
      </c>
      <c r="B3688" s="56" t="s">
        <v>1328</v>
      </c>
      <c r="C3688" s="6" t="s">
        <v>1327</v>
      </c>
      <c r="D3688" s="6" t="s">
        <v>1348</v>
      </c>
      <c r="E3688" s="8" t="s">
        <v>1349</v>
      </c>
      <c r="F3688" s="5">
        <v>0</v>
      </c>
      <c r="G3688" s="2">
        <v>0</v>
      </c>
      <c r="H3688" s="2">
        <v>0</v>
      </c>
      <c r="I3688" s="2">
        <v>263851650.54151386</v>
      </c>
      <c r="J3688" s="2">
        <v>652777454.33906853</v>
      </c>
      <c r="K3688" s="2">
        <v>211043457</v>
      </c>
      <c r="L3688" s="2">
        <v>208322623</v>
      </c>
      <c r="M3688" s="24">
        <f t="shared" si="377"/>
        <v>1335995184.8805823</v>
      </c>
      <c r="N3688" s="18">
        <f t="shared" si="376"/>
        <v>652777454.33906853</v>
      </c>
      <c r="O3688" s="17">
        <f t="shared" si="382"/>
        <v>0</v>
      </c>
      <c r="P3688" s="17">
        <v>0</v>
      </c>
      <c r="Q3688" s="17">
        <v>0</v>
      </c>
      <c r="R3688" s="35">
        <v>683217730.74448371</v>
      </c>
      <c r="S3688" s="40">
        <f t="shared" si="378"/>
        <v>1335995185.0835524</v>
      </c>
      <c r="T3688" s="52">
        <v>0</v>
      </c>
      <c r="U3688" s="64">
        <f t="shared" si="379"/>
        <v>1335995185.0835524</v>
      </c>
      <c r="V3688" s="47">
        <v>0</v>
      </c>
      <c r="W3688" s="29">
        <v>0</v>
      </c>
      <c r="X3688" s="36">
        <v>805583586.08000004</v>
      </c>
      <c r="Y3688" s="41">
        <f t="shared" si="380"/>
        <v>805583586.08000004</v>
      </c>
      <c r="Z3688" s="42">
        <f t="shared" si="381"/>
        <v>530411599.00355232</v>
      </c>
    </row>
    <row r="3689" spans="1:26" x14ac:dyDescent="0.25">
      <c r="A3689" s="7" t="s">
        <v>2388</v>
      </c>
      <c r="B3689" s="56" t="s">
        <v>1328</v>
      </c>
      <c r="C3689" s="6" t="s">
        <v>1327</v>
      </c>
      <c r="D3689" s="6" t="s">
        <v>1350</v>
      </c>
      <c r="E3689" s="8" t="s">
        <v>1351</v>
      </c>
      <c r="F3689" s="5">
        <v>0</v>
      </c>
      <c r="G3689" s="2">
        <v>0</v>
      </c>
      <c r="H3689" s="2">
        <v>0</v>
      </c>
      <c r="I3689" s="2">
        <v>1290933239.6793363</v>
      </c>
      <c r="J3689" s="2">
        <v>1836536607.5513825</v>
      </c>
      <c r="K3689" s="2">
        <v>-245828120</v>
      </c>
      <c r="L3689" s="2">
        <v>999565628</v>
      </c>
      <c r="M3689" s="24">
        <f t="shared" si="377"/>
        <v>3881207355.2307186</v>
      </c>
      <c r="N3689" s="18">
        <f t="shared" si="376"/>
        <v>1836536607.5513825</v>
      </c>
      <c r="O3689" s="17">
        <f t="shared" si="382"/>
        <v>0</v>
      </c>
      <c r="P3689" s="17">
        <v>0</v>
      </c>
      <c r="Q3689" s="17">
        <v>0</v>
      </c>
      <c r="R3689" s="35">
        <v>2044670747.7057767</v>
      </c>
      <c r="S3689" s="40">
        <f t="shared" si="378"/>
        <v>3881207355.2571592</v>
      </c>
      <c r="T3689" s="52">
        <v>0</v>
      </c>
      <c r="U3689" s="64">
        <f t="shared" si="379"/>
        <v>3881207355.2571592</v>
      </c>
      <c r="V3689" s="47">
        <v>0</v>
      </c>
      <c r="W3689" s="29">
        <v>0</v>
      </c>
      <c r="X3689" s="36">
        <v>3881207355.2600002</v>
      </c>
      <c r="Y3689" s="41">
        <f t="shared" si="380"/>
        <v>3881207355.2600002</v>
      </c>
      <c r="Z3689" s="42">
        <f t="shared" si="381"/>
        <v>-2.8409957885742188E-3</v>
      </c>
    </row>
    <row r="3690" spans="1:26" x14ac:dyDescent="0.25">
      <c r="A3690" s="7" t="s">
        <v>2388</v>
      </c>
      <c r="B3690" s="56" t="s">
        <v>1328</v>
      </c>
      <c r="C3690" s="6" t="s">
        <v>1327</v>
      </c>
      <c r="D3690" s="6" t="s">
        <v>1354</v>
      </c>
      <c r="E3690" s="8" t="s">
        <v>1355</v>
      </c>
      <c r="F3690" s="5">
        <v>0</v>
      </c>
      <c r="G3690" s="2">
        <v>0</v>
      </c>
      <c r="H3690" s="2">
        <v>0</v>
      </c>
      <c r="I3690" s="2">
        <v>3187117473.9583135</v>
      </c>
      <c r="J3690" s="2">
        <v>7207061343.7021542</v>
      </c>
      <c r="K3690" s="2">
        <v>2234365245</v>
      </c>
      <c r="L3690" s="2">
        <v>2479975673</v>
      </c>
      <c r="M3690" s="24">
        <f t="shared" si="377"/>
        <v>15108519735.660467</v>
      </c>
      <c r="N3690" s="18">
        <f t="shared" si="376"/>
        <v>7207061343.7021542</v>
      </c>
      <c r="O3690" s="17">
        <f t="shared" si="382"/>
        <v>0</v>
      </c>
      <c r="P3690" s="17">
        <v>0</v>
      </c>
      <c r="Q3690" s="17">
        <v>0</v>
      </c>
      <c r="R3690" s="35">
        <v>7901458391.7430487</v>
      </c>
      <c r="S3690" s="40">
        <f t="shared" si="378"/>
        <v>15108519735.445202</v>
      </c>
      <c r="T3690" s="52">
        <v>0</v>
      </c>
      <c r="U3690" s="64">
        <f t="shared" si="379"/>
        <v>15108519735.445202</v>
      </c>
      <c r="V3690" s="47">
        <v>0</v>
      </c>
      <c r="W3690" s="29">
        <v>0</v>
      </c>
      <c r="X3690" s="36">
        <v>15108519735.440001</v>
      </c>
      <c r="Y3690" s="41">
        <f t="shared" si="380"/>
        <v>15108519735.440001</v>
      </c>
      <c r="Z3690" s="42">
        <f t="shared" si="381"/>
        <v>5.2013397216796875E-3</v>
      </c>
    </row>
    <row r="3691" spans="1:26" x14ac:dyDescent="0.25">
      <c r="A3691" s="7" t="s">
        <v>2388</v>
      </c>
      <c r="B3691" s="56" t="s">
        <v>1361</v>
      </c>
      <c r="C3691" s="6" t="s">
        <v>1360</v>
      </c>
      <c r="D3691" s="6" t="s">
        <v>1361</v>
      </c>
      <c r="E3691" s="8" t="s">
        <v>2331</v>
      </c>
      <c r="F3691" s="5">
        <v>0</v>
      </c>
      <c r="G3691" s="2">
        <v>0</v>
      </c>
      <c r="H3691" s="2">
        <v>0</v>
      </c>
      <c r="I3691" s="2">
        <v>0</v>
      </c>
      <c r="J3691" s="2">
        <v>0</v>
      </c>
      <c r="K3691" s="2">
        <v>0</v>
      </c>
      <c r="L3691" s="2">
        <v>0</v>
      </c>
      <c r="M3691" s="24">
        <f t="shared" si="377"/>
        <v>0</v>
      </c>
      <c r="N3691" s="18">
        <f t="shared" si="376"/>
        <v>0</v>
      </c>
      <c r="O3691" s="17">
        <f t="shared" si="382"/>
        <v>0</v>
      </c>
      <c r="P3691" s="17">
        <v>0</v>
      </c>
      <c r="Q3691" s="17">
        <v>0</v>
      </c>
      <c r="R3691" s="35">
        <v>0</v>
      </c>
      <c r="S3691" s="40">
        <f t="shared" si="378"/>
        <v>0</v>
      </c>
      <c r="T3691" s="52">
        <v>0</v>
      </c>
      <c r="U3691" s="64">
        <f t="shared" si="379"/>
        <v>0</v>
      </c>
      <c r="V3691" s="47">
        <v>0</v>
      </c>
      <c r="W3691" s="29">
        <v>0</v>
      </c>
      <c r="X3691" s="36">
        <v>0</v>
      </c>
      <c r="Y3691" s="41">
        <f t="shared" si="380"/>
        <v>0</v>
      </c>
      <c r="Z3691" s="42">
        <f t="shared" si="381"/>
        <v>0</v>
      </c>
    </row>
    <row r="3692" spans="1:26" x14ac:dyDescent="0.25">
      <c r="A3692" s="7" t="s">
        <v>2388</v>
      </c>
      <c r="B3692" s="56" t="s">
        <v>1361</v>
      </c>
      <c r="C3692" s="6" t="s">
        <v>1360</v>
      </c>
      <c r="D3692" s="6" t="s">
        <v>1363</v>
      </c>
      <c r="E3692" s="8" t="s">
        <v>1364</v>
      </c>
      <c r="F3692" s="5">
        <v>0</v>
      </c>
      <c r="G3692" s="2">
        <v>0</v>
      </c>
      <c r="H3692" s="2">
        <v>0</v>
      </c>
      <c r="I3692" s="2">
        <v>2895532881.9428086</v>
      </c>
      <c r="J3692" s="2">
        <v>6610483374.15205</v>
      </c>
      <c r="K3692" s="2">
        <v>1442976602</v>
      </c>
      <c r="L3692" s="2">
        <v>2290296976</v>
      </c>
      <c r="M3692" s="24">
        <f t="shared" si="377"/>
        <v>13239289834.094858</v>
      </c>
      <c r="N3692" s="18">
        <f t="shared" si="376"/>
        <v>6610483374.15205</v>
      </c>
      <c r="O3692" s="17">
        <f t="shared" si="382"/>
        <v>0</v>
      </c>
      <c r="P3692" s="17">
        <v>0</v>
      </c>
      <c r="Q3692" s="17">
        <v>0</v>
      </c>
      <c r="R3692" s="35">
        <v>6559030657.9818802</v>
      </c>
      <c r="S3692" s="40">
        <f t="shared" si="378"/>
        <v>13169514032.13393</v>
      </c>
      <c r="T3692" s="52">
        <v>0</v>
      </c>
      <c r="U3692" s="64">
        <f t="shared" si="379"/>
        <v>13169514032.13393</v>
      </c>
      <c r="V3692" s="47">
        <v>0</v>
      </c>
      <c r="W3692" s="29">
        <v>0</v>
      </c>
      <c r="X3692" s="36">
        <v>8176562131.3799992</v>
      </c>
      <c r="Y3692" s="41">
        <f t="shared" si="380"/>
        <v>8176562131.3799992</v>
      </c>
      <c r="Z3692" s="42">
        <f t="shared" si="381"/>
        <v>4992951900.753931</v>
      </c>
    </row>
    <row r="3693" spans="1:26" x14ac:dyDescent="0.25">
      <c r="A3693" s="7" t="s">
        <v>2388</v>
      </c>
      <c r="B3693" s="56" t="s">
        <v>1361</v>
      </c>
      <c r="C3693" s="6" t="s">
        <v>1360</v>
      </c>
      <c r="D3693" s="6" t="s">
        <v>1367</v>
      </c>
      <c r="E3693" s="8" t="s">
        <v>1368</v>
      </c>
      <c r="F3693" s="5">
        <v>0</v>
      </c>
      <c r="G3693" s="2">
        <v>0</v>
      </c>
      <c r="H3693" s="2">
        <v>0</v>
      </c>
      <c r="I3693" s="2">
        <v>19366.535286386577</v>
      </c>
      <c r="J3693" s="2">
        <v>75301.823556255709</v>
      </c>
      <c r="K3693" s="2">
        <v>33839</v>
      </c>
      <c r="L3693" s="2">
        <v>16000</v>
      </c>
      <c r="M3693" s="24">
        <f t="shared" si="377"/>
        <v>144507.35884264228</v>
      </c>
      <c r="N3693" s="18">
        <f t="shared" si="376"/>
        <v>75301.823556255709</v>
      </c>
      <c r="O3693" s="17">
        <f t="shared" si="382"/>
        <v>0</v>
      </c>
      <c r="P3693" s="17">
        <v>0</v>
      </c>
      <c r="Q3693" s="17">
        <v>0</v>
      </c>
      <c r="R3693" s="35">
        <v>68718.136603902123</v>
      </c>
      <c r="S3693" s="40">
        <f t="shared" si="378"/>
        <v>144019.96016015782</v>
      </c>
      <c r="T3693" s="52">
        <v>0</v>
      </c>
      <c r="U3693" s="64">
        <f t="shared" si="379"/>
        <v>144019.96016015782</v>
      </c>
      <c r="V3693" s="47">
        <v>0</v>
      </c>
      <c r="W3693" s="29">
        <v>0</v>
      </c>
      <c r="X3693" s="36">
        <v>0</v>
      </c>
      <c r="Y3693" s="41">
        <f t="shared" si="380"/>
        <v>0</v>
      </c>
      <c r="Z3693" s="42">
        <f t="shared" si="381"/>
        <v>144019.96016015782</v>
      </c>
    </row>
    <row r="3694" spans="1:26" x14ac:dyDescent="0.25">
      <c r="A3694" s="7" t="s">
        <v>2388</v>
      </c>
      <c r="B3694" s="56" t="s">
        <v>1361</v>
      </c>
      <c r="C3694" s="6" t="s">
        <v>1360</v>
      </c>
      <c r="D3694" s="6" t="s">
        <v>1369</v>
      </c>
      <c r="E3694" s="8" t="s">
        <v>1370</v>
      </c>
      <c r="F3694" s="5">
        <v>0</v>
      </c>
      <c r="G3694" s="2">
        <v>0</v>
      </c>
      <c r="H3694" s="2">
        <v>0</v>
      </c>
      <c r="I3694" s="2">
        <v>0</v>
      </c>
      <c r="J3694" s="2">
        <v>0</v>
      </c>
      <c r="K3694" s="2">
        <v>0</v>
      </c>
      <c r="L3694" s="2">
        <v>0</v>
      </c>
      <c r="M3694" s="24">
        <f t="shared" si="377"/>
        <v>0</v>
      </c>
      <c r="N3694" s="18">
        <f t="shared" si="376"/>
        <v>0</v>
      </c>
      <c r="O3694" s="17">
        <f t="shared" si="382"/>
        <v>0</v>
      </c>
      <c r="P3694" s="17">
        <v>0</v>
      </c>
      <c r="Q3694" s="17">
        <v>0</v>
      </c>
      <c r="R3694" s="35">
        <v>0</v>
      </c>
      <c r="S3694" s="40">
        <f t="shared" si="378"/>
        <v>0</v>
      </c>
      <c r="T3694" s="52">
        <v>0</v>
      </c>
      <c r="U3694" s="64">
        <f t="shared" si="379"/>
        <v>0</v>
      </c>
      <c r="V3694" s="47">
        <v>0</v>
      </c>
      <c r="W3694" s="29">
        <v>0</v>
      </c>
      <c r="X3694" s="36">
        <v>0</v>
      </c>
      <c r="Y3694" s="41">
        <f t="shared" si="380"/>
        <v>0</v>
      </c>
      <c r="Z3694" s="42">
        <f t="shared" si="381"/>
        <v>0</v>
      </c>
    </row>
    <row r="3695" spans="1:26" x14ac:dyDescent="0.25">
      <c r="A3695" s="7" t="s">
        <v>2388</v>
      </c>
      <c r="B3695" s="56" t="s">
        <v>1361</v>
      </c>
      <c r="C3695" s="6" t="s">
        <v>1360</v>
      </c>
      <c r="D3695" s="6" t="s">
        <v>1375</v>
      </c>
      <c r="E3695" s="8" t="s">
        <v>1376</v>
      </c>
      <c r="F3695" s="5">
        <v>0</v>
      </c>
      <c r="G3695" s="2">
        <v>0</v>
      </c>
      <c r="H3695" s="2">
        <v>0</v>
      </c>
      <c r="I3695" s="2">
        <v>4304499208.2878437</v>
      </c>
      <c r="J3695" s="2">
        <v>11015905735.981062</v>
      </c>
      <c r="K3695" s="2">
        <v>2140767872</v>
      </c>
      <c r="L3695" s="2">
        <v>3679418541</v>
      </c>
      <c r="M3695" s="24">
        <f t="shared" si="377"/>
        <v>21140591357.268906</v>
      </c>
      <c r="N3695" s="18">
        <f t="shared" si="376"/>
        <v>11015905735.981062</v>
      </c>
      <c r="O3695" s="17">
        <f t="shared" si="382"/>
        <v>0</v>
      </c>
      <c r="P3695" s="17">
        <v>0</v>
      </c>
      <c r="Q3695" s="17">
        <v>0</v>
      </c>
      <c r="R3695" s="35">
        <v>10012589074.477058</v>
      </c>
      <c r="S3695" s="40">
        <f t="shared" si="378"/>
        <v>21028494810.458122</v>
      </c>
      <c r="T3695" s="52">
        <v>0</v>
      </c>
      <c r="U3695" s="64">
        <f t="shared" si="379"/>
        <v>21028494810.458122</v>
      </c>
      <c r="V3695" s="47">
        <v>0</v>
      </c>
      <c r="W3695" s="29">
        <v>0</v>
      </c>
      <c r="X3695" s="36">
        <v>13344038430.400002</v>
      </c>
      <c r="Y3695" s="41">
        <f t="shared" si="380"/>
        <v>13344038430.400002</v>
      </c>
      <c r="Z3695" s="42">
        <f t="shared" si="381"/>
        <v>7684456380.0581207</v>
      </c>
    </row>
    <row r="3696" spans="1:26" x14ac:dyDescent="0.25">
      <c r="A3696" s="7" t="s">
        <v>2388</v>
      </c>
      <c r="B3696" s="56" t="s">
        <v>1361</v>
      </c>
      <c r="C3696" s="6" t="s">
        <v>1360</v>
      </c>
      <c r="D3696" s="6" t="s">
        <v>1379</v>
      </c>
      <c r="E3696" s="8" t="s">
        <v>1380</v>
      </c>
      <c r="F3696" s="5">
        <v>0</v>
      </c>
      <c r="G3696" s="2">
        <v>71762</v>
      </c>
      <c r="H3696" s="2">
        <v>0</v>
      </c>
      <c r="I3696" s="2">
        <v>31381.375932014966</v>
      </c>
      <c r="J3696" s="2">
        <v>71683.643578541538</v>
      </c>
      <c r="K3696" s="2">
        <v>-31381</v>
      </c>
      <c r="L3696" s="2">
        <v>24822</v>
      </c>
      <c r="M3696" s="24">
        <f t="shared" si="377"/>
        <v>168268.01951055651</v>
      </c>
      <c r="N3696" s="18">
        <f t="shared" si="376"/>
        <v>143445.64357854152</v>
      </c>
      <c r="O3696" s="17">
        <f t="shared" si="382"/>
        <v>0</v>
      </c>
      <c r="P3696" s="17">
        <v>0</v>
      </c>
      <c r="Q3696" s="17">
        <v>0</v>
      </c>
      <c r="R3696" s="35">
        <v>24065.717244850221</v>
      </c>
      <c r="S3696" s="40">
        <f t="shared" si="378"/>
        <v>167511.36082339173</v>
      </c>
      <c r="T3696" s="52">
        <v>0</v>
      </c>
      <c r="U3696" s="64">
        <f t="shared" si="379"/>
        <v>167511.36082339173</v>
      </c>
      <c r="V3696" s="47">
        <v>0</v>
      </c>
      <c r="W3696" s="29">
        <v>0</v>
      </c>
      <c r="X3696" s="36">
        <v>167511.36000000002</v>
      </c>
      <c r="Y3696" s="41">
        <f t="shared" si="380"/>
        <v>167511.36000000002</v>
      </c>
      <c r="Z3696" s="42">
        <f t="shared" si="381"/>
        <v>8.2339171785861254E-4</v>
      </c>
    </row>
    <row r="3697" spans="1:26" x14ac:dyDescent="0.25">
      <c r="A3697" s="7" t="s">
        <v>2388</v>
      </c>
      <c r="B3697" s="56" t="s">
        <v>1361</v>
      </c>
      <c r="C3697" s="6" t="s">
        <v>1360</v>
      </c>
      <c r="D3697" s="6" t="s">
        <v>1385</v>
      </c>
      <c r="E3697" s="8" t="s">
        <v>1386</v>
      </c>
      <c r="F3697" s="5">
        <v>0</v>
      </c>
      <c r="G3697" s="2">
        <v>304153</v>
      </c>
      <c r="H3697" s="2">
        <v>0</v>
      </c>
      <c r="I3697" s="2">
        <v>133003.95783217796</v>
      </c>
      <c r="J3697" s="2">
        <v>303817.4084027498</v>
      </c>
      <c r="K3697" s="2">
        <v>81664</v>
      </c>
      <c r="L3697" s="2">
        <v>105203</v>
      </c>
      <c r="M3697" s="24">
        <f t="shared" si="377"/>
        <v>927841.36623492779</v>
      </c>
      <c r="N3697" s="18">
        <f t="shared" si="376"/>
        <v>607970.4084027498</v>
      </c>
      <c r="O3697" s="17">
        <f t="shared" si="382"/>
        <v>0</v>
      </c>
      <c r="P3697" s="17">
        <v>0</v>
      </c>
      <c r="Q3697" s="17">
        <v>0</v>
      </c>
      <c r="R3697" s="35">
        <v>316665.46244805458</v>
      </c>
      <c r="S3697" s="40">
        <f t="shared" si="378"/>
        <v>924635.87085080438</v>
      </c>
      <c r="T3697" s="52">
        <v>0</v>
      </c>
      <c r="U3697" s="64">
        <f t="shared" si="379"/>
        <v>924635.87085080438</v>
      </c>
      <c r="V3697" s="47">
        <v>0</v>
      </c>
      <c r="W3697" s="29">
        <v>0</v>
      </c>
      <c r="X3697" s="36">
        <v>924635.87</v>
      </c>
      <c r="Y3697" s="41">
        <f t="shared" si="380"/>
        <v>924635.87</v>
      </c>
      <c r="Z3697" s="42">
        <f t="shared" si="381"/>
        <v>8.5080438293516636E-4</v>
      </c>
    </row>
    <row r="3698" spans="1:26" x14ac:dyDescent="0.25">
      <c r="A3698" s="7" t="s">
        <v>2388</v>
      </c>
      <c r="B3698" s="56" t="s">
        <v>1361</v>
      </c>
      <c r="C3698" s="6" t="s">
        <v>1360</v>
      </c>
      <c r="D3698" s="6" t="s">
        <v>1393</v>
      </c>
      <c r="E3698" s="8" t="s">
        <v>1394</v>
      </c>
      <c r="F3698" s="5">
        <v>0</v>
      </c>
      <c r="G3698" s="2">
        <v>0</v>
      </c>
      <c r="H3698" s="2">
        <v>0</v>
      </c>
      <c r="I3698" s="2">
        <v>0</v>
      </c>
      <c r="J3698" s="2">
        <v>0</v>
      </c>
      <c r="K3698" s="2">
        <v>0</v>
      </c>
      <c r="L3698" s="2">
        <v>0</v>
      </c>
      <c r="M3698" s="24">
        <f t="shared" si="377"/>
        <v>0</v>
      </c>
      <c r="N3698" s="18">
        <f t="shared" si="376"/>
        <v>0</v>
      </c>
      <c r="O3698" s="17">
        <f t="shared" si="382"/>
        <v>0</v>
      </c>
      <c r="P3698" s="17">
        <v>0</v>
      </c>
      <c r="Q3698" s="17">
        <v>0</v>
      </c>
      <c r="R3698" s="35">
        <v>0</v>
      </c>
      <c r="S3698" s="40">
        <f t="shared" si="378"/>
        <v>0</v>
      </c>
      <c r="T3698" s="52">
        <v>0</v>
      </c>
      <c r="U3698" s="64">
        <f t="shared" si="379"/>
        <v>0</v>
      </c>
      <c r="V3698" s="47">
        <v>0</v>
      </c>
      <c r="W3698" s="29">
        <v>0</v>
      </c>
      <c r="X3698" s="36">
        <v>0</v>
      </c>
      <c r="Y3698" s="41">
        <f t="shared" si="380"/>
        <v>0</v>
      </c>
      <c r="Z3698" s="42">
        <f t="shared" si="381"/>
        <v>0</v>
      </c>
    </row>
    <row r="3699" spans="1:26" x14ac:dyDescent="0.25">
      <c r="A3699" s="7" t="s">
        <v>2388</v>
      </c>
      <c r="B3699" s="56" t="s">
        <v>1361</v>
      </c>
      <c r="C3699" s="6" t="s">
        <v>1360</v>
      </c>
      <c r="D3699" s="6" t="s">
        <v>1411</v>
      </c>
      <c r="E3699" s="8" t="s">
        <v>1412</v>
      </c>
      <c r="F3699" s="5">
        <v>0</v>
      </c>
      <c r="G3699" s="2">
        <v>0</v>
      </c>
      <c r="H3699" s="2">
        <v>0</v>
      </c>
      <c r="I3699" s="2">
        <v>0</v>
      </c>
      <c r="J3699" s="2">
        <v>0</v>
      </c>
      <c r="K3699" s="2">
        <v>0</v>
      </c>
      <c r="L3699" s="2">
        <v>0</v>
      </c>
      <c r="M3699" s="24">
        <f t="shared" si="377"/>
        <v>0</v>
      </c>
      <c r="N3699" s="18">
        <f t="shared" si="376"/>
        <v>0</v>
      </c>
      <c r="O3699" s="17">
        <f t="shared" si="382"/>
        <v>0</v>
      </c>
      <c r="P3699" s="17">
        <v>0</v>
      </c>
      <c r="Q3699" s="17">
        <v>0</v>
      </c>
      <c r="R3699" s="35">
        <v>0</v>
      </c>
      <c r="S3699" s="40">
        <f t="shared" si="378"/>
        <v>0</v>
      </c>
      <c r="T3699" s="52">
        <v>0</v>
      </c>
      <c r="U3699" s="64">
        <f t="shared" si="379"/>
        <v>0</v>
      </c>
      <c r="V3699" s="47">
        <v>0</v>
      </c>
      <c r="W3699" s="29">
        <v>0</v>
      </c>
      <c r="X3699" s="36">
        <v>0</v>
      </c>
      <c r="Y3699" s="41">
        <f t="shared" si="380"/>
        <v>0</v>
      </c>
      <c r="Z3699" s="42">
        <f t="shared" si="381"/>
        <v>0</v>
      </c>
    </row>
    <row r="3700" spans="1:26" x14ac:dyDescent="0.25">
      <c r="A3700" s="7" t="s">
        <v>2388</v>
      </c>
      <c r="B3700" s="56" t="s">
        <v>1361</v>
      </c>
      <c r="C3700" s="6" t="s">
        <v>1360</v>
      </c>
      <c r="D3700" s="6" t="s">
        <v>1415</v>
      </c>
      <c r="E3700" s="8" t="s">
        <v>1416</v>
      </c>
      <c r="F3700" s="5">
        <v>0</v>
      </c>
      <c r="G3700" s="2">
        <v>83210776</v>
      </c>
      <c r="H3700" s="2">
        <v>0</v>
      </c>
      <c r="I3700" s="2">
        <v>36387483.936089896</v>
      </c>
      <c r="J3700" s="2">
        <v>83118963.134230286</v>
      </c>
      <c r="K3700" s="2">
        <v>22159368</v>
      </c>
      <c r="L3700" s="2">
        <v>28781601</v>
      </c>
      <c r="M3700" s="24">
        <f t="shared" si="377"/>
        <v>253658192.07032019</v>
      </c>
      <c r="N3700" s="18">
        <f t="shared" si="376"/>
        <v>166329739.13423029</v>
      </c>
      <c r="O3700" s="17">
        <f t="shared" si="382"/>
        <v>0</v>
      </c>
      <c r="P3700" s="17">
        <v>0</v>
      </c>
      <c r="Q3700" s="17">
        <v>0</v>
      </c>
      <c r="R3700" s="35">
        <v>86451597.739164144</v>
      </c>
      <c r="S3700" s="40">
        <f t="shared" si="378"/>
        <v>252781336.87339443</v>
      </c>
      <c r="T3700" s="52">
        <v>0</v>
      </c>
      <c r="U3700" s="64">
        <f t="shared" si="379"/>
        <v>252781336.87339443</v>
      </c>
      <c r="V3700" s="47">
        <v>0</v>
      </c>
      <c r="W3700" s="29">
        <v>0</v>
      </c>
      <c r="X3700" s="36">
        <v>0</v>
      </c>
      <c r="Y3700" s="41">
        <f t="shared" si="380"/>
        <v>0</v>
      </c>
      <c r="Z3700" s="42">
        <f t="shared" si="381"/>
        <v>252781336.87339443</v>
      </c>
    </row>
    <row r="3701" spans="1:26" x14ac:dyDescent="0.25">
      <c r="A3701" s="7" t="s">
        <v>2388</v>
      </c>
      <c r="B3701" s="56" t="s">
        <v>1424</v>
      </c>
      <c r="C3701" s="6" t="s">
        <v>1423</v>
      </c>
      <c r="D3701" s="6" t="s">
        <v>1424</v>
      </c>
      <c r="E3701" s="8" t="s">
        <v>2332</v>
      </c>
      <c r="F3701" s="5">
        <v>0</v>
      </c>
      <c r="G3701" s="2">
        <v>0</v>
      </c>
      <c r="H3701" s="2">
        <v>0</v>
      </c>
      <c r="I3701" s="2">
        <v>0</v>
      </c>
      <c r="J3701" s="2">
        <v>0</v>
      </c>
      <c r="K3701" s="2">
        <v>10734951068</v>
      </c>
      <c r="L3701" s="2">
        <v>5542263960</v>
      </c>
      <c r="M3701" s="24">
        <f t="shared" si="377"/>
        <v>16277215028</v>
      </c>
      <c r="N3701" s="18">
        <f t="shared" si="376"/>
        <v>0</v>
      </c>
      <c r="O3701" s="17">
        <f t="shared" si="382"/>
        <v>0</v>
      </c>
      <c r="P3701" s="17">
        <v>0</v>
      </c>
      <c r="Q3701" s="17">
        <v>0</v>
      </c>
      <c r="R3701" s="35">
        <v>16277215028</v>
      </c>
      <c r="S3701" s="40">
        <f t="shared" si="378"/>
        <v>16277215028</v>
      </c>
      <c r="T3701" s="52">
        <v>0</v>
      </c>
      <c r="U3701" s="64">
        <f t="shared" si="379"/>
        <v>16277215028</v>
      </c>
      <c r="V3701" s="47">
        <v>0</v>
      </c>
      <c r="W3701" s="29">
        <v>0</v>
      </c>
      <c r="X3701" s="36">
        <v>16277215028</v>
      </c>
      <c r="Y3701" s="41">
        <f t="shared" si="380"/>
        <v>16277215028</v>
      </c>
      <c r="Z3701" s="42">
        <f t="shared" si="381"/>
        <v>0</v>
      </c>
    </row>
    <row r="3702" spans="1:26" x14ac:dyDescent="0.25">
      <c r="A3702" s="7" t="s">
        <v>2388</v>
      </c>
      <c r="B3702" s="56" t="s">
        <v>1424</v>
      </c>
      <c r="C3702" s="6" t="s">
        <v>1423</v>
      </c>
      <c r="D3702" s="6" t="s">
        <v>1426</v>
      </c>
      <c r="E3702" s="8" t="s">
        <v>1427</v>
      </c>
      <c r="F3702" s="5">
        <v>0</v>
      </c>
      <c r="G3702" s="2">
        <v>0</v>
      </c>
      <c r="H3702" s="2">
        <v>0</v>
      </c>
      <c r="I3702" s="2">
        <v>4002660127.341454</v>
      </c>
      <c r="J3702" s="2">
        <v>7464459040.6012611</v>
      </c>
      <c r="K3702" s="2">
        <v>-1579013813</v>
      </c>
      <c r="L3702" s="2">
        <v>880334325</v>
      </c>
      <c r="M3702" s="24">
        <f t="shared" si="377"/>
        <v>10768439679.942715</v>
      </c>
      <c r="N3702" s="18">
        <f t="shared" si="376"/>
        <v>7464459040.6012611</v>
      </c>
      <c r="O3702" s="17">
        <f t="shared" si="382"/>
        <v>0</v>
      </c>
      <c r="P3702" s="17">
        <v>0</v>
      </c>
      <c r="Q3702" s="17">
        <v>0</v>
      </c>
      <c r="R3702" s="35">
        <v>3303980640.8790693</v>
      </c>
      <c r="S3702" s="40">
        <f t="shared" si="378"/>
        <v>10768439681.480331</v>
      </c>
      <c r="T3702" s="52">
        <v>0</v>
      </c>
      <c r="U3702" s="64">
        <f t="shared" si="379"/>
        <v>10768439681.480331</v>
      </c>
      <c r="V3702" s="47">
        <v>0</v>
      </c>
      <c r="W3702" s="29">
        <v>0</v>
      </c>
      <c r="X3702" s="36">
        <v>10768439681.48</v>
      </c>
      <c r="Y3702" s="41">
        <f t="shared" si="380"/>
        <v>10768439681.48</v>
      </c>
      <c r="Z3702" s="42">
        <f t="shared" si="381"/>
        <v>3.31878662109375E-4</v>
      </c>
    </row>
    <row r="3703" spans="1:26" x14ac:dyDescent="0.25">
      <c r="A3703" s="7" t="s">
        <v>2388</v>
      </c>
      <c r="B3703" s="56" t="s">
        <v>1424</v>
      </c>
      <c r="C3703" s="6" t="s">
        <v>1423</v>
      </c>
      <c r="D3703" s="6" t="s">
        <v>1428</v>
      </c>
      <c r="E3703" s="8" t="s">
        <v>1429</v>
      </c>
      <c r="F3703" s="5">
        <v>0</v>
      </c>
      <c r="G3703" s="2">
        <v>0</v>
      </c>
      <c r="H3703" s="2">
        <v>0</v>
      </c>
      <c r="I3703" s="2">
        <v>1387957842.275363</v>
      </c>
      <c r="J3703" s="2">
        <v>5885274375.6398325</v>
      </c>
      <c r="K3703" s="2">
        <v>115853698</v>
      </c>
      <c r="L3703" s="2">
        <v>534617715</v>
      </c>
      <c r="M3703" s="24">
        <f t="shared" si="377"/>
        <v>7923703630.9151955</v>
      </c>
      <c r="N3703" s="18">
        <f t="shared" si="376"/>
        <v>5885274375.6398325</v>
      </c>
      <c r="O3703" s="17">
        <f t="shared" si="382"/>
        <v>0</v>
      </c>
      <c r="P3703" s="17">
        <v>0</v>
      </c>
      <c r="Q3703" s="17">
        <v>0</v>
      </c>
      <c r="R3703" s="35">
        <v>2038429255.4398289</v>
      </c>
      <c r="S3703" s="40">
        <f t="shared" si="378"/>
        <v>7923703631.0796614</v>
      </c>
      <c r="T3703" s="52">
        <v>0</v>
      </c>
      <c r="U3703" s="64">
        <f t="shared" si="379"/>
        <v>7923703631.0796614</v>
      </c>
      <c r="V3703" s="47">
        <v>0</v>
      </c>
      <c r="W3703" s="29">
        <v>0</v>
      </c>
      <c r="X3703" s="36">
        <v>7923703630.6399994</v>
      </c>
      <c r="Y3703" s="41">
        <f t="shared" si="380"/>
        <v>7923703630.6399994</v>
      </c>
      <c r="Z3703" s="42">
        <f t="shared" si="381"/>
        <v>0.43966197967529297</v>
      </c>
    </row>
    <row r="3704" spans="1:26" x14ac:dyDescent="0.25">
      <c r="A3704" s="7" t="s">
        <v>2388</v>
      </c>
      <c r="B3704" s="56" t="s">
        <v>1424</v>
      </c>
      <c r="C3704" s="6" t="s">
        <v>1423</v>
      </c>
      <c r="D3704" s="6" t="s">
        <v>1430</v>
      </c>
      <c r="E3704" s="8" t="s">
        <v>1431</v>
      </c>
      <c r="F3704" s="5">
        <v>0</v>
      </c>
      <c r="G3704" s="2">
        <v>0</v>
      </c>
      <c r="H3704" s="2">
        <v>0</v>
      </c>
      <c r="I3704" s="2">
        <v>1612910239.2535751</v>
      </c>
      <c r="J3704" s="2">
        <v>3232047345.0617261</v>
      </c>
      <c r="K3704" s="2">
        <v>-763497267</v>
      </c>
      <c r="L3704" s="2">
        <v>326455531</v>
      </c>
      <c r="M3704" s="24">
        <f t="shared" si="377"/>
        <v>4407915848.3153009</v>
      </c>
      <c r="N3704" s="18">
        <f t="shared" si="376"/>
        <v>3232047345.0617261</v>
      </c>
      <c r="O3704" s="17">
        <f t="shared" si="382"/>
        <v>0</v>
      </c>
      <c r="P3704" s="17">
        <v>0</v>
      </c>
      <c r="Q3704" s="17">
        <v>0</v>
      </c>
      <c r="R3704" s="35">
        <v>1175868503.4848232</v>
      </c>
      <c r="S3704" s="40">
        <f t="shared" si="378"/>
        <v>4407915848.5465488</v>
      </c>
      <c r="T3704" s="52">
        <v>0</v>
      </c>
      <c r="U3704" s="64">
        <f t="shared" si="379"/>
        <v>4407915848.5465488</v>
      </c>
      <c r="V3704" s="47">
        <v>0</v>
      </c>
      <c r="W3704" s="29">
        <v>0</v>
      </c>
      <c r="X3704" s="36">
        <v>4407915848.0600004</v>
      </c>
      <c r="Y3704" s="41">
        <f t="shared" si="380"/>
        <v>4407915848.0600004</v>
      </c>
      <c r="Z3704" s="42">
        <f t="shared" si="381"/>
        <v>0.48654842376708984</v>
      </c>
    </row>
    <row r="3705" spans="1:26" x14ac:dyDescent="0.25">
      <c r="A3705" s="7" t="s">
        <v>2388</v>
      </c>
      <c r="B3705" s="56" t="s">
        <v>1424</v>
      </c>
      <c r="C3705" s="6" t="s">
        <v>1423</v>
      </c>
      <c r="D3705" s="6" t="s">
        <v>1432</v>
      </c>
      <c r="E3705" s="8" t="s">
        <v>1433</v>
      </c>
      <c r="F3705" s="5">
        <v>0</v>
      </c>
      <c r="G3705" s="2">
        <v>0</v>
      </c>
      <c r="H3705" s="2">
        <v>0</v>
      </c>
      <c r="I3705" s="2">
        <v>1246174672.9735534</v>
      </c>
      <c r="J3705" s="2">
        <v>1517261051.8796031</v>
      </c>
      <c r="K3705" s="2">
        <v>-831675861</v>
      </c>
      <c r="L3705" s="2">
        <v>281558416</v>
      </c>
      <c r="M3705" s="24">
        <f t="shared" si="377"/>
        <v>2213318279.8531566</v>
      </c>
      <c r="N3705" s="18">
        <f t="shared" si="376"/>
        <v>1517261051.8796031</v>
      </c>
      <c r="O3705" s="17">
        <f t="shared" si="382"/>
        <v>0</v>
      </c>
      <c r="P3705" s="17">
        <v>0</v>
      </c>
      <c r="Q3705" s="17">
        <v>0</v>
      </c>
      <c r="R3705" s="35">
        <v>728806858.24264395</v>
      </c>
      <c r="S3705" s="40">
        <f t="shared" si="378"/>
        <v>2246067910.1222472</v>
      </c>
      <c r="T3705" s="52">
        <v>0</v>
      </c>
      <c r="U3705" s="64">
        <f t="shared" si="379"/>
        <v>2246067910.1222472</v>
      </c>
      <c r="V3705" s="47">
        <v>0</v>
      </c>
      <c r="W3705" s="29">
        <v>0</v>
      </c>
      <c r="X3705" s="36">
        <v>2246067910.1199999</v>
      </c>
      <c r="Y3705" s="41">
        <f t="shared" si="380"/>
        <v>2246067910.1199999</v>
      </c>
      <c r="Z3705" s="42">
        <f t="shared" si="381"/>
        <v>2.2473335266113281E-3</v>
      </c>
    </row>
    <row r="3706" spans="1:26" x14ac:dyDescent="0.25">
      <c r="A3706" s="7" t="s">
        <v>2388</v>
      </c>
      <c r="B3706" s="56" t="s">
        <v>1424</v>
      </c>
      <c r="C3706" s="6" t="s">
        <v>1423</v>
      </c>
      <c r="D3706" s="6" t="s">
        <v>1434</v>
      </c>
      <c r="E3706" s="8" t="s">
        <v>1435</v>
      </c>
      <c r="F3706" s="5">
        <v>0</v>
      </c>
      <c r="G3706" s="2">
        <v>0</v>
      </c>
      <c r="H3706" s="2">
        <v>0</v>
      </c>
      <c r="I3706" s="2">
        <v>3117274744.3290005</v>
      </c>
      <c r="J3706" s="2">
        <v>8998490008.8555336</v>
      </c>
      <c r="K3706" s="2">
        <v>-642619993</v>
      </c>
      <c r="L3706" s="2">
        <v>893581251</v>
      </c>
      <c r="M3706" s="24">
        <f t="shared" si="377"/>
        <v>12366726011.184534</v>
      </c>
      <c r="N3706" s="18">
        <f t="shared" si="376"/>
        <v>8998490008.8555336</v>
      </c>
      <c r="O3706" s="17">
        <f t="shared" si="382"/>
        <v>0</v>
      </c>
      <c r="P3706" s="17">
        <v>0</v>
      </c>
      <c r="Q3706" s="17">
        <v>0</v>
      </c>
      <c r="R3706" s="35">
        <v>3368236001.9677567</v>
      </c>
      <c r="S3706" s="40">
        <f t="shared" si="378"/>
        <v>12366726010.82329</v>
      </c>
      <c r="T3706" s="52">
        <v>0</v>
      </c>
      <c r="U3706" s="64">
        <f t="shared" si="379"/>
        <v>12366726010.82329</v>
      </c>
      <c r="V3706" s="47">
        <v>0</v>
      </c>
      <c r="W3706" s="29">
        <v>0</v>
      </c>
      <c r="X3706" s="36">
        <v>12366726010.83</v>
      </c>
      <c r="Y3706" s="41">
        <f t="shared" si="380"/>
        <v>12366726010.83</v>
      </c>
      <c r="Z3706" s="42">
        <f t="shared" si="381"/>
        <v>-6.710052490234375E-3</v>
      </c>
    </row>
    <row r="3707" spans="1:26" x14ac:dyDescent="0.25">
      <c r="A3707" s="7" t="s">
        <v>2388</v>
      </c>
      <c r="B3707" s="56" t="s">
        <v>1424</v>
      </c>
      <c r="C3707" s="6" t="s">
        <v>1423</v>
      </c>
      <c r="D3707" s="6" t="s">
        <v>1436</v>
      </c>
      <c r="E3707" s="8" t="s">
        <v>1437</v>
      </c>
      <c r="F3707" s="5">
        <v>0</v>
      </c>
      <c r="G3707" s="2">
        <v>0</v>
      </c>
      <c r="H3707" s="2">
        <v>0</v>
      </c>
      <c r="I3707" s="2">
        <v>0</v>
      </c>
      <c r="J3707" s="2">
        <v>0</v>
      </c>
      <c r="K3707" s="2">
        <v>0</v>
      </c>
      <c r="L3707" s="2">
        <v>0</v>
      </c>
      <c r="M3707" s="24">
        <f t="shared" si="377"/>
        <v>0</v>
      </c>
      <c r="N3707" s="18">
        <f t="shared" si="376"/>
        <v>0</v>
      </c>
      <c r="O3707" s="17">
        <f t="shared" si="382"/>
        <v>0</v>
      </c>
      <c r="P3707" s="17">
        <v>0</v>
      </c>
      <c r="Q3707" s="17">
        <v>0</v>
      </c>
      <c r="R3707" s="35">
        <v>0</v>
      </c>
      <c r="S3707" s="40">
        <f t="shared" si="378"/>
        <v>0</v>
      </c>
      <c r="T3707" s="52">
        <v>0</v>
      </c>
      <c r="U3707" s="64">
        <f t="shared" si="379"/>
        <v>0</v>
      </c>
      <c r="V3707" s="47">
        <v>0</v>
      </c>
      <c r="W3707" s="29">
        <v>0</v>
      </c>
      <c r="X3707" s="36">
        <v>0</v>
      </c>
      <c r="Y3707" s="41">
        <f t="shared" si="380"/>
        <v>0</v>
      </c>
      <c r="Z3707" s="42">
        <f t="shared" si="381"/>
        <v>0</v>
      </c>
    </row>
    <row r="3708" spans="1:26" x14ac:dyDescent="0.25">
      <c r="A3708" s="7" t="s">
        <v>2388</v>
      </c>
      <c r="B3708" s="56" t="s">
        <v>1424</v>
      </c>
      <c r="C3708" s="6" t="s">
        <v>1423</v>
      </c>
      <c r="D3708" s="6" t="s">
        <v>1438</v>
      </c>
      <c r="E3708" s="8" t="s">
        <v>1439</v>
      </c>
      <c r="F3708" s="5">
        <v>0</v>
      </c>
      <c r="G3708" s="2">
        <v>0</v>
      </c>
      <c r="H3708" s="2">
        <v>0</v>
      </c>
      <c r="I3708" s="2">
        <v>0</v>
      </c>
      <c r="J3708" s="2">
        <v>0</v>
      </c>
      <c r="K3708" s="2">
        <v>0</v>
      </c>
      <c r="L3708" s="2">
        <v>0</v>
      </c>
      <c r="M3708" s="24">
        <f t="shared" si="377"/>
        <v>0</v>
      </c>
      <c r="N3708" s="18">
        <f t="shared" si="376"/>
        <v>0</v>
      </c>
      <c r="O3708" s="17">
        <f t="shared" si="382"/>
        <v>0</v>
      </c>
      <c r="P3708" s="17">
        <v>0</v>
      </c>
      <c r="Q3708" s="17">
        <v>0</v>
      </c>
      <c r="R3708" s="35">
        <v>0</v>
      </c>
      <c r="S3708" s="40">
        <f t="shared" si="378"/>
        <v>0</v>
      </c>
      <c r="T3708" s="52">
        <v>0</v>
      </c>
      <c r="U3708" s="64">
        <f t="shared" si="379"/>
        <v>0</v>
      </c>
      <c r="V3708" s="47">
        <v>0</v>
      </c>
      <c r="W3708" s="29">
        <v>0</v>
      </c>
      <c r="X3708" s="36">
        <v>0</v>
      </c>
      <c r="Y3708" s="41">
        <f t="shared" si="380"/>
        <v>0</v>
      </c>
      <c r="Z3708" s="42">
        <f t="shared" si="381"/>
        <v>0</v>
      </c>
    </row>
    <row r="3709" spans="1:26" x14ac:dyDescent="0.25">
      <c r="A3709" s="7" t="s">
        <v>2388</v>
      </c>
      <c r="B3709" s="56" t="s">
        <v>1424</v>
      </c>
      <c r="C3709" s="6" t="s">
        <v>1423</v>
      </c>
      <c r="D3709" s="6" t="s">
        <v>1442</v>
      </c>
      <c r="E3709" s="8" t="s">
        <v>1443</v>
      </c>
      <c r="F3709" s="5">
        <v>0</v>
      </c>
      <c r="G3709" s="2">
        <v>0</v>
      </c>
      <c r="H3709" s="2">
        <v>0</v>
      </c>
      <c r="I3709" s="2">
        <v>0</v>
      </c>
      <c r="J3709" s="2">
        <v>0</v>
      </c>
      <c r="K3709" s="2">
        <v>0</v>
      </c>
      <c r="L3709" s="2">
        <v>0</v>
      </c>
      <c r="M3709" s="24">
        <f t="shared" si="377"/>
        <v>0</v>
      </c>
      <c r="N3709" s="18">
        <f t="shared" si="376"/>
        <v>0</v>
      </c>
      <c r="O3709" s="17">
        <f t="shared" si="382"/>
        <v>0</v>
      </c>
      <c r="P3709" s="17">
        <v>0</v>
      </c>
      <c r="Q3709" s="17">
        <v>0</v>
      </c>
      <c r="R3709" s="35">
        <v>0</v>
      </c>
      <c r="S3709" s="40">
        <f t="shared" si="378"/>
        <v>0</v>
      </c>
      <c r="T3709" s="52">
        <v>0</v>
      </c>
      <c r="U3709" s="64">
        <f t="shared" si="379"/>
        <v>0</v>
      </c>
      <c r="V3709" s="47">
        <v>0</v>
      </c>
      <c r="W3709" s="29">
        <v>0</v>
      </c>
      <c r="X3709" s="36">
        <v>0</v>
      </c>
      <c r="Y3709" s="41">
        <f t="shared" si="380"/>
        <v>0</v>
      </c>
      <c r="Z3709" s="42">
        <f t="shared" si="381"/>
        <v>0</v>
      </c>
    </row>
    <row r="3710" spans="1:26" x14ac:dyDescent="0.25">
      <c r="A3710" s="7" t="s">
        <v>2388</v>
      </c>
      <c r="B3710" s="56" t="s">
        <v>1424</v>
      </c>
      <c r="C3710" s="6" t="s">
        <v>1423</v>
      </c>
      <c r="D3710" s="6" t="s">
        <v>1444</v>
      </c>
      <c r="E3710" s="8" t="s">
        <v>1445</v>
      </c>
      <c r="F3710" s="5">
        <v>0</v>
      </c>
      <c r="G3710" s="2">
        <v>0</v>
      </c>
      <c r="H3710" s="2">
        <v>0</v>
      </c>
      <c r="I3710" s="2">
        <v>0</v>
      </c>
      <c r="J3710" s="2">
        <v>0</v>
      </c>
      <c r="K3710" s="2">
        <v>0</v>
      </c>
      <c r="L3710" s="2">
        <v>0</v>
      </c>
      <c r="M3710" s="24">
        <f t="shared" si="377"/>
        <v>0</v>
      </c>
      <c r="N3710" s="18">
        <f t="shared" si="376"/>
        <v>0</v>
      </c>
      <c r="O3710" s="17">
        <f t="shared" si="382"/>
        <v>0</v>
      </c>
      <c r="P3710" s="17">
        <v>0</v>
      </c>
      <c r="Q3710" s="17">
        <v>0</v>
      </c>
      <c r="R3710" s="35">
        <v>0</v>
      </c>
      <c r="S3710" s="40">
        <f t="shared" si="378"/>
        <v>0</v>
      </c>
      <c r="T3710" s="52">
        <v>0</v>
      </c>
      <c r="U3710" s="64">
        <f t="shared" si="379"/>
        <v>0</v>
      </c>
      <c r="V3710" s="47">
        <v>0</v>
      </c>
      <c r="W3710" s="29">
        <v>0</v>
      </c>
      <c r="X3710" s="36">
        <v>0</v>
      </c>
      <c r="Y3710" s="41">
        <f t="shared" si="380"/>
        <v>0</v>
      </c>
      <c r="Z3710" s="42">
        <f t="shared" si="381"/>
        <v>0</v>
      </c>
    </row>
    <row r="3711" spans="1:26" x14ac:dyDescent="0.25">
      <c r="A3711" s="7" t="s">
        <v>2388</v>
      </c>
      <c r="B3711" s="56" t="s">
        <v>1424</v>
      </c>
      <c r="C3711" s="6" t="s">
        <v>1423</v>
      </c>
      <c r="D3711" s="6" t="s">
        <v>1446</v>
      </c>
      <c r="E3711" s="8" t="s">
        <v>1447</v>
      </c>
      <c r="F3711" s="5">
        <v>0</v>
      </c>
      <c r="G3711" s="2">
        <v>0</v>
      </c>
      <c r="H3711" s="2">
        <v>0</v>
      </c>
      <c r="I3711" s="2">
        <v>0</v>
      </c>
      <c r="J3711" s="2">
        <v>0</v>
      </c>
      <c r="K3711" s="2">
        <v>0</v>
      </c>
      <c r="L3711" s="2">
        <v>0</v>
      </c>
      <c r="M3711" s="24">
        <f t="shared" si="377"/>
        <v>0</v>
      </c>
      <c r="N3711" s="18">
        <f t="shared" si="376"/>
        <v>0</v>
      </c>
      <c r="O3711" s="17">
        <f t="shared" si="382"/>
        <v>0</v>
      </c>
      <c r="P3711" s="17">
        <v>0</v>
      </c>
      <c r="Q3711" s="17">
        <v>0</v>
      </c>
      <c r="R3711" s="35">
        <v>0</v>
      </c>
      <c r="S3711" s="40">
        <f t="shared" si="378"/>
        <v>0</v>
      </c>
      <c r="T3711" s="52">
        <v>0</v>
      </c>
      <c r="U3711" s="64">
        <f t="shared" si="379"/>
        <v>0</v>
      </c>
      <c r="V3711" s="47">
        <v>0</v>
      </c>
      <c r="W3711" s="29">
        <v>0</v>
      </c>
      <c r="X3711" s="36">
        <v>0</v>
      </c>
      <c r="Y3711" s="41">
        <f t="shared" si="380"/>
        <v>0</v>
      </c>
      <c r="Z3711" s="42">
        <f t="shared" si="381"/>
        <v>0</v>
      </c>
    </row>
    <row r="3712" spans="1:26" x14ac:dyDescent="0.25">
      <c r="A3712" s="7" t="s">
        <v>2388</v>
      </c>
      <c r="B3712" s="56" t="s">
        <v>1424</v>
      </c>
      <c r="C3712" s="6" t="s">
        <v>1423</v>
      </c>
      <c r="D3712" s="6" t="s">
        <v>1448</v>
      </c>
      <c r="E3712" s="8" t="s">
        <v>1449</v>
      </c>
      <c r="F3712" s="5">
        <v>0</v>
      </c>
      <c r="G3712" s="2">
        <v>0</v>
      </c>
      <c r="H3712" s="2">
        <v>0</v>
      </c>
      <c r="I3712" s="2">
        <v>0</v>
      </c>
      <c r="J3712" s="2">
        <v>0</v>
      </c>
      <c r="K3712" s="2">
        <v>0</v>
      </c>
      <c r="L3712" s="2">
        <v>0</v>
      </c>
      <c r="M3712" s="24">
        <f t="shared" si="377"/>
        <v>0</v>
      </c>
      <c r="N3712" s="18">
        <f t="shared" si="376"/>
        <v>0</v>
      </c>
      <c r="O3712" s="17">
        <f t="shared" si="382"/>
        <v>0</v>
      </c>
      <c r="P3712" s="17">
        <v>0</v>
      </c>
      <c r="Q3712" s="17">
        <v>0</v>
      </c>
      <c r="R3712" s="35">
        <v>0</v>
      </c>
      <c r="S3712" s="40">
        <f t="shared" si="378"/>
        <v>0</v>
      </c>
      <c r="T3712" s="52">
        <v>0</v>
      </c>
      <c r="U3712" s="64">
        <f t="shared" si="379"/>
        <v>0</v>
      </c>
      <c r="V3712" s="47">
        <v>0</v>
      </c>
      <c r="W3712" s="29">
        <v>0</v>
      </c>
      <c r="X3712" s="36">
        <v>0</v>
      </c>
      <c r="Y3712" s="41">
        <f t="shared" si="380"/>
        <v>0</v>
      </c>
      <c r="Z3712" s="42">
        <f t="shared" si="381"/>
        <v>0</v>
      </c>
    </row>
    <row r="3713" spans="1:26" x14ac:dyDescent="0.25">
      <c r="A3713" s="7" t="s">
        <v>2388</v>
      </c>
      <c r="B3713" s="56" t="s">
        <v>1424</v>
      </c>
      <c r="C3713" s="6" t="s">
        <v>1423</v>
      </c>
      <c r="D3713" s="6" t="s">
        <v>1450</v>
      </c>
      <c r="E3713" s="8" t="s">
        <v>1451</v>
      </c>
      <c r="F3713" s="5">
        <v>0</v>
      </c>
      <c r="G3713" s="2">
        <v>0</v>
      </c>
      <c r="H3713" s="2">
        <v>0</v>
      </c>
      <c r="I3713" s="2">
        <v>0</v>
      </c>
      <c r="J3713" s="2">
        <v>0</v>
      </c>
      <c r="K3713" s="2">
        <v>0</v>
      </c>
      <c r="L3713" s="2">
        <v>0</v>
      </c>
      <c r="M3713" s="24">
        <f t="shared" si="377"/>
        <v>0</v>
      </c>
      <c r="N3713" s="18">
        <f t="shared" si="376"/>
        <v>0</v>
      </c>
      <c r="O3713" s="17">
        <f t="shared" si="382"/>
        <v>0</v>
      </c>
      <c r="P3713" s="17">
        <v>0</v>
      </c>
      <c r="Q3713" s="17">
        <v>0</v>
      </c>
      <c r="R3713" s="35">
        <v>0</v>
      </c>
      <c r="S3713" s="40">
        <f t="shared" si="378"/>
        <v>0</v>
      </c>
      <c r="T3713" s="52">
        <v>0</v>
      </c>
      <c r="U3713" s="64">
        <f t="shared" si="379"/>
        <v>0</v>
      </c>
      <c r="V3713" s="47">
        <v>0</v>
      </c>
      <c r="W3713" s="29">
        <v>0</v>
      </c>
      <c r="X3713" s="36">
        <v>0</v>
      </c>
      <c r="Y3713" s="41">
        <f t="shared" si="380"/>
        <v>0</v>
      </c>
      <c r="Z3713" s="42">
        <f t="shared" si="381"/>
        <v>0</v>
      </c>
    </row>
    <row r="3714" spans="1:26" x14ac:dyDescent="0.25">
      <c r="A3714" s="7" t="s">
        <v>2388</v>
      </c>
      <c r="B3714" s="56" t="s">
        <v>1424</v>
      </c>
      <c r="C3714" s="6" t="s">
        <v>1423</v>
      </c>
      <c r="D3714" s="6" t="s">
        <v>1452</v>
      </c>
      <c r="E3714" s="8" t="s">
        <v>1453</v>
      </c>
      <c r="F3714" s="5">
        <v>0</v>
      </c>
      <c r="G3714" s="2">
        <v>0</v>
      </c>
      <c r="H3714" s="2">
        <v>0</v>
      </c>
      <c r="I3714" s="2">
        <v>0</v>
      </c>
      <c r="J3714" s="2">
        <v>0</v>
      </c>
      <c r="K3714" s="2">
        <v>0</v>
      </c>
      <c r="L3714" s="2">
        <v>0</v>
      </c>
      <c r="M3714" s="24">
        <f t="shared" si="377"/>
        <v>0</v>
      </c>
      <c r="N3714" s="18">
        <f t="shared" si="376"/>
        <v>0</v>
      </c>
      <c r="O3714" s="17">
        <f t="shared" si="382"/>
        <v>0</v>
      </c>
      <c r="P3714" s="17">
        <v>0</v>
      </c>
      <c r="Q3714" s="17">
        <v>0</v>
      </c>
      <c r="R3714" s="35">
        <v>0</v>
      </c>
      <c r="S3714" s="40">
        <f t="shared" si="378"/>
        <v>0</v>
      </c>
      <c r="T3714" s="52">
        <v>0</v>
      </c>
      <c r="U3714" s="64">
        <f t="shared" si="379"/>
        <v>0</v>
      </c>
      <c r="V3714" s="47">
        <v>0</v>
      </c>
      <c r="W3714" s="29">
        <v>0</v>
      </c>
      <c r="X3714" s="36">
        <v>0</v>
      </c>
      <c r="Y3714" s="41">
        <f t="shared" si="380"/>
        <v>0</v>
      </c>
      <c r="Z3714" s="42">
        <f t="shared" si="381"/>
        <v>0</v>
      </c>
    </row>
    <row r="3715" spans="1:26" x14ac:dyDescent="0.25">
      <c r="A3715" s="7" t="s">
        <v>2388</v>
      </c>
      <c r="B3715" s="56" t="s">
        <v>1424</v>
      </c>
      <c r="C3715" s="6" t="s">
        <v>1423</v>
      </c>
      <c r="D3715" s="6" t="s">
        <v>1454</v>
      </c>
      <c r="E3715" s="8" t="s">
        <v>1455</v>
      </c>
      <c r="F3715" s="5">
        <v>0</v>
      </c>
      <c r="G3715" s="2">
        <v>0</v>
      </c>
      <c r="H3715" s="2">
        <v>0</v>
      </c>
      <c r="I3715" s="2">
        <v>0</v>
      </c>
      <c r="J3715" s="2">
        <v>0</v>
      </c>
      <c r="K3715" s="2">
        <v>0</v>
      </c>
      <c r="L3715" s="2">
        <v>0</v>
      </c>
      <c r="M3715" s="24">
        <f t="shared" si="377"/>
        <v>0</v>
      </c>
      <c r="N3715" s="18">
        <f t="shared" si="376"/>
        <v>0</v>
      </c>
      <c r="O3715" s="17">
        <f t="shared" si="382"/>
        <v>0</v>
      </c>
      <c r="P3715" s="17">
        <v>0</v>
      </c>
      <c r="Q3715" s="17">
        <v>0</v>
      </c>
      <c r="R3715" s="35">
        <v>0</v>
      </c>
      <c r="S3715" s="40">
        <f t="shared" si="378"/>
        <v>0</v>
      </c>
      <c r="T3715" s="52">
        <v>0</v>
      </c>
      <c r="U3715" s="64">
        <f t="shared" si="379"/>
        <v>0</v>
      </c>
      <c r="V3715" s="47">
        <v>0</v>
      </c>
      <c r="W3715" s="29">
        <v>0</v>
      </c>
      <c r="X3715" s="36">
        <v>0</v>
      </c>
      <c r="Y3715" s="41">
        <f t="shared" si="380"/>
        <v>0</v>
      </c>
      <c r="Z3715" s="42">
        <f t="shared" si="381"/>
        <v>0</v>
      </c>
    </row>
    <row r="3716" spans="1:26" x14ac:dyDescent="0.25">
      <c r="A3716" s="7" t="s">
        <v>2388</v>
      </c>
      <c r="B3716" s="56" t="s">
        <v>1424</v>
      </c>
      <c r="C3716" s="6" t="s">
        <v>1423</v>
      </c>
      <c r="D3716" s="6" t="s">
        <v>1464</v>
      </c>
      <c r="E3716" s="8" t="s">
        <v>1465</v>
      </c>
      <c r="F3716" s="5">
        <v>0</v>
      </c>
      <c r="G3716" s="2">
        <v>0</v>
      </c>
      <c r="H3716" s="2">
        <v>0</v>
      </c>
      <c r="I3716" s="2">
        <v>0</v>
      </c>
      <c r="J3716" s="2">
        <v>0</v>
      </c>
      <c r="K3716" s="2">
        <v>0</v>
      </c>
      <c r="L3716" s="2">
        <v>83335961</v>
      </c>
      <c r="M3716" s="24">
        <f t="shared" si="377"/>
        <v>83335961</v>
      </c>
      <c r="N3716" s="18">
        <f t="shared" ref="N3716:N3779" si="383">+G3716+J3716</f>
        <v>0</v>
      </c>
      <c r="O3716" s="17">
        <f t="shared" si="382"/>
        <v>0</v>
      </c>
      <c r="P3716" s="17">
        <v>0</v>
      </c>
      <c r="Q3716" s="17">
        <v>0</v>
      </c>
      <c r="R3716" s="35">
        <v>83335961</v>
      </c>
      <c r="S3716" s="40">
        <f t="shared" si="378"/>
        <v>83335961</v>
      </c>
      <c r="T3716" s="52">
        <v>0</v>
      </c>
      <c r="U3716" s="64">
        <f t="shared" si="379"/>
        <v>83335961</v>
      </c>
      <c r="V3716" s="47">
        <v>0</v>
      </c>
      <c r="W3716" s="29">
        <v>0</v>
      </c>
      <c r="X3716" s="36">
        <v>0</v>
      </c>
      <c r="Y3716" s="41">
        <f t="shared" si="380"/>
        <v>0</v>
      </c>
      <c r="Z3716" s="42">
        <f t="shared" si="381"/>
        <v>83335961</v>
      </c>
    </row>
    <row r="3717" spans="1:26" x14ac:dyDescent="0.25">
      <c r="A3717" s="7" t="s">
        <v>2388</v>
      </c>
      <c r="B3717" s="56" t="s">
        <v>1424</v>
      </c>
      <c r="C3717" s="6" t="s">
        <v>1423</v>
      </c>
      <c r="D3717" s="6" t="s">
        <v>1466</v>
      </c>
      <c r="E3717" s="8" t="s">
        <v>1467</v>
      </c>
      <c r="F3717" s="5">
        <v>0</v>
      </c>
      <c r="G3717" s="2">
        <v>0</v>
      </c>
      <c r="H3717" s="2">
        <v>0</v>
      </c>
      <c r="I3717" s="2">
        <v>769458279.16025794</v>
      </c>
      <c r="J3717" s="2">
        <v>822124629.51695001</v>
      </c>
      <c r="K3717" s="2">
        <v>-459326350</v>
      </c>
      <c r="L3717" s="2">
        <v>149935857</v>
      </c>
      <c r="M3717" s="24">
        <f t="shared" ref="M3717:M3780" si="384">+F3717+G3717+H3717+I3717+J3717+K3717+L3717</f>
        <v>1282192415.6772079</v>
      </c>
      <c r="N3717" s="18">
        <f t="shared" si="383"/>
        <v>822124629.51695001</v>
      </c>
      <c r="O3717" s="17">
        <f t="shared" si="382"/>
        <v>0</v>
      </c>
      <c r="P3717" s="17">
        <v>0</v>
      </c>
      <c r="Q3717" s="17">
        <v>0</v>
      </c>
      <c r="R3717" s="35">
        <v>460067785.83838123</v>
      </c>
      <c r="S3717" s="40">
        <f t="shared" si="378"/>
        <v>1282192415.3553312</v>
      </c>
      <c r="T3717" s="52">
        <v>0</v>
      </c>
      <c r="U3717" s="64">
        <f t="shared" si="379"/>
        <v>1282192415.3553312</v>
      </c>
      <c r="V3717" s="47">
        <v>0</v>
      </c>
      <c r="W3717" s="29">
        <v>0</v>
      </c>
      <c r="X3717" s="36">
        <v>1282192415.4100001</v>
      </c>
      <c r="Y3717" s="41">
        <f t="shared" si="380"/>
        <v>1282192415.4100001</v>
      </c>
      <c r="Z3717" s="42">
        <f t="shared" si="381"/>
        <v>-5.4668903350830078E-2</v>
      </c>
    </row>
    <row r="3718" spans="1:26" x14ac:dyDescent="0.25">
      <c r="A3718" s="7" t="s">
        <v>2388</v>
      </c>
      <c r="B3718" s="56" t="s">
        <v>1424</v>
      </c>
      <c r="C3718" s="6" t="s">
        <v>1423</v>
      </c>
      <c r="D3718" s="6" t="s">
        <v>1468</v>
      </c>
      <c r="E3718" s="8" t="s">
        <v>1469</v>
      </c>
      <c r="F3718" s="5">
        <v>0</v>
      </c>
      <c r="G3718" s="2">
        <v>0</v>
      </c>
      <c r="H3718" s="2">
        <v>0</v>
      </c>
      <c r="I3718" s="2">
        <v>0</v>
      </c>
      <c r="J3718" s="2">
        <v>0</v>
      </c>
      <c r="K3718" s="2">
        <v>0</v>
      </c>
      <c r="L3718" s="2">
        <v>0</v>
      </c>
      <c r="M3718" s="24">
        <f t="shared" si="384"/>
        <v>0</v>
      </c>
      <c r="N3718" s="18">
        <f t="shared" si="383"/>
        <v>0</v>
      </c>
      <c r="O3718" s="17">
        <f t="shared" si="382"/>
        <v>0</v>
      </c>
      <c r="P3718" s="17">
        <v>0</v>
      </c>
      <c r="Q3718" s="17">
        <v>0</v>
      </c>
      <c r="R3718" s="35">
        <v>0</v>
      </c>
      <c r="S3718" s="40">
        <f t="shared" ref="S3718:S3781" si="385">+N3718+O3718+P3718+Q3718+R3718</f>
        <v>0</v>
      </c>
      <c r="T3718" s="52">
        <v>0</v>
      </c>
      <c r="U3718" s="64">
        <f t="shared" ref="U3718:U3781" si="386">+S3718+T3718</f>
        <v>0</v>
      </c>
      <c r="V3718" s="47">
        <v>0</v>
      </c>
      <c r="W3718" s="29">
        <v>0</v>
      </c>
      <c r="X3718" s="36">
        <v>0</v>
      </c>
      <c r="Y3718" s="41">
        <f t="shared" ref="Y3718:Y3781" si="387">+V3718+W3718+X3718</f>
        <v>0</v>
      </c>
      <c r="Z3718" s="42">
        <f t="shared" ref="Z3718:Z3781" si="388">+S3718-Y3718+T3718</f>
        <v>0</v>
      </c>
    </row>
    <row r="3719" spans="1:26" x14ac:dyDescent="0.25">
      <c r="A3719" s="7" t="s">
        <v>2388</v>
      </c>
      <c r="B3719" s="56" t="s">
        <v>1424</v>
      </c>
      <c r="C3719" s="6" t="s">
        <v>1423</v>
      </c>
      <c r="D3719" s="6" t="s">
        <v>1470</v>
      </c>
      <c r="E3719" s="8" t="s">
        <v>1471</v>
      </c>
      <c r="F3719" s="5">
        <v>0</v>
      </c>
      <c r="G3719" s="2">
        <v>0</v>
      </c>
      <c r="H3719" s="2">
        <v>0</v>
      </c>
      <c r="I3719" s="2">
        <v>56205.114877433465</v>
      </c>
      <c r="J3719" s="2">
        <v>114427.26765637782</v>
      </c>
      <c r="K3719" s="2">
        <v>-30938</v>
      </c>
      <c r="L3719" s="2">
        <v>11067</v>
      </c>
      <c r="M3719" s="24">
        <f t="shared" si="384"/>
        <v>150761.38253381129</v>
      </c>
      <c r="N3719" s="18">
        <f t="shared" si="383"/>
        <v>114427.26765637782</v>
      </c>
      <c r="O3719" s="17">
        <f t="shared" si="382"/>
        <v>0</v>
      </c>
      <c r="P3719" s="17">
        <v>0</v>
      </c>
      <c r="Q3719" s="17">
        <v>0</v>
      </c>
      <c r="R3719" s="35">
        <v>36333.731591139061</v>
      </c>
      <c r="S3719" s="40">
        <f t="shared" si="385"/>
        <v>150760.99924751688</v>
      </c>
      <c r="T3719" s="52">
        <v>0</v>
      </c>
      <c r="U3719" s="64">
        <f t="shared" si="386"/>
        <v>150760.99924751688</v>
      </c>
      <c r="V3719" s="47">
        <v>0</v>
      </c>
      <c r="W3719" s="29">
        <v>0</v>
      </c>
      <c r="X3719" s="36">
        <v>0</v>
      </c>
      <c r="Y3719" s="41">
        <f t="shared" si="387"/>
        <v>0</v>
      </c>
      <c r="Z3719" s="42">
        <f t="shared" si="388"/>
        <v>150760.99924751688</v>
      </c>
    </row>
    <row r="3720" spans="1:26" x14ac:dyDescent="0.25">
      <c r="A3720" s="7" t="s">
        <v>2388</v>
      </c>
      <c r="B3720" s="56" t="s">
        <v>1424</v>
      </c>
      <c r="C3720" s="6" t="s">
        <v>1423</v>
      </c>
      <c r="D3720" s="6" t="s">
        <v>1472</v>
      </c>
      <c r="E3720" s="8" t="s">
        <v>1473</v>
      </c>
      <c r="F3720" s="5">
        <v>0</v>
      </c>
      <c r="G3720" s="2">
        <v>0</v>
      </c>
      <c r="H3720" s="2">
        <v>0</v>
      </c>
      <c r="I3720" s="2">
        <v>43698598.195571736</v>
      </c>
      <c r="J3720" s="2">
        <v>92909857.489283487</v>
      </c>
      <c r="K3720" s="2">
        <v>-18141836</v>
      </c>
      <c r="L3720" s="2">
        <v>8632469</v>
      </c>
      <c r="M3720" s="24">
        <f t="shared" si="384"/>
        <v>127099088.68485522</v>
      </c>
      <c r="N3720" s="18">
        <f t="shared" si="383"/>
        <v>92909857.489283487</v>
      </c>
      <c r="O3720" s="17">
        <f t="shared" si="382"/>
        <v>0</v>
      </c>
      <c r="P3720" s="17">
        <v>0</v>
      </c>
      <c r="Q3720" s="17">
        <v>0</v>
      </c>
      <c r="R3720" s="35">
        <v>34189230.96322117</v>
      </c>
      <c r="S3720" s="40">
        <f t="shared" si="385"/>
        <v>127099088.45250466</v>
      </c>
      <c r="T3720" s="52">
        <v>0</v>
      </c>
      <c r="U3720" s="64">
        <f t="shared" si="386"/>
        <v>127099088.45250466</v>
      </c>
      <c r="V3720" s="47">
        <v>0</v>
      </c>
      <c r="W3720" s="29">
        <v>0</v>
      </c>
      <c r="X3720" s="36">
        <v>127099088.44999999</v>
      </c>
      <c r="Y3720" s="41">
        <f t="shared" si="387"/>
        <v>127099088.44999999</v>
      </c>
      <c r="Z3720" s="42">
        <f t="shared" si="388"/>
        <v>2.5046765804290771E-3</v>
      </c>
    </row>
    <row r="3721" spans="1:26" x14ac:dyDescent="0.25">
      <c r="A3721" s="7" t="s">
        <v>2388</v>
      </c>
      <c r="B3721" s="56" t="s">
        <v>1424</v>
      </c>
      <c r="C3721" s="6" t="s">
        <v>1423</v>
      </c>
      <c r="D3721" s="6" t="s">
        <v>1474</v>
      </c>
      <c r="E3721" s="8" t="s">
        <v>1475</v>
      </c>
      <c r="F3721" s="5">
        <v>0</v>
      </c>
      <c r="G3721" s="2">
        <v>0</v>
      </c>
      <c r="H3721" s="2">
        <v>0</v>
      </c>
      <c r="I3721" s="2">
        <v>0</v>
      </c>
      <c r="J3721" s="2">
        <v>0</v>
      </c>
      <c r="K3721" s="2">
        <v>0</v>
      </c>
      <c r="L3721" s="2">
        <v>0</v>
      </c>
      <c r="M3721" s="24">
        <f t="shared" si="384"/>
        <v>0</v>
      </c>
      <c r="N3721" s="18">
        <f t="shared" si="383"/>
        <v>0</v>
      </c>
      <c r="O3721" s="17">
        <f t="shared" si="382"/>
        <v>0</v>
      </c>
      <c r="P3721" s="17">
        <v>0</v>
      </c>
      <c r="Q3721" s="17">
        <v>0</v>
      </c>
      <c r="R3721" s="35">
        <v>0</v>
      </c>
      <c r="S3721" s="40">
        <f t="shared" si="385"/>
        <v>0</v>
      </c>
      <c r="T3721" s="52">
        <v>0</v>
      </c>
      <c r="U3721" s="64">
        <f t="shared" si="386"/>
        <v>0</v>
      </c>
      <c r="V3721" s="47">
        <v>0</v>
      </c>
      <c r="W3721" s="29">
        <v>0</v>
      </c>
      <c r="X3721" s="36">
        <v>0</v>
      </c>
      <c r="Y3721" s="41">
        <f t="shared" si="387"/>
        <v>0</v>
      </c>
      <c r="Z3721" s="42">
        <f t="shared" si="388"/>
        <v>0</v>
      </c>
    </row>
    <row r="3722" spans="1:26" x14ac:dyDescent="0.25">
      <c r="A3722" s="7" t="s">
        <v>2388</v>
      </c>
      <c r="B3722" s="56" t="s">
        <v>1424</v>
      </c>
      <c r="C3722" s="6" t="s">
        <v>1423</v>
      </c>
      <c r="D3722" s="6" t="s">
        <v>1480</v>
      </c>
      <c r="E3722" s="8" t="s">
        <v>1481</v>
      </c>
      <c r="F3722" s="5">
        <v>0</v>
      </c>
      <c r="G3722" s="2">
        <v>0</v>
      </c>
      <c r="H3722" s="2">
        <v>0</v>
      </c>
      <c r="I3722" s="2">
        <v>13996326.490842061</v>
      </c>
      <c r="J3722" s="2">
        <v>24676110.626342047</v>
      </c>
      <c r="K3722" s="2">
        <v>-6025505</v>
      </c>
      <c r="L3722" s="2">
        <v>3045065</v>
      </c>
      <c r="M3722" s="24">
        <f t="shared" si="384"/>
        <v>35691997.11718411</v>
      </c>
      <c r="N3722" s="18">
        <f t="shared" si="383"/>
        <v>24676110.626342047</v>
      </c>
      <c r="O3722" s="17">
        <f t="shared" si="382"/>
        <v>0</v>
      </c>
      <c r="P3722" s="17">
        <v>0</v>
      </c>
      <c r="Q3722" s="17">
        <v>0</v>
      </c>
      <c r="R3722" s="35">
        <v>11015885.898283591</v>
      </c>
      <c r="S3722" s="40">
        <f t="shared" si="385"/>
        <v>35691996.524625637</v>
      </c>
      <c r="T3722" s="52">
        <v>0</v>
      </c>
      <c r="U3722" s="64">
        <f t="shared" si="386"/>
        <v>35691996.524625637</v>
      </c>
      <c r="V3722" s="47">
        <v>0</v>
      </c>
      <c r="W3722" s="29">
        <v>0</v>
      </c>
      <c r="X3722" s="36">
        <v>35691996.530000001</v>
      </c>
      <c r="Y3722" s="41">
        <f t="shared" si="387"/>
        <v>35691996.530000001</v>
      </c>
      <c r="Z3722" s="42">
        <f t="shared" si="388"/>
        <v>-5.3743645548820496E-3</v>
      </c>
    </row>
    <row r="3723" spans="1:26" x14ac:dyDescent="0.25">
      <c r="A3723" s="7" t="s">
        <v>2388</v>
      </c>
      <c r="B3723" s="56" t="s">
        <v>1424</v>
      </c>
      <c r="C3723" s="6" t="s">
        <v>1423</v>
      </c>
      <c r="D3723" s="6" t="s">
        <v>1482</v>
      </c>
      <c r="E3723" s="8" t="s">
        <v>1483</v>
      </c>
      <c r="F3723" s="5">
        <v>0</v>
      </c>
      <c r="G3723" s="2">
        <v>0</v>
      </c>
      <c r="H3723" s="2">
        <v>0</v>
      </c>
      <c r="I3723" s="2">
        <v>0</v>
      </c>
      <c r="J3723" s="2">
        <v>0</v>
      </c>
      <c r="K3723" s="2">
        <v>0</v>
      </c>
      <c r="L3723" s="2">
        <v>0</v>
      </c>
      <c r="M3723" s="24">
        <f t="shared" si="384"/>
        <v>0</v>
      </c>
      <c r="N3723" s="18">
        <f t="shared" si="383"/>
        <v>0</v>
      </c>
      <c r="O3723" s="17">
        <f t="shared" si="382"/>
        <v>0</v>
      </c>
      <c r="P3723" s="17">
        <v>0</v>
      </c>
      <c r="Q3723" s="17">
        <v>0</v>
      </c>
      <c r="R3723" s="35">
        <v>0</v>
      </c>
      <c r="S3723" s="40">
        <f t="shared" si="385"/>
        <v>0</v>
      </c>
      <c r="T3723" s="52">
        <v>0</v>
      </c>
      <c r="U3723" s="64">
        <f t="shared" si="386"/>
        <v>0</v>
      </c>
      <c r="V3723" s="47">
        <v>0</v>
      </c>
      <c r="W3723" s="29">
        <v>0</v>
      </c>
      <c r="X3723" s="36">
        <v>0</v>
      </c>
      <c r="Y3723" s="41">
        <f t="shared" si="387"/>
        <v>0</v>
      </c>
      <c r="Z3723" s="42">
        <f t="shared" si="388"/>
        <v>0</v>
      </c>
    </row>
    <row r="3724" spans="1:26" x14ac:dyDescent="0.25">
      <c r="A3724" s="7" t="s">
        <v>2388</v>
      </c>
      <c r="B3724" s="56" t="s">
        <v>1485</v>
      </c>
      <c r="C3724" s="6" t="s">
        <v>1484</v>
      </c>
      <c r="D3724" s="6" t="s">
        <v>1485</v>
      </c>
      <c r="E3724" s="8" t="s">
        <v>2335</v>
      </c>
      <c r="F3724" s="5">
        <v>0</v>
      </c>
      <c r="G3724" s="2">
        <v>0</v>
      </c>
      <c r="H3724" s="2">
        <v>0</v>
      </c>
      <c r="I3724" s="2">
        <v>231660063.11458099</v>
      </c>
      <c r="J3724" s="2">
        <v>346614592.31643718</v>
      </c>
      <c r="K3724" s="2">
        <v>-65515939</v>
      </c>
      <c r="L3724" s="2">
        <v>0</v>
      </c>
      <c r="M3724" s="24">
        <f t="shared" si="384"/>
        <v>512758716.43101811</v>
      </c>
      <c r="N3724" s="18">
        <f t="shared" si="383"/>
        <v>346614592.31643718</v>
      </c>
      <c r="O3724" s="17">
        <f t="shared" si="382"/>
        <v>0</v>
      </c>
      <c r="P3724" s="17">
        <v>0</v>
      </c>
      <c r="Q3724" s="17">
        <v>0</v>
      </c>
      <c r="R3724" s="35">
        <v>166144123.80793577</v>
      </c>
      <c r="S3724" s="40">
        <f t="shared" si="385"/>
        <v>512758716.12437296</v>
      </c>
      <c r="T3724" s="52">
        <v>0</v>
      </c>
      <c r="U3724" s="64">
        <f t="shared" si="386"/>
        <v>512758716.12437296</v>
      </c>
      <c r="V3724" s="47">
        <v>0</v>
      </c>
      <c r="W3724" s="29">
        <v>0</v>
      </c>
      <c r="X3724" s="36">
        <v>512758716.13</v>
      </c>
      <c r="Y3724" s="41">
        <f t="shared" si="387"/>
        <v>512758716.13</v>
      </c>
      <c r="Z3724" s="42">
        <f t="shared" si="388"/>
        <v>-5.6270360946655273E-3</v>
      </c>
    </row>
    <row r="3725" spans="1:26" x14ac:dyDescent="0.25">
      <c r="A3725" s="7" t="s">
        <v>2388</v>
      </c>
      <c r="B3725" s="56" t="s">
        <v>1485</v>
      </c>
      <c r="C3725" s="6" t="s">
        <v>1484</v>
      </c>
      <c r="D3725" s="6" t="s">
        <v>1487</v>
      </c>
      <c r="E3725" s="8" t="s">
        <v>1488</v>
      </c>
      <c r="F3725" s="5">
        <v>0</v>
      </c>
      <c r="G3725" s="2">
        <v>0</v>
      </c>
      <c r="H3725" s="2">
        <v>0</v>
      </c>
      <c r="I3725" s="2">
        <v>0</v>
      </c>
      <c r="J3725" s="2">
        <v>129930.88491319511</v>
      </c>
      <c r="K3725" s="2">
        <v>103512</v>
      </c>
      <c r="L3725" s="2">
        <v>0</v>
      </c>
      <c r="M3725" s="24">
        <f t="shared" si="384"/>
        <v>233442.8849131951</v>
      </c>
      <c r="N3725" s="18">
        <f t="shared" si="383"/>
        <v>129930.88491319511</v>
      </c>
      <c r="O3725" s="17">
        <f t="shared" si="382"/>
        <v>0</v>
      </c>
      <c r="P3725" s="17">
        <v>0</v>
      </c>
      <c r="Q3725" s="17">
        <v>0</v>
      </c>
      <c r="R3725" s="35">
        <v>103512</v>
      </c>
      <c r="S3725" s="40">
        <f t="shared" si="385"/>
        <v>233442.8849131951</v>
      </c>
      <c r="T3725" s="52">
        <v>0</v>
      </c>
      <c r="U3725" s="64">
        <f t="shared" si="386"/>
        <v>233442.8849131951</v>
      </c>
      <c r="V3725" s="47">
        <v>0</v>
      </c>
      <c r="W3725" s="29">
        <v>0</v>
      </c>
      <c r="X3725" s="36">
        <v>129930.88</v>
      </c>
      <c r="Y3725" s="41">
        <f t="shared" si="387"/>
        <v>129930.88</v>
      </c>
      <c r="Z3725" s="42">
        <f t="shared" si="388"/>
        <v>103512.00491319509</v>
      </c>
    </row>
    <row r="3726" spans="1:26" x14ac:dyDescent="0.25">
      <c r="A3726" s="7" t="s">
        <v>2388</v>
      </c>
      <c r="B3726" s="56" t="s">
        <v>1485</v>
      </c>
      <c r="C3726" s="6" t="s">
        <v>1484</v>
      </c>
      <c r="D3726" s="6" t="s">
        <v>1497</v>
      </c>
      <c r="E3726" s="8" t="s">
        <v>1498</v>
      </c>
      <c r="F3726" s="5">
        <v>0</v>
      </c>
      <c r="G3726" s="2">
        <v>0</v>
      </c>
      <c r="H3726" s="2">
        <v>0</v>
      </c>
      <c r="I3726" s="2">
        <v>0</v>
      </c>
      <c r="J3726" s="2">
        <v>0</v>
      </c>
      <c r="K3726" s="2">
        <v>0</v>
      </c>
      <c r="L3726" s="2">
        <v>0</v>
      </c>
      <c r="M3726" s="24">
        <f t="shared" si="384"/>
        <v>0</v>
      </c>
      <c r="N3726" s="18">
        <f t="shared" si="383"/>
        <v>0</v>
      </c>
      <c r="O3726" s="17">
        <f t="shared" si="382"/>
        <v>0</v>
      </c>
      <c r="P3726" s="17">
        <v>0</v>
      </c>
      <c r="Q3726" s="17">
        <v>0</v>
      </c>
      <c r="R3726" s="35">
        <v>0</v>
      </c>
      <c r="S3726" s="40">
        <f t="shared" si="385"/>
        <v>0</v>
      </c>
      <c r="T3726" s="52">
        <v>0</v>
      </c>
      <c r="U3726" s="64">
        <f t="shared" si="386"/>
        <v>0</v>
      </c>
      <c r="V3726" s="47">
        <v>0</v>
      </c>
      <c r="W3726" s="29">
        <v>0</v>
      </c>
      <c r="X3726" s="36">
        <v>0</v>
      </c>
      <c r="Y3726" s="41">
        <f t="shared" si="387"/>
        <v>0</v>
      </c>
      <c r="Z3726" s="42">
        <f t="shared" si="388"/>
        <v>0</v>
      </c>
    </row>
    <row r="3727" spans="1:26" x14ac:dyDescent="0.25">
      <c r="A3727" s="7" t="s">
        <v>2388</v>
      </c>
      <c r="B3727" s="56" t="s">
        <v>1485</v>
      </c>
      <c r="C3727" s="6" t="s">
        <v>1484</v>
      </c>
      <c r="D3727" s="6" t="s">
        <v>1501</v>
      </c>
      <c r="E3727" s="8" t="s">
        <v>1502</v>
      </c>
      <c r="F3727" s="5">
        <v>0</v>
      </c>
      <c r="G3727" s="2">
        <v>0</v>
      </c>
      <c r="H3727" s="2">
        <v>0</v>
      </c>
      <c r="I3727" s="2">
        <v>34581.400398817656</v>
      </c>
      <c r="J3727" s="2">
        <v>85470.678215454289</v>
      </c>
      <c r="K3727" s="2">
        <v>6336</v>
      </c>
      <c r="L3727" s="2">
        <v>22538</v>
      </c>
      <c r="M3727" s="24">
        <f t="shared" si="384"/>
        <v>148926.07861427194</v>
      </c>
      <c r="N3727" s="18">
        <f t="shared" si="383"/>
        <v>85470.678215454289</v>
      </c>
      <c r="O3727" s="17">
        <f t="shared" si="382"/>
        <v>0</v>
      </c>
      <c r="P3727" s="17">
        <v>0</v>
      </c>
      <c r="Q3727" s="17">
        <v>0</v>
      </c>
      <c r="R3727" s="35">
        <v>63455.374799790145</v>
      </c>
      <c r="S3727" s="40">
        <f t="shared" si="385"/>
        <v>148926.05301524443</v>
      </c>
      <c r="T3727" s="52">
        <v>0</v>
      </c>
      <c r="U3727" s="64">
        <f t="shared" si="386"/>
        <v>148926.05301524443</v>
      </c>
      <c r="V3727" s="47">
        <v>0</v>
      </c>
      <c r="W3727" s="29">
        <v>0</v>
      </c>
      <c r="X3727" s="36">
        <v>148925.68</v>
      </c>
      <c r="Y3727" s="41">
        <f t="shared" si="387"/>
        <v>148925.68</v>
      </c>
      <c r="Z3727" s="42">
        <f t="shared" si="388"/>
        <v>0.37301524443319067</v>
      </c>
    </row>
    <row r="3728" spans="1:26" x14ac:dyDescent="0.25">
      <c r="A3728" s="7" t="s">
        <v>2388</v>
      </c>
      <c r="B3728" s="56" t="s">
        <v>1485</v>
      </c>
      <c r="C3728" s="6" t="s">
        <v>1484</v>
      </c>
      <c r="D3728" s="6" t="s">
        <v>1513</v>
      </c>
      <c r="E3728" s="8" t="s">
        <v>1514</v>
      </c>
      <c r="F3728" s="5">
        <v>0</v>
      </c>
      <c r="G3728" s="2">
        <v>0</v>
      </c>
      <c r="H3728" s="2">
        <v>0</v>
      </c>
      <c r="I3728" s="2">
        <v>83.390876301135279</v>
      </c>
      <c r="J3728" s="2">
        <v>206.10717530926752</v>
      </c>
      <c r="K3728" s="2">
        <v>16</v>
      </c>
      <c r="L3728" s="2">
        <v>54</v>
      </c>
      <c r="M3728" s="24">
        <f t="shared" si="384"/>
        <v>359.4980516104028</v>
      </c>
      <c r="N3728" s="18">
        <f t="shared" si="383"/>
        <v>206.10717530926752</v>
      </c>
      <c r="O3728" s="17">
        <f t="shared" si="382"/>
        <v>0</v>
      </c>
      <c r="P3728" s="17">
        <v>0</v>
      </c>
      <c r="Q3728" s="17">
        <v>0</v>
      </c>
      <c r="R3728" s="35">
        <v>153.19445342985281</v>
      </c>
      <c r="S3728" s="40">
        <f t="shared" si="385"/>
        <v>359.30162873912036</v>
      </c>
      <c r="T3728" s="52">
        <v>0</v>
      </c>
      <c r="U3728" s="64">
        <f t="shared" si="386"/>
        <v>359.30162873912036</v>
      </c>
      <c r="V3728" s="47">
        <v>0</v>
      </c>
      <c r="W3728" s="29">
        <v>0</v>
      </c>
      <c r="X3728" s="36">
        <v>0</v>
      </c>
      <c r="Y3728" s="41">
        <f t="shared" si="387"/>
        <v>0</v>
      </c>
      <c r="Z3728" s="42">
        <f t="shared" si="388"/>
        <v>359.30162873912036</v>
      </c>
    </row>
    <row r="3729" spans="1:26" x14ac:dyDescent="0.25">
      <c r="A3729" s="7" t="s">
        <v>2388</v>
      </c>
      <c r="B3729" s="56" t="s">
        <v>1485</v>
      </c>
      <c r="C3729" s="6" t="s">
        <v>1484</v>
      </c>
      <c r="D3729" s="6" t="s">
        <v>1515</v>
      </c>
      <c r="E3729" s="8" t="s">
        <v>1516</v>
      </c>
      <c r="F3729" s="5">
        <v>0</v>
      </c>
      <c r="G3729" s="2">
        <v>0</v>
      </c>
      <c r="H3729" s="2">
        <v>0</v>
      </c>
      <c r="I3729" s="2">
        <v>0</v>
      </c>
      <c r="J3729" s="2">
        <v>10943429.298575446</v>
      </c>
      <c r="K3729" s="2">
        <v>6651715</v>
      </c>
      <c r="L3729" s="2">
        <v>0</v>
      </c>
      <c r="M3729" s="24">
        <f t="shared" si="384"/>
        <v>17595144.298575446</v>
      </c>
      <c r="N3729" s="18">
        <f t="shared" si="383"/>
        <v>10943429.298575446</v>
      </c>
      <c r="O3729" s="17">
        <f t="shared" si="382"/>
        <v>0</v>
      </c>
      <c r="P3729" s="17">
        <v>0</v>
      </c>
      <c r="Q3729" s="17">
        <v>0</v>
      </c>
      <c r="R3729" s="35">
        <v>6651715</v>
      </c>
      <c r="S3729" s="40">
        <f t="shared" si="385"/>
        <v>17595144.298575446</v>
      </c>
      <c r="T3729" s="52">
        <v>0</v>
      </c>
      <c r="U3729" s="64">
        <f t="shared" si="386"/>
        <v>17595144.298575446</v>
      </c>
      <c r="V3729" s="47">
        <v>0</v>
      </c>
      <c r="W3729" s="29">
        <v>0</v>
      </c>
      <c r="X3729" s="36">
        <v>17595144.300000001</v>
      </c>
      <c r="Y3729" s="41">
        <f t="shared" si="387"/>
        <v>17595144.300000001</v>
      </c>
      <c r="Z3729" s="42">
        <f t="shared" si="388"/>
        <v>-1.4245547354221344E-3</v>
      </c>
    </row>
    <row r="3730" spans="1:26" x14ac:dyDescent="0.25">
      <c r="A3730" s="7" t="s">
        <v>2388</v>
      </c>
      <c r="B3730" s="56" t="s">
        <v>1485</v>
      </c>
      <c r="C3730" s="6" t="s">
        <v>1484</v>
      </c>
      <c r="D3730" s="6" t="s">
        <v>1519</v>
      </c>
      <c r="E3730" s="8" t="s">
        <v>1520</v>
      </c>
      <c r="F3730" s="5">
        <v>0</v>
      </c>
      <c r="G3730" s="2">
        <v>0</v>
      </c>
      <c r="H3730" s="2">
        <v>0</v>
      </c>
      <c r="I3730" s="2">
        <v>0</v>
      </c>
      <c r="J3730" s="2">
        <v>0</v>
      </c>
      <c r="K3730" s="2">
        <v>0</v>
      </c>
      <c r="L3730" s="2">
        <v>0</v>
      </c>
      <c r="M3730" s="24">
        <f t="shared" si="384"/>
        <v>0</v>
      </c>
      <c r="N3730" s="18">
        <f t="shared" si="383"/>
        <v>0</v>
      </c>
      <c r="O3730" s="17">
        <f t="shared" si="382"/>
        <v>0</v>
      </c>
      <c r="P3730" s="17">
        <v>0</v>
      </c>
      <c r="Q3730" s="17">
        <v>0</v>
      </c>
      <c r="R3730" s="35">
        <v>0</v>
      </c>
      <c r="S3730" s="40">
        <f t="shared" si="385"/>
        <v>0</v>
      </c>
      <c r="T3730" s="52">
        <v>0</v>
      </c>
      <c r="U3730" s="64">
        <f t="shared" si="386"/>
        <v>0</v>
      </c>
      <c r="V3730" s="47">
        <v>0</v>
      </c>
      <c r="W3730" s="29">
        <v>0</v>
      </c>
      <c r="X3730" s="36">
        <v>0</v>
      </c>
      <c r="Y3730" s="41">
        <f t="shared" si="387"/>
        <v>0</v>
      </c>
      <c r="Z3730" s="42">
        <f t="shared" si="388"/>
        <v>0</v>
      </c>
    </row>
    <row r="3731" spans="1:26" x14ac:dyDescent="0.25">
      <c r="A3731" s="7" t="s">
        <v>2388</v>
      </c>
      <c r="B3731" s="56" t="s">
        <v>1485</v>
      </c>
      <c r="C3731" s="6" t="s">
        <v>1484</v>
      </c>
      <c r="D3731" s="6" t="s">
        <v>1529</v>
      </c>
      <c r="E3731" s="8" t="s">
        <v>1530</v>
      </c>
      <c r="F3731" s="5">
        <v>0</v>
      </c>
      <c r="G3731" s="2">
        <v>0</v>
      </c>
      <c r="H3731" s="2">
        <v>0</v>
      </c>
      <c r="I3731" s="2">
        <v>0</v>
      </c>
      <c r="J3731" s="2">
        <v>0</v>
      </c>
      <c r="K3731" s="2">
        <v>0</v>
      </c>
      <c r="L3731" s="2">
        <v>0</v>
      </c>
      <c r="M3731" s="24">
        <f t="shared" si="384"/>
        <v>0</v>
      </c>
      <c r="N3731" s="18">
        <f t="shared" si="383"/>
        <v>0</v>
      </c>
      <c r="O3731" s="17">
        <f t="shared" si="382"/>
        <v>0</v>
      </c>
      <c r="P3731" s="17">
        <v>0</v>
      </c>
      <c r="Q3731" s="17">
        <v>0</v>
      </c>
      <c r="R3731" s="35">
        <v>0</v>
      </c>
      <c r="S3731" s="40">
        <f t="shared" si="385"/>
        <v>0</v>
      </c>
      <c r="T3731" s="52">
        <v>0</v>
      </c>
      <c r="U3731" s="64">
        <f t="shared" si="386"/>
        <v>0</v>
      </c>
      <c r="V3731" s="47">
        <v>0</v>
      </c>
      <c r="W3731" s="29">
        <v>0</v>
      </c>
      <c r="X3731" s="36">
        <v>0</v>
      </c>
      <c r="Y3731" s="41">
        <f t="shared" si="387"/>
        <v>0</v>
      </c>
      <c r="Z3731" s="42">
        <f t="shared" si="388"/>
        <v>0</v>
      </c>
    </row>
    <row r="3732" spans="1:26" x14ac:dyDescent="0.25">
      <c r="A3732" s="7" t="s">
        <v>2388</v>
      </c>
      <c r="B3732" s="56" t="s">
        <v>1485</v>
      </c>
      <c r="C3732" s="6" t="s">
        <v>1484</v>
      </c>
      <c r="D3732" s="6" t="s">
        <v>1537</v>
      </c>
      <c r="E3732" s="8" t="s">
        <v>1538</v>
      </c>
      <c r="F3732" s="5">
        <v>0</v>
      </c>
      <c r="G3732" s="2">
        <v>0</v>
      </c>
      <c r="H3732" s="2">
        <v>0</v>
      </c>
      <c r="I3732" s="2">
        <v>0</v>
      </c>
      <c r="J3732" s="2">
        <v>0</v>
      </c>
      <c r="K3732" s="2">
        <v>0</v>
      </c>
      <c r="L3732" s="2">
        <v>0</v>
      </c>
      <c r="M3732" s="24">
        <f t="shared" si="384"/>
        <v>0</v>
      </c>
      <c r="N3732" s="18">
        <f t="shared" si="383"/>
        <v>0</v>
      </c>
      <c r="O3732" s="17">
        <f t="shared" si="382"/>
        <v>0</v>
      </c>
      <c r="P3732" s="17">
        <v>0</v>
      </c>
      <c r="Q3732" s="17">
        <v>0</v>
      </c>
      <c r="R3732" s="35">
        <v>0</v>
      </c>
      <c r="S3732" s="40">
        <f t="shared" si="385"/>
        <v>0</v>
      </c>
      <c r="T3732" s="52">
        <v>0</v>
      </c>
      <c r="U3732" s="64">
        <f t="shared" si="386"/>
        <v>0</v>
      </c>
      <c r="V3732" s="47">
        <v>0</v>
      </c>
      <c r="W3732" s="29">
        <v>0</v>
      </c>
      <c r="X3732" s="36">
        <v>0</v>
      </c>
      <c r="Y3732" s="41">
        <f t="shared" si="387"/>
        <v>0</v>
      </c>
      <c r="Z3732" s="42">
        <f t="shared" si="388"/>
        <v>0</v>
      </c>
    </row>
    <row r="3733" spans="1:26" x14ac:dyDescent="0.25">
      <c r="A3733" s="7" t="s">
        <v>2388</v>
      </c>
      <c r="B3733" s="56" t="s">
        <v>1485</v>
      </c>
      <c r="C3733" s="6" t="s">
        <v>1484</v>
      </c>
      <c r="D3733" s="6" t="s">
        <v>1541</v>
      </c>
      <c r="E3733" s="8" t="s">
        <v>1542</v>
      </c>
      <c r="F3733" s="5">
        <v>0</v>
      </c>
      <c r="G3733" s="2">
        <v>0</v>
      </c>
      <c r="H3733" s="2">
        <v>0</v>
      </c>
      <c r="I3733" s="2">
        <v>168242379.2513811</v>
      </c>
      <c r="J3733" s="2">
        <v>318174516.31978101</v>
      </c>
      <c r="K3733" s="2">
        <v>19854919</v>
      </c>
      <c r="L3733" s="2">
        <v>3200705</v>
      </c>
      <c r="M3733" s="24">
        <f t="shared" si="384"/>
        <v>509472519.5711621</v>
      </c>
      <c r="N3733" s="18">
        <f t="shared" si="383"/>
        <v>318174516.31978101</v>
      </c>
      <c r="O3733" s="17">
        <f t="shared" si="382"/>
        <v>0</v>
      </c>
      <c r="P3733" s="17">
        <v>0</v>
      </c>
      <c r="Q3733" s="17">
        <v>0</v>
      </c>
      <c r="R3733" s="35">
        <v>191298002.87596804</v>
      </c>
      <c r="S3733" s="40">
        <f t="shared" si="385"/>
        <v>509472519.19574904</v>
      </c>
      <c r="T3733" s="52">
        <v>0</v>
      </c>
      <c r="U3733" s="64">
        <f t="shared" si="386"/>
        <v>509472519.19574904</v>
      </c>
      <c r="V3733" s="47">
        <v>0</v>
      </c>
      <c r="W3733" s="29">
        <v>0</v>
      </c>
      <c r="X3733" s="36">
        <v>437600239.19999999</v>
      </c>
      <c r="Y3733" s="41">
        <f t="shared" si="387"/>
        <v>437600239.19999999</v>
      </c>
      <c r="Z3733" s="42">
        <f t="shared" si="388"/>
        <v>71872279.995749056</v>
      </c>
    </row>
    <row r="3734" spans="1:26" x14ac:dyDescent="0.25">
      <c r="A3734" s="7" t="s">
        <v>2388</v>
      </c>
      <c r="B3734" s="56" t="s">
        <v>1485</v>
      </c>
      <c r="C3734" s="6" t="s">
        <v>1484</v>
      </c>
      <c r="D3734" s="6" t="s">
        <v>1547</v>
      </c>
      <c r="E3734" s="8" t="s">
        <v>1548</v>
      </c>
      <c r="F3734" s="5">
        <v>0</v>
      </c>
      <c r="G3734" s="2">
        <v>0</v>
      </c>
      <c r="H3734" s="2">
        <v>0</v>
      </c>
      <c r="I3734" s="2">
        <v>18161416.656934932</v>
      </c>
      <c r="J3734" s="2">
        <v>73465373.214290455</v>
      </c>
      <c r="K3734" s="2">
        <v>17303912</v>
      </c>
      <c r="L3734" s="2">
        <v>12579684</v>
      </c>
      <c r="M3734" s="24">
        <f t="shared" si="384"/>
        <v>121510385.87122539</v>
      </c>
      <c r="N3734" s="18">
        <f t="shared" si="383"/>
        <v>73465373.214290455</v>
      </c>
      <c r="O3734" s="17">
        <f t="shared" si="382"/>
        <v>0</v>
      </c>
      <c r="P3734" s="17">
        <v>0</v>
      </c>
      <c r="Q3734" s="17">
        <v>0</v>
      </c>
      <c r="R3734" s="35">
        <v>48045012.628918208</v>
      </c>
      <c r="S3734" s="40">
        <f t="shared" si="385"/>
        <v>121510385.84320867</v>
      </c>
      <c r="T3734" s="52">
        <v>0</v>
      </c>
      <c r="U3734" s="64">
        <f t="shared" si="386"/>
        <v>121510385.84320867</v>
      </c>
      <c r="V3734" s="47">
        <v>0</v>
      </c>
      <c r="W3734" s="29">
        <v>0</v>
      </c>
      <c r="X3734" s="36">
        <v>121510386.08</v>
      </c>
      <c r="Y3734" s="41">
        <f t="shared" si="387"/>
        <v>121510386.08</v>
      </c>
      <c r="Z3734" s="42">
        <f t="shared" si="388"/>
        <v>-0.23679132759571075</v>
      </c>
    </row>
    <row r="3735" spans="1:26" x14ac:dyDescent="0.25">
      <c r="A3735" s="7" t="s">
        <v>2388</v>
      </c>
      <c r="B3735" s="56" t="s">
        <v>1485</v>
      </c>
      <c r="C3735" s="6" t="s">
        <v>1484</v>
      </c>
      <c r="D3735" s="6" t="s">
        <v>1551</v>
      </c>
      <c r="E3735" s="8" t="s">
        <v>1552</v>
      </c>
      <c r="F3735" s="5">
        <v>0</v>
      </c>
      <c r="G3735" s="2">
        <v>0</v>
      </c>
      <c r="H3735" s="2">
        <v>0</v>
      </c>
      <c r="I3735" s="2">
        <v>0</v>
      </c>
      <c r="J3735" s="2">
        <v>0</v>
      </c>
      <c r="K3735" s="2">
        <v>0</v>
      </c>
      <c r="L3735" s="2">
        <v>0</v>
      </c>
      <c r="M3735" s="24">
        <f t="shared" si="384"/>
        <v>0</v>
      </c>
      <c r="N3735" s="18">
        <f t="shared" si="383"/>
        <v>0</v>
      </c>
      <c r="O3735" s="17">
        <f t="shared" si="382"/>
        <v>0</v>
      </c>
      <c r="P3735" s="17">
        <v>0</v>
      </c>
      <c r="Q3735" s="17">
        <v>0</v>
      </c>
      <c r="R3735" s="35">
        <v>0</v>
      </c>
      <c r="S3735" s="40">
        <f t="shared" si="385"/>
        <v>0</v>
      </c>
      <c r="T3735" s="52">
        <v>0</v>
      </c>
      <c r="U3735" s="64">
        <f t="shared" si="386"/>
        <v>0</v>
      </c>
      <c r="V3735" s="47">
        <v>0</v>
      </c>
      <c r="W3735" s="29">
        <v>0</v>
      </c>
      <c r="X3735" s="36">
        <v>0</v>
      </c>
      <c r="Y3735" s="41">
        <f t="shared" si="387"/>
        <v>0</v>
      </c>
      <c r="Z3735" s="42">
        <f t="shared" si="388"/>
        <v>0</v>
      </c>
    </row>
    <row r="3736" spans="1:26" x14ac:dyDescent="0.25">
      <c r="A3736" s="7" t="s">
        <v>2388</v>
      </c>
      <c r="B3736" s="56" t="s">
        <v>1485</v>
      </c>
      <c r="C3736" s="6" t="s">
        <v>1484</v>
      </c>
      <c r="D3736" s="6" t="s">
        <v>1557</v>
      </c>
      <c r="E3736" s="8" t="s">
        <v>1558</v>
      </c>
      <c r="F3736" s="5">
        <v>0</v>
      </c>
      <c r="G3736" s="2">
        <v>0</v>
      </c>
      <c r="H3736" s="2">
        <v>0</v>
      </c>
      <c r="I3736" s="2">
        <v>8207514.694324553</v>
      </c>
      <c r="J3736" s="2">
        <v>37701180.346905403</v>
      </c>
      <c r="K3736" s="2">
        <v>10538455</v>
      </c>
      <c r="L3736" s="2">
        <v>5815178</v>
      </c>
      <c r="M3736" s="24">
        <f t="shared" si="384"/>
        <v>62262328.041229956</v>
      </c>
      <c r="N3736" s="18">
        <f t="shared" si="383"/>
        <v>37701180.346905403</v>
      </c>
      <c r="O3736" s="17">
        <f t="shared" si="382"/>
        <v>0</v>
      </c>
      <c r="P3736" s="17">
        <v>0</v>
      </c>
      <c r="Q3736" s="17">
        <v>0</v>
      </c>
      <c r="R3736" s="35">
        <v>24561147.178253006</v>
      </c>
      <c r="S3736" s="40">
        <f t="shared" si="385"/>
        <v>62262327.525158405</v>
      </c>
      <c r="T3736" s="52">
        <v>0</v>
      </c>
      <c r="U3736" s="64">
        <f t="shared" si="386"/>
        <v>62262327.525158405</v>
      </c>
      <c r="V3736" s="47">
        <v>0</v>
      </c>
      <c r="W3736" s="29">
        <v>0</v>
      </c>
      <c r="X3736" s="36">
        <v>62262327.530000001</v>
      </c>
      <c r="Y3736" s="41">
        <f t="shared" si="387"/>
        <v>62262327.530000001</v>
      </c>
      <c r="Z3736" s="42">
        <f t="shared" si="388"/>
        <v>-4.8415958881378174E-3</v>
      </c>
    </row>
    <row r="3737" spans="1:26" x14ac:dyDescent="0.25">
      <c r="A3737" s="7" t="s">
        <v>2388</v>
      </c>
      <c r="B3737" s="56" t="s">
        <v>1485</v>
      </c>
      <c r="C3737" s="6" t="s">
        <v>1484</v>
      </c>
      <c r="D3737" s="6" t="s">
        <v>1559</v>
      </c>
      <c r="E3737" s="8" t="s">
        <v>1560</v>
      </c>
      <c r="F3737" s="5">
        <v>0</v>
      </c>
      <c r="G3737" s="2">
        <v>0</v>
      </c>
      <c r="H3737" s="2">
        <v>0</v>
      </c>
      <c r="I3737" s="2">
        <v>0</v>
      </c>
      <c r="J3737" s="2">
        <v>0</v>
      </c>
      <c r="K3737" s="2">
        <v>0</v>
      </c>
      <c r="L3737" s="2">
        <v>0</v>
      </c>
      <c r="M3737" s="24">
        <f t="shared" si="384"/>
        <v>0</v>
      </c>
      <c r="N3737" s="18">
        <f t="shared" si="383"/>
        <v>0</v>
      </c>
      <c r="O3737" s="17">
        <f t="shared" si="382"/>
        <v>0</v>
      </c>
      <c r="P3737" s="17">
        <v>0</v>
      </c>
      <c r="Q3737" s="17">
        <v>0</v>
      </c>
      <c r="R3737" s="35">
        <v>0</v>
      </c>
      <c r="S3737" s="40">
        <f t="shared" si="385"/>
        <v>0</v>
      </c>
      <c r="T3737" s="52">
        <v>0</v>
      </c>
      <c r="U3737" s="64">
        <f t="shared" si="386"/>
        <v>0</v>
      </c>
      <c r="V3737" s="47">
        <v>0</v>
      </c>
      <c r="W3737" s="29">
        <v>0</v>
      </c>
      <c r="X3737" s="36">
        <v>0</v>
      </c>
      <c r="Y3737" s="41">
        <f t="shared" si="387"/>
        <v>0</v>
      </c>
      <c r="Z3737" s="42">
        <f t="shared" si="388"/>
        <v>0</v>
      </c>
    </row>
    <row r="3738" spans="1:26" x14ac:dyDescent="0.25">
      <c r="A3738" s="7" t="s">
        <v>2388</v>
      </c>
      <c r="B3738" s="56" t="s">
        <v>1485</v>
      </c>
      <c r="C3738" s="6" t="s">
        <v>1484</v>
      </c>
      <c r="D3738" s="6" t="s">
        <v>1561</v>
      </c>
      <c r="E3738" s="8" t="s">
        <v>1562</v>
      </c>
      <c r="F3738" s="5">
        <v>0</v>
      </c>
      <c r="G3738" s="2">
        <v>0</v>
      </c>
      <c r="H3738" s="2">
        <v>0</v>
      </c>
      <c r="I3738" s="2">
        <v>621966.5538435746</v>
      </c>
      <c r="J3738" s="2">
        <v>1576211.7202586206</v>
      </c>
      <c r="K3738" s="2">
        <v>117344</v>
      </c>
      <c r="L3738" s="2">
        <v>406315</v>
      </c>
      <c r="M3738" s="24">
        <f t="shared" si="384"/>
        <v>2721837.2741021952</v>
      </c>
      <c r="N3738" s="18">
        <f t="shared" si="383"/>
        <v>1576211.7202586206</v>
      </c>
      <c r="O3738" s="17">
        <f t="shared" si="382"/>
        <v>0</v>
      </c>
      <c r="P3738" s="17">
        <v>0</v>
      </c>
      <c r="Q3738" s="17">
        <v>0</v>
      </c>
      <c r="R3738" s="35">
        <v>1145625.7806755821</v>
      </c>
      <c r="S3738" s="40">
        <f t="shared" si="385"/>
        <v>2721837.5009342027</v>
      </c>
      <c r="T3738" s="52">
        <v>0</v>
      </c>
      <c r="U3738" s="64">
        <f t="shared" si="386"/>
        <v>2721837.5009342027</v>
      </c>
      <c r="V3738" s="47">
        <v>0</v>
      </c>
      <c r="W3738" s="29">
        <v>0</v>
      </c>
      <c r="X3738" s="36">
        <v>2721837.5</v>
      </c>
      <c r="Y3738" s="41">
        <f t="shared" si="387"/>
        <v>2721837.5</v>
      </c>
      <c r="Z3738" s="42">
        <f t="shared" si="388"/>
        <v>9.3420268967747688E-4</v>
      </c>
    </row>
    <row r="3739" spans="1:26" x14ac:dyDescent="0.25">
      <c r="A3739" s="7" t="s">
        <v>2388</v>
      </c>
      <c r="B3739" s="56" t="s">
        <v>1485</v>
      </c>
      <c r="C3739" s="6" t="s">
        <v>1484</v>
      </c>
      <c r="D3739" s="6" t="s">
        <v>1571</v>
      </c>
      <c r="E3739" s="8" t="s">
        <v>1572</v>
      </c>
      <c r="F3739" s="5">
        <v>0</v>
      </c>
      <c r="G3739" s="2">
        <v>0</v>
      </c>
      <c r="H3739" s="2">
        <v>0</v>
      </c>
      <c r="I3739" s="2">
        <v>1301855.9529545356</v>
      </c>
      <c r="J3739" s="2">
        <v>3575670.5498357848</v>
      </c>
      <c r="K3739" s="2">
        <v>409909</v>
      </c>
      <c r="L3739" s="2">
        <v>857297</v>
      </c>
      <c r="M3739" s="24">
        <f t="shared" si="384"/>
        <v>6144732.5027903207</v>
      </c>
      <c r="N3739" s="18">
        <f t="shared" si="383"/>
        <v>3575670.5498357848</v>
      </c>
      <c r="O3739" s="17">
        <f t="shared" si="382"/>
        <v>0</v>
      </c>
      <c r="P3739" s="17">
        <v>0</v>
      </c>
      <c r="Q3739" s="17">
        <v>0</v>
      </c>
      <c r="R3739" s="35">
        <v>2569061.7040131423</v>
      </c>
      <c r="S3739" s="40">
        <f t="shared" si="385"/>
        <v>6144732.2538489271</v>
      </c>
      <c r="T3739" s="52">
        <v>0</v>
      </c>
      <c r="U3739" s="64">
        <f t="shared" si="386"/>
        <v>6144732.2538489271</v>
      </c>
      <c r="V3739" s="47">
        <v>0</v>
      </c>
      <c r="W3739" s="29">
        <v>0</v>
      </c>
      <c r="X3739" s="36">
        <v>0</v>
      </c>
      <c r="Y3739" s="41">
        <f t="shared" si="387"/>
        <v>0</v>
      </c>
      <c r="Z3739" s="42">
        <f t="shared" si="388"/>
        <v>6144732.2538489271</v>
      </c>
    </row>
    <row r="3740" spans="1:26" x14ac:dyDescent="0.25">
      <c r="A3740" s="7" t="s">
        <v>2388</v>
      </c>
      <c r="B3740" s="56" t="s">
        <v>1485</v>
      </c>
      <c r="C3740" s="6" t="s">
        <v>1484</v>
      </c>
      <c r="D3740" s="6" t="s">
        <v>1573</v>
      </c>
      <c r="E3740" s="8" t="s">
        <v>1574</v>
      </c>
      <c r="F3740" s="5">
        <v>0</v>
      </c>
      <c r="G3740" s="2">
        <v>0</v>
      </c>
      <c r="H3740" s="2">
        <v>0</v>
      </c>
      <c r="I3740" s="2">
        <v>0</v>
      </c>
      <c r="J3740" s="2">
        <v>0</v>
      </c>
      <c r="K3740" s="2">
        <v>0</v>
      </c>
      <c r="L3740" s="2">
        <v>0</v>
      </c>
      <c r="M3740" s="24">
        <f t="shared" si="384"/>
        <v>0</v>
      </c>
      <c r="N3740" s="18">
        <f t="shared" si="383"/>
        <v>0</v>
      </c>
      <c r="O3740" s="17">
        <f t="shared" si="382"/>
        <v>0</v>
      </c>
      <c r="P3740" s="17">
        <v>0</v>
      </c>
      <c r="Q3740" s="17">
        <v>0</v>
      </c>
      <c r="R3740" s="35">
        <v>0</v>
      </c>
      <c r="S3740" s="40">
        <f t="shared" si="385"/>
        <v>0</v>
      </c>
      <c r="T3740" s="52">
        <v>0</v>
      </c>
      <c r="U3740" s="64">
        <f t="shared" si="386"/>
        <v>0</v>
      </c>
      <c r="V3740" s="47">
        <v>0</v>
      </c>
      <c r="W3740" s="29">
        <v>0</v>
      </c>
      <c r="X3740" s="36">
        <v>0</v>
      </c>
      <c r="Y3740" s="41">
        <f t="shared" si="387"/>
        <v>0</v>
      </c>
      <c r="Z3740" s="42">
        <f t="shared" si="388"/>
        <v>0</v>
      </c>
    </row>
    <row r="3741" spans="1:26" x14ac:dyDescent="0.25">
      <c r="A3741" s="7" t="s">
        <v>2388</v>
      </c>
      <c r="B3741" s="56" t="s">
        <v>1485</v>
      </c>
      <c r="C3741" s="6" t="s">
        <v>1484</v>
      </c>
      <c r="D3741" s="6" t="s">
        <v>1583</v>
      </c>
      <c r="E3741" s="8" t="s">
        <v>1584</v>
      </c>
      <c r="F3741" s="5">
        <v>0</v>
      </c>
      <c r="G3741" s="2">
        <v>0</v>
      </c>
      <c r="H3741" s="2">
        <v>0</v>
      </c>
      <c r="I3741" s="2">
        <v>0</v>
      </c>
      <c r="J3741" s="2">
        <v>0</v>
      </c>
      <c r="K3741" s="2">
        <v>0</v>
      </c>
      <c r="L3741" s="2">
        <v>0</v>
      </c>
      <c r="M3741" s="24">
        <f t="shared" si="384"/>
        <v>0</v>
      </c>
      <c r="N3741" s="18">
        <f t="shared" si="383"/>
        <v>0</v>
      </c>
      <c r="O3741" s="17">
        <f t="shared" si="382"/>
        <v>0</v>
      </c>
      <c r="P3741" s="17">
        <v>0</v>
      </c>
      <c r="Q3741" s="17">
        <v>0</v>
      </c>
      <c r="R3741" s="35">
        <v>0</v>
      </c>
      <c r="S3741" s="40">
        <f t="shared" si="385"/>
        <v>0</v>
      </c>
      <c r="T3741" s="52">
        <v>0</v>
      </c>
      <c r="U3741" s="64">
        <f t="shared" si="386"/>
        <v>0</v>
      </c>
      <c r="V3741" s="47">
        <v>0</v>
      </c>
      <c r="W3741" s="29">
        <v>0</v>
      </c>
      <c r="X3741" s="36">
        <v>0</v>
      </c>
      <c r="Y3741" s="41">
        <f t="shared" si="387"/>
        <v>0</v>
      </c>
      <c r="Z3741" s="42">
        <f t="shared" si="388"/>
        <v>0</v>
      </c>
    </row>
    <row r="3742" spans="1:26" x14ac:dyDescent="0.25">
      <c r="A3742" s="7" t="s">
        <v>2388</v>
      </c>
      <c r="B3742" s="56" t="s">
        <v>1485</v>
      </c>
      <c r="C3742" s="6" t="s">
        <v>1484</v>
      </c>
      <c r="D3742" s="6" t="s">
        <v>1585</v>
      </c>
      <c r="E3742" s="8" t="s">
        <v>1586</v>
      </c>
      <c r="F3742" s="5">
        <v>0</v>
      </c>
      <c r="G3742" s="2">
        <v>0</v>
      </c>
      <c r="H3742" s="2">
        <v>0</v>
      </c>
      <c r="I3742" s="2">
        <v>1293498.7398848911</v>
      </c>
      <c r="J3742" s="2">
        <v>3190700.3679762185</v>
      </c>
      <c r="K3742" s="2">
        <v>243148</v>
      </c>
      <c r="L3742" s="2">
        <v>843326</v>
      </c>
      <c r="M3742" s="24">
        <f t="shared" si="384"/>
        <v>5570673.1078611091</v>
      </c>
      <c r="N3742" s="18">
        <f t="shared" si="383"/>
        <v>3190700.3679762185</v>
      </c>
      <c r="O3742" s="17">
        <f t="shared" si="382"/>
        <v>0</v>
      </c>
      <c r="P3742" s="17">
        <v>0</v>
      </c>
      <c r="Q3742" s="17">
        <v>0</v>
      </c>
      <c r="R3742" s="35">
        <v>2379973.3924486493</v>
      </c>
      <c r="S3742" s="40">
        <f t="shared" si="385"/>
        <v>5570673.7604248673</v>
      </c>
      <c r="T3742" s="52">
        <v>0</v>
      </c>
      <c r="U3742" s="64">
        <f t="shared" si="386"/>
        <v>5570673.7604248673</v>
      </c>
      <c r="V3742" s="47">
        <v>0</v>
      </c>
      <c r="W3742" s="29">
        <v>0</v>
      </c>
      <c r="X3742" s="36">
        <v>5570673.3700000001</v>
      </c>
      <c r="Y3742" s="41">
        <f t="shared" si="387"/>
        <v>5570673.3700000001</v>
      </c>
      <c r="Z3742" s="42">
        <f t="shared" si="388"/>
        <v>0.39042486716061831</v>
      </c>
    </row>
    <row r="3743" spans="1:26" x14ac:dyDescent="0.25">
      <c r="A3743" s="7" t="s">
        <v>2388</v>
      </c>
      <c r="B3743" s="56" t="s">
        <v>1485</v>
      </c>
      <c r="C3743" s="6" t="s">
        <v>1484</v>
      </c>
      <c r="D3743" s="6" t="s">
        <v>1593</v>
      </c>
      <c r="E3743" s="8" t="s">
        <v>1594</v>
      </c>
      <c r="F3743" s="5">
        <v>0</v>
      </c>
      <c r="G3743" s="2">
        <v>0</v>
      </c>
      <c r="H3743" s="2">
        <v>0</v>
      </c>
      <c r="I3743" s="2">
        <v>0</v>
      </c>
      <c r="J3743" s="2">
        <v>0</v>
      </c>
      <c r="K3743" s="2">
        <v>0</v>
      </c>
      <c r="L3743" s="2">
        <v>0</v>
      </c>
      <c r="M3743" s="24">
        <f t="shared" si="384"/>
        <v>0</v>
      </c>
      <c r="N3743" s="18">
        <f t="shared" si="383"/>
        <v>0</v>
      </c>
      <c r="O3743" s="17">
        <f t="shared" si="382"/>
        <v>0</v>
      </c>
      <c r="P3743" s="17">
        <v>0</v>
      </c>
      <c r="Q3743" s="17">
        <v>0</v>
      </c>
      <c r="R3743" s="35">
        <v>0</v>
      </c>
      <c r="S3743" s="40">
        <f t="shared" si="385"/>
        <v>0</v>
      </c>
      <c r="T3743" s="52">
        <v>0</v>
      </c>
      <c r="U3743" s="64">
        <f t="shared" si="386"/>
        <v>0</v>
      </c>
      <c r="V3743" s="47">
        <v>0</v>
      </c>
      <c r="W3743" s="29">
        <v>0</v>
      </c>
      <c r="X3743" s="36">
        <v>0</v>
      </c>
      <c r="Y3743" s="41">
        <f t="shared" si="387"/>
        <v>0</v>
      </c>
      <c r="Z3743" s="42">
        <f t="shared" si="388"/>
        <v>0</v>
      </c>
    </row>
    <row r="3744" spans="1:26" x14ac:dyDescent="0.25">
      <c r="A3744" s="7" t="s">
        <v>2388</v>
      </c>
      <c r="B3744" s="56" t="s">
        <v>1485</v>
      </c>
      <c r="C3744" s="6" t="s">
        <v>1484</v>
      </c>
      <c r="D3744" s="6" t="s">
        <v>1597</v>
      </c>
      <c r="E3744" s="8" t="s">
        <v>1598</v>
      </c>
      <c r="F3744" s="5">
        <v>0</v>
      </c>
      <c r="G3744" s="2">
        <v>0</v>
      </c>
      <c r="H3744" s="2">
        <v>0</v>
      </c>
      <c r="I3744" s="2">
        <v>0</v>
      </c>
      <c r="J3744" s="2">
        <v>8334363.4562905896</v>
      </c>
      <c r="K3744" s="2">
        <v>0</v>
      </c>
      <c r="L3744" s="2">
        <v>0</v>
      </c>
      <c r="M3744" s="24">
        <f t="shared" si="384"/>
        <v>8334363.4562905896</v>
      </c>
      <c r="N3744" s="18">
        <f t="shared" si="383"/>
        <v>8334363.4562905896</v>
      </c>
      <c r="O3744" s="17">
        <f t="shared" si="382"/>
        <v>0</v>
      </c>
      <c r="P3744" s="17">
        <v>0</v>
      </c>
      <c r="Q3744" s="17">
        <v>0</v>
      </c>
      <c r="R3744" s="35">
        <v>0</v>
      </c>
      <c r="S3744" s="40">
        <f t="shared" si="385"/>
        <v>8334363.4562905896</v>
      </c>
      <c r="T3744" s="52">
        <v>0</v>
      </c>
      <c r="U3744" s="64">
        <f t="shared" si="386"/>
        <v>8334363.4562905896</v>
      </c>
      <c r="V3744" s="47">
        <v>0</v>
      </c>
      <c r="W3744" s="29">
        <v>0</v>
      </c>
      <c r="X3744" s="36">
        <v>8334363.46</v>
      </c>
      <c r="Y3744" s="41">
        <f t="shared" si="387"/>
        <v>8334363.46</v>
      </c>
      <c r="Z3744" s="42">
        <f t="shared" si="388"/>
        <v>-3.7094103172421455E-3</v>
      </c>
    </row>
    <row r="3745" spans="1:26" x14ac:dyDescent="0.25">
      <c r="A3745" s="7" t="s">
        <v>2388</v>
      </c>
      <c r="B3745" s="56" t="s">
        <v>1485</v>
      </c>
      <c r="C3745" s="6" t="s">
        <v>1484</v>
      </c>
      <c r="D3745" s="6" t="s">
        <v>1599</v>
      </c>
      <c r="E3745" s="8" t="s">
        <v>1600</v>
      </c>
      <c r="F3745" s="5">
        <v>0</v>
      </c>
      <c r="G3745" s="2">
        <v>0</v>
      </c>
      <c r="H3745" s="2">
        <v>0</v>
      </c>
      <c r="I3745" s="2">
        <v>0</v>
      </c>
      <c r="J3745" s="2">
        <v>0</v>
      </c>
      <c r="K3745" s="2">
        <v>0</v>
      </c>
      <c r="L3745" s="2">
        <v>0</v>
      </c>
      <c r="M3745" s="24">
        <f t="shared" si="384"/>
        <v>0</v>
      </c>
      <c r="N3745" s="18">
        <f t="shared" si="383"/>
        <v>0</v>
      </c>
      <c r="O3745" s="17">
        <f t="shared" ref="O3745:O3808" si="389">+H3745</f>
        <v>0</v>
      </c>
      <c r="P3745" s="17">
        <v>0</v>
      </c>
      <c r="Q3745" s="17">
        <v>0</v>
      </c>
      <c r="R3745" s="35">
        <v>0</v>
      </c>
      <c r="S3745" s="40">
        <f t="shared" si="385"/>
        <v>0</v>
      </c>
      <c r="T3745" s="52">
        <v>0</v>
      </c>
      <c r="U3745" s="64">
        <f t="shared" si="386"/>
        <v>0</v>
      </c>
      <c r="V3745" s="47">
        <v>0</v>
      </c>
      <c r="W3745" s="29">
        <v>0</v>
      </c>
      <c r="X3745" s="36">
        <v>0</v>
      </c>
      <c r="Y3745" s="41">
        <f t="shared" si="387"/>
        <v>0</v>
      </c>
      <c r="Z3745" s="42">
        <f t="shared" si="388"/>
        <v>0</v>
      </c>
    </row>
    <row r="3746" spans="1:26" x14ac:dyDescent="0.25">
      <c r="A3746" s="7" t="s">
        <v>2388</v>
      </c>
      <c r="B3746" s="56" t="s">
        <v>1485</v>
      </c>
      <c r="C3746" s="6" t="s">
        <v>1484</v>
      </c>
      <c r="D3746" s="6" t="s">
        <v>1601</v>
      </c>
      <c r="E3746" s="8" t="s">
        <v>1602</v>
      </c>
      <c r="F3746" s="5">
        <v>0</v>
      </c>
      <c r="G3746" s="2">
        <v>0</v>
      </c>
      <c r="H3746" s="2">
        <v>0</v>
      </c>
      <c r="I3746" s="2">
        <v>0</v>
      </c>
      <c r="J3746" s="2">
        <v>0</v>
      </c>
      <c r="K3746" s="2">
        <v>0</v>
      </c>
      <c r="L3746" s="2">
        <v>0</v>
      </c>
      <c r="M3746" s="24">
        <f t="shared" si="384"/>
        <v>0</v>
      </c>
      <c r="N3746" s="18">
        <f t="shared" si="383"/>
        <v>0</v>
      </c>
      <c r="O3746" s="17">
        <f t="shared" si="389"/>
        <v>0</v>
      </c>
      <c r="P3746" s="17">
        <v>0</v>
      </c>
      <c r="Q3746" s="17">
        <v>0</v>
      </c>
      <c r="R3746" s="35">
        <v>0</v>
      </c>
      <c r="S3746" s="40">
        <f t="shared" si="385"/>
        <v>0</v>
      </c>
      <c r="T3746" s="52">
        <v>0</v>
      </c>
      <c r="U3746" s="64">
        <f t="shared" si="386"/>
        <v>0</v>
      </c>
      <c r="V3746" s="47">
        <v>0</v>
      </c>
      <c r="W3746" s="29">
        <v>0</v>
      </c>
      <c r="X3746" s="36">
        <v>0</v>
      </c>
      <c r="Y3746" s="41">
        <f t="shared" si="387"/>
        <v>0</v>
      </c>
      <c r="Z3746" s="42">
        <f t="shared" si="388"/>
        <v>0</v>
      </c>
    </row>
    <row r="3747" spans="1:26" x14ac:dyDescent="0.25">
      <c r="A3747" s="7" t="s">
        <v>2388</v>
      </c>
      <c r="B3747" s="56" t="s">
        <v>1485</v>
      </c>
      <c r="C3747" s="6" t="s">
        <v>1484</v>
      </c>
      <c r="D3747" s="6" t="s">
        <v>1607</v>
      </c>
      <c r="E3747" s="8" t="s">
        <v>1608</v>
      </c>
      <c r="F3747" s="5">
        <v>0</v>
      </c>
      <c r="G3747" s="2">
        <v>0</v>
      </c>
      <c r="H3747" s="2">
        <v>0</v>
      </c>
      <c r="I3747" s="2">
        <v>861998645.80935597</v>
      </c>
      <c r="J3747" s="2">
        <v>4396107411.4912634</v>
      </c>
      <c r="K3747" s="2">
        <v>879364620</v>
      </c>
      <c r="L3747" s="2">
        <v>679921061</v>
      </c>
      <c r="M3747" s="24">
        <f t="shared" si="384"/>
        <v>6817391738.3006191</v>
      </c>
      <c r="N3747" s="18">
        <f t="shared" si="383"/>
        <v>4396107411.4912634</v>
      </c>
      <c r="O3747" s="17">
        <f t="shared" si="389"/>
        <v>0</v>
      </c>
      <c r="P3747" s="17">
        <v>0</v>
      </c>
      <c r="Q3747" s="17">
        <v>0</v>
      </c>
      <c r="R3747" s="35">
        <v>2421284326.9310346</v>
      </c>
      <c r="S3747" s="40">
        <f t="shared" si="385"/>
        <v>6817391738.4222984</v>
      </c>
      <c r="T3747" s="52">
        <v>0</v>
      </c>
      <c r="U3747" s="64">
        <f t="shared" si="386"/>
        <v>6817391738.4222984</v>
      </c>
      <c r="V3747" s="47">
        <v>0</v>
      </c>
      <c r="W3747" s="29">
        <v>0</v>
      </c>
      <c r="X3747" s="36">
        <v>6817391738.4200001</v>
      </c>
      <c r="Y3747" s="41">
        <f t="shared" si="387"/>
        <v>6817391738.4200001</v>
      </c>
      <c r="Z3747" s="42">
        <f t="shared" si="388"/>
        <v>2.2983551025390625E-3</v>
      </c>
    </row>
    <row r="3748" spans="1:26" x14ac:dyDescent="0.25">
      <c r="A3748" s="7" t="s">
        <v>2388</v>
      </c>
      <c r="B3748" s="56" t="s">
        <v>1485</v>
      </c>
      <c r="C3748" s="6" t="s">
        <v>1484</v>
      </c>
      <c r="D3748" s="6" t="s">
        <v>1609</v>
      </c>
      <c r="E3748" s="8" t="s">
        <v>1610</v>
      </c>
      <c r="F3748" s="5">
        <v>0</v>
      </c>
      <c r="G3748" s="2">
        <v>0</v>
      </c>
      <c r="H3748" s="2">
        <v>0</v>
      </c>
      <c r="I3748" s="2">
        <v>0</v>
      </c>
      <c r="J3748" s="2">
        <v>0</v>
      </c>
      <c r="K3748" s="2">
        <v>0</v>
      </c>
      <c r="L3748" s="2">
        <v>0</v>
      </c>
      <c r="M3748" s="24">
        <f t="shared" si="384"/>
        <v>0</v>
      </c>
      <c r="N3748" s="18">
        <f t="shared" si="383"/>
        <v>0</v>
      </c>
      <c r="O3748" s="17">
        <f t="shared" si="389"/>
        <v>0</v>
      </c>
      <c r="P3748" s="17">
        <v>0</v>
      </c>
      <c r="Q3748" s="17">
        <v>0</v>
      </c>
      <c r="R3748" s="35">
        <v>0</v>
      </c>
      <c r="S3748" s="40">
        <f t="shared" si="385"/>
        <v>0</v>
      </c>
      <c r="T3748" s="52">
        <v>0</v>
      </c>
      <c r="U3748" s="64">
        <f t="shared" si="386"/>
        <v>0</v>
      </c>
      <c r="V3748" s="47">
        <v>0</v>
      </c>
      <c r="W3748" s="29">
        <v>0</v>
      </c>
      <c r="X3748" s="36">
        <v>0</v>
      </c>
      <c r="Y3748" s="41">
        <f t="shared" si="387"/>
        <v>0</v>
      </c>
      <c r="Z3748" s="42">
        <f t="shared" si="388"/>
        <v>0</v>
      </c>
    </row>
    <row r="3749" spans="1:26" x14ac:dyDescent="0.25">
      <c r="A3749" s="7" t="s">
        <v>2388</v>
      </c>
      <c r="B3749" s="56" t="s">
        <v>1485</v>
      </c>
      <c r="C3749" s="6" t="s">
        <v>1484</v>
      </c>
      <c r="D3749" s="6" t="s">
        <v>1611</v>
      </c>
      <c r="E3749" s="8" t="s">
        <v>1612</v>
      </c>
      <c r="F3749" s="5">
        <v>0</v>
      </c>
      <c r="G3749" s="2">
        <v>0</v>
      </c>
      <c r="H3749" s="2">
        <v>0</v>
      </c>
      <c r="I3749" s="2">
        <v>0</v>
      </c>
      <c r="J3749" s="2">
        <v>0</v>
      </c>
      <c r="K3749" s="2">
        <v>0</v>
      </c>
      <c r="L3749" s="2">
        <v>0</v>
      </c>
      <c r="M3749" s="24">
        <f t="shared" si="384"/>
        <v>0</v>
      </c>
      <c r="N3749" s="18">
        <f t="shared" si="383"/>
        <v>0</v>
      </c>
      <c r="O3749" s="17">
        <f t="shared" si="389"/>
        <v>0</v>
      </c>
      <c r="P3749" s="17">
        <v>0</v>
      </c>
      <c r="Q3749" s="17">
        <v>0</v>
      </c>
      <c r="R3749" s="35">
        <v>0</v>
      </c>
      <c r="S3749" s="40">
        <f t="shared" si="385"/>
        <v>0</v>
      </c>
      <c r="T3749" s="52">
        <v>0</v>
      </c>
      <c r="U3749" s="64">
        <f t="shared" si="386"/>
        <v>0</v>
      </c>
      <c r="V3749" s="47">
        <v>0</v>
      </c>
      <c r="W3749" s="29">
        <v>0</v>
      </c>
      <c r="X3749" s="36">
        <v>0</v>
      </c>
      <c r="Y3749" s="41">
        <f t="shared" si="387"/>
        <v>0</v>
      </c>
      <c r="Z3749" s="42">
        <f t="shared" si="388"/>
        <v>0</v>
      </c>
    </row>
    <row r="3750" spans="1:26" x14ac:dyDescent="0.25">
      <c r="A3750" s="7" t="s">
        <v>2388</v>
      </c>
      <c r="B3750" s="56" t="s">
        <v>1614</v>
      </c>
      <c r="C3750" s="6" t="s">
        <v>1613</v>
      </c>
      <c r="D3750" s="6" t="s">
        <v>1614</v>
      </c>
      <c r="E3750" s="8" t="s">
        <v>2336</v>
      </c>
      <c r="F3750" s="5">
        <v>0</v>
      </c>
      <c r="G3750" s="2">
        <v>0</v>
      </c>
      <c r="H3750" s="2">
        <v>0</v>
      </c>
      <c r="I3750" s="2">
        <v>0</v>
      </c>
      <c r="J3750" s="2">
        <v>7296550108.9576139</v>
      </c>
      <c r="K3750" s="2">
        <v>567102062</v>
      </c>
      <c r="L3750" s="2">
        <v>35832996</v>
      </c>
      <c r="M3750" s="24">
        <f t="shared" si="384"/>
        <v>7899485166.9576139</v>
      </c>
      <c r="N3750" s="18">
        <f t="shared" si="383"/>
        <v>7296550108.9576139</v>
      </c>
      <c r="O3750" s="17">
        <f t="shared" si="389"/>
        <v>0</v>
      </c>
      <c r="P3750" s="17">
        <v>0</v>
      </c>
      <c r="Q3750" s="17">
        <v>0</v>
      </c>
      <c r="R3750" s="35">
        <v>602935058</v>
      </c>
      <c r="S3750" s="40">
        <f t="shared" si="385"/>
        <v>7899485166.9576139</v>
      </c>
      <c r="T3750" s="52">
        <v>0</v>
      </c>
      <c r="U3750" s="64">
        <f t="shared" si="386"/>
        <v>7899485166.9576139</v>
      </c>
      <c r="V3750" s="47">
        <v>0</v>
      </c>
      <c r="W3750" s="29">
        <v>0</v>
      </c>
      <c r="X3750" s="36">
        <v>7899485166.96</v>
      </c>
      <c r="Y3750" s="41">
        <f t="shared" si="387"/>
        <v>7899485166.96</v>
      </c>
      <c r="Z3750" s="42">
        <f t="shared" si="388"/>
        <v>-2.3860931396484375E-3</v>
      </c>
    </row>
    <row r="3751" spans="1:26" x14ac:dyDescent="0.25">
      <c r="A3751" s="7" t="s">
        <v>2388</v>
      </c>
      <c r="B3751" s="56" t="s">
        <v>1614</v>
      </c>
      <c r="C3751" s="6" t="s">
        <v>1613</v>
      </c>
      <c r="D3751" s="6" t="s">
        <v>1616</v>
      </c>
      <c r="E3751" s="8" t="s">
        <v>1617</v>
      </c>
      <c r="F3751" s="5">
        <v>0</v>
      </c>
      <c r="G3751" s="2">
        <v>0</v>
      </c>
      <c r="H3751" s="2">
        <v>0</v>
      </c>
      <c r="I3751" s="2">
        <v>0</v>
      </c>
      <c r="J3751" s="2">
        <v>1627567163.0318708</v>
      </c>
      <c r="K3751" s="2">
        <v>124949817</v>
      </c>
      <c r="L3751" s="2">
        <v>45808135</v>
      </c>
      <c r="M3751" s="24">
        <f t="shared" si="384"/>
        <v>1798325115.0318708</v>
      </c>
      <c r="N3751" s="18">
        <f t="shared" si="383"/>
        <v>1627567163.0318708</v>
      </c>
      <c r="O3751" s="17">
        <f t="shared" si="389"/>
        <v>0</v>
      </c>
      <c r="P3751" s="17">
        <v>0</v>
      </c>
      <c r="Q3751" s="17">
        <v>0</v>
      </c>
      <c r="R3751" s="35">
        <v>170757952</v>
      </c>
      <c r="S3751" s="40">
        <f t="shared" si="385"/>
        <v>1798325115.0318708</v>
      </c>
      <c r="T3751" s="52">
        <v>0</v>
      </c>
      <c r="U3751" s="64">
        <f t="shared" si="386"/>
        <v>1798325115.0318708</v>
      </c>
      <c r="V3751" s="47">
        <v>0</v>
      </c>
      <c r="W3751" s="29">
        <v>0</v>
      </c>
      <c r="X3751" s="36">
        <v>1798325115.03</v>
      </c>
      <c r="Y3751" s="41">
        <f t="shared" si="387"/>
        <v>1798325115.03</v>
      </c>
      <c r="Z3751" s="42">
        <f t="shared" si="388"/>
        <v>1.8708705902099609E-3</v>
      </c>
    </row>
    <row r="3752" spans="1:26" x14ac:dyDescent="0.25">
      <c r="A3752" s="7" t="s">
        <v>2388</v>
      </c>
      <c r="B3752" s="56" t="s">
        <v>1614</v>
      </c>
      <c r="C3752" s="6" t="s">
        <v>1613</v>
      </c>
      <c r="D3752" s="6" t="s">
        <v>1618</v>
      </c>
      <c r="E3752" s="8" t="s">
        <v>1619</v>
      </c>
      <c r="F3752" s="5">
        <v>0</v>
      </c>
      <c r="G3752" s="2">
        <v>0</v>
      </c>
      <c r="H3752" s="2">
        <v>0</v>
      </c>
      <c r="I3752" s="2">
        <v>0</v>
      </c>
      <c r="J3752" s="2">
        <v>0</v>
      </c>
      <c r="K3752" s="2">
        <v>0</v>
      </c>
      <c r="L3752" s="2">
        <v>0</v>
      </c>
      <c r="M3752" s="24">
        <f t="shared" si="384"/>
        <v>0</v>
      </c>
      <c r="N3752" s="18">
        <f t="shared" si="383"/>
        <v>0</v>
      </c>
      <c r="O3752" s="17">
        <f t="shared" si="389"/>
        <v>0</v>
      </c>
      <c r="P3752" s="17">
        <v>0</v>
      </c>
      <c r="Q3752" s="17">
        <v>0</v>
      </c>
      <c r="R3752" s="35">
        <v>0</v>
      </c>
      <c r="S3752" s="40">
        <f t="shared" si="385"/>
        <v>0</v>
      </c>
      <c r="T3752" s="52">
        <v>0</v>
      </c>
      <c r="U3752" s="64">
        <f t="shared" si="386"/>
        <v>0</v>
      </c>
      <c r="V3752" s="47">
        <v>0</v>
      </c>
      <c r="W3752" s="29">
        <v>0</v>
      </c>
      <c r="X3752" s="36">
        <v>0</v>
      </c>
      <c r="Y3752" s="41">
        <f t="shared" si="387"/>
        <v>0</v>
      </c>
      <c r="Z3752" s="42">
        <f t="shared" si="388"/>
        <v>0</v>
      </c>
    </row>
    <row r="3753" spans="1:26" x14ac:dyDescent="0.25">
      <c r="A3753" s="7" t="s">
        <v>2388</v>
      </c>
      <c r="B3753" s="56" t="s">
        <v>1614</v>
      </c>
      <c r="C3753" s="6" t="s">
        <v>1613</v>
      </c>
      <c r="D3753" s="6" t="s">
        <v>1620</v>
      </c>
      <c r="E3753" s="8" t="s">
        <v>1621</v>
      </c>
      <c r="F3753" s="5">
        <v>0</v>
      </c>
      <c r="G3753" s="2">
        <v>4607133</v>
      </c>
      <c r="H3753" s="2">
        <v>0</v>
      </c>
      <c r="I3753" s="2">
        <v>2438939.5256259646</v>
      </c>
      <c r="J3753" s="2">
        <v>8586008.3874557149</v>
      </c>
      <c r="K3753" s="2">
        <v>-2205811</v>
      </c>
      <c r="L3753" s="2">
        <v>542936</v>
      </c>
      <c r="M3753" s="24">
        <f t="shared" si="384"/>
        <v>13969205.913081679</v>
      </c>
      <c r="N3753" s="18">
        <f t="shared" si="383"/>
        <v>13193141.387455715</v>
      </c>
      <c r="O3753" s="17">
        <f t="shared" si="389"/>
        <v>0</v>
      </c>
      <c r="P3753" s="17">
        <v>0</v>
      </c>
      <c r="Q3753" s="17">
        <v>0</v>
      </c>
      <c r="R3753" s="35">
        <v>2438939.5256259646</v>
      </c>
      <c r="S3753" s="40">
        <f t="shared" si="385"/>
        <v>15632080.913081679</v>
      </c>
      <c r="T3753" s="52">
        <v>0</v>
      </c>
      <c r="U3753" s="64">
        <f t="shared" si="386"/>
        <v>15632080.913081679</v>
      </c>
      <c r="V3753" s="47">
        <v>0</v>
      </c>
      <c r="W3753" s="29">
        <v>0</v>
      </c>
      <c r="X3753" s="36">
        <v>15632080.92</v>
      </c>
      <c r="Y3753" s="41">
        <f t="shared" si="387"/>
        <v>15632080.92</v>
      </c>
      <c r="Z3753" s="42">
        <f t="shared" si="388"/>
        <v>-6.918320432305336E-3</v>
      </c>
    </row>
    <row r="3754" spans="1:26" x14ac:dyDescent="0.25">
      <c r="A3754" s="7" t="s">
        <v>2388</v>
      </c>
      <c r="B3754" s="56" t="s">
        <v>1614</v>
      </c>
      <c r="C3754" s="6" t="s">
        <v>1613</v>
      </c>
      <c r="D3754" s="6" t="s">
        <v>1622</v>
      </c>
      <c r="E3754" s="8" t="s">
        <v>1623</v>
      </c>
      <c r="F3754" s="5">
        <v>0</v>
      </c>
      <c r="G3754" s="2">
        <v>0</v>
      </c>
      <c r="H3754" s="2">
        <v>0</v>
      </c>
      <c r="I3754" s="2">
        <v>36414278.955624394</v>
      </c>
      <c r="J3754" s="2">
        <v>82619153.712254941</v>
      </c>
      <c r="K3754" s="2">
        <v>-30326301</v>
      </c>
      <c r="L3754" s="2">
        <v>8105243</v>
      </c>
      <c r="M3754" s="24">
        <f t="shared" si="384"/>
        <v>96812374.667879343</v>
      </c>
      <c r="N3754" s="18">
        <f t="shared" si="383"/>
        <v>82619153.712254941</v>
      </c>
      <c r="O3754" s="17">
        <f t="shared" si="389"/>
        <v>0</v>
      </c>
      <c r="P3754" s="17">
        <v>0</v>
      </c>
      <c r="Q3754" s="17">
        <v>0</v>
      </c>
      <c r="R3754" s="35">
        <v>36414278.955624402</v>
      </c>
      <c r="S3754" s="40">
        <f t="shared" si="385"/>
        <v>119033432.66787934</v>
      </c>
      <c r="T3754" s="52">
        <v>0</v>
      </c>
      <c r="U3754" s="64">
        <f t="shared" si="386"/>
        <v>119033432.66787934</v>
      </c>
      <c r="V3754" s="47">
        <v>0</v>
      </c>
      <c r="W3754" s="29">
        <v>0</v>
      </c>
      <c r="X3754" s="36">
        <v>119033432.66999999</v>
      </c>
      <c r="Y3754" s="41">
        <f t="shared" si="387"/>
        <v>119033432.66999999</v>
      </c>
      <c r="Z3754" s="42">
        <f t="shared" si="388"/>
        <v>-2.1206438541412354E-3</v>
      </c>
    </row>
    <row r="3755" spans="1:26" x14ac:dyDescent="0.25">
      <c r="A3755" s="7" t="s">
        <v>2388</v>
      </c>
      <c r="B3755" s="56" t="s">
        <v>1614</v>
      </c>
      <c r="C3755" s="6" t="s">
        <v>1613</v>
      </c>
      <c r="D3755" s="6" t="s">
        <v>1624</v>
      </c>
      <c r="E3755" s="8" t="s">
        <v>1625</v>
      </c>
      <c r="F3755" s="5">
        <v>0</v>
      </c>
      <c r="G3755" s="2">
        <v>0</v>
      </c>
      <c r="H3755" s="2">
        <v>0</v>
      </c>
      <c r="I3755" s="2">
        <v>0</v>
      </c>
      <c r="J3755" s="2">
        <v>0</v>
      </c>
      <c r="K3755" s="2">
        <v>0</v>
      </c>
      <c r="L3755" s="2">
        <v>0</v>
      </c>
      <c r="M3755" s="24">
        <f t="shared" si="384"/>
        <v>0</v>
      </c>
      <c r="N3755" s="18">
        <f t="shared" si="383"/>
        <v>0</v>
      </c>
      <c r="O3755" s="17">
        <f t="shared" si="389"/>
        <v>0</v>
      </c>
      <c r="P3755" s="17">
        <v>0</v>
      </c>
      <c r="Q3755" s="17">
        <v>0</v>
      </c>
      <c r="R3755" s="35">
        <v>0</v>
      </c>
      <c r="S3755" s="40">
        <f t="shared" si="385"/>
        <v>0</v>
      </c>
      <c r="T3755" s="52">
        <v>0</v>
      </c>
      <c r="U3755" s="64">
        <f t="shared" si="386"/>
        <v>0</v>
      </c>
      <c r="V3755" s="47">
        <v>0</v>
      </c>
      <c r="W3755" s="29">
        <v>0</v>
      </c>
      <c r="X3755" s="36">
        <v>0</v>
      </c>
      <c r="Y3755" s="41">
        <f t="shared" si="387"/>
        <v>0</v>
      </c>
      <c r="Z3755" s="42">
        <f t="shared" si="388"/>
        <v>0</v>
      </c>
    </row>
    <row r="3756" spans="1:26" x14ac:dyDescent="0.25">
      <c r="A3756" s="7" t="s">
        <v>2388</v>
      </c>
      <c r="B3756" s="56" t="s">
        <v>1614</v>
      </c>
      <c r="C3756" s="6" t="s">
        <v>1613</v>
      </c>
      <c r="D3756" s="6" t="s">
        <v>1626</v>
      </c>
      <c r="E3756" s="8" t="s">
        <v>1627</v>
      </c>
      <c r="F3756" s="5">
        <v>0</v>
      </c>
      <c r="G3756" s="2">
        <v>0</v>
      </c>
      <c r="H3756" s="2">
        <v>0</v>
      </c>
      <c r="I3756" s="2">
        <v>0</v>
      </c>
      <c r="J3756" s="2">
        <v>0</v>
      </c>
      <c r="K3756" s="2">
        <v>0</v>
      </c>
      <c r="L3756" s="2">
        <v>0</v>
      </c>
      <c r="M3756" s="24">
        <f t="shared" si="384"/>
        <v>0</v>
      </c>
      <c r="N3756" s="18">
        <f t="shared" si="383"/>
        <v>0</v>
      </c>
      <c r="O3756" s="17">
        <f t="shared" si="389"/>
        <v>0</v>
      </c>
      <c r="P3756" s="17">
        <v>0</v>
      </c>
      <c r="Q3756" s="17">
        <v>0</v>
      </c>
      <c r="R3756" s="35">
        <v>0</v>
      </c>
      <c r="S3756" s="40">
        <f t="shared" si="385"/>
        <v>0</v>
      </c>
      <c r="T3756" s="52">
        <v>0</v>
      </c>
      <c r="U3756" s="64">
        <f t="shared" si="386"/>
        <v>0</v>
      </c>
      <c r="V3756" s="47">
        <v>0</v>
      </c>
      <c r="W3756" s="29">
        <v>0</v>
      </c>
      <c r="X3756" s="36">
        <v>0</v>
      </c>
      <c r="Y3756" s="41">
        <f t="shared" si="387"/>
        <v>0</v>
      </c>
      <c r="Z3756" s="42">
        <f t="shared" si="388"/>
        <v>0</v>
      </c>
    </row>
    <row r="3757" spans="1:26" x14ac:dyDescent="0.25">
      <c r="A3757" s="7" t="s">
        <v>2388</v>
      </c>
      <c r="B3757" s="56" t="s">
        <v>1614</v>
      </c>
      <c r="C3757" s="6" t="s">
        <v>1613</v>
      </c>
      <c r="D3757" s="6" t="s">
        <v>1628</v>
      </c>
      <c r="E3757" s="8" t="s">
        <v>1629</v>
      </c>
      <c r="F3757" s="5">
        <v>0</v>
      </c>
      <c r="G3757" s="2">
        <v>0</v>
      </c>
      <c r="H3757" s="2">
        <v>0</v>
      </c>
      <c r="I3757" s="2">
        <v>0</v>
      </c>
      <c r="J3757" s="2">
        <v>0</v>
      </c>
      <c r="K3757" s="2">
        <v>0</v>
      </c>
      <c r="L3757" s="2">
        <v>0</v>
      </c>
      <c r="M3757" s="24">
        <f t="shared" si="384"/>
        <v>0</v>
      </c>
      <c r="N3757" s="18">
        <f t="shared" si="383"/>
        <v>0</v>
      </c>
      <c r="O3757" s="17">
        <f t="shared" si="389"/>
        <v>0</v>
      </c>
      <c r="P3757" s="17">
        <v>0</v>
      </c>
      <c r="Q3757" s="17">
        <v>0</v>
      </c>
      <c r="R3757" s="35">
        <v>0</v>
      </c>
      <c r="S3757" s="40">
        <f t="shared" si="385"/>
        <v>0</v>
      </c>
      <c r="T3757" s="52">
        <v>0</v>
      </c>
      <c r="U3757" s="64">
        <f t="shared" si="386"/>
        <v>0</v>
      </c>
      <c r="V3757" s="47">
        <v>0</v>
      </c>
      <c r="W3757" s="29">
        <v>0</v>
      </c>
      <c r="X3757" s="36">
        <v>0</v>
      </c>
      <c r="Y3757" s="41">
        <f t="shared" si="387"/>
        <v>0</v>
      </c>
      <c r="Z3757" s="42">
        <f t="shared" si="388"/>
        <v>0</v>
      </c>
    </row>
    <row r="3758" spans="1:26" x14ac:dyDescent="0.25">
      <c r="A3758" s="7" t="s">
        <v>2388</v>
      </c>
      <c r="B3758" s="56" t="s">
        <v>1614</v>
      </c>
      <c r="C3758" s="6" t="s">
        <v>1613</v>
      </c>
      <c r="D3758" s="6" t="s">
        <v>1630</v>
      </c>
      <c r="E3758" s="8" t="s">
        <v>1631</v>
      </c>
      <c r="F3758" s="5">
        <v>0</v>
      </c>
      <c r="G3758" s="2">
        <v>0</v>
      </c>
      <c r="H3758" s="2">
        <v>0</v>
      </c>
      <c r="I3758" s="2">
        <v>8765064.1564741209</v>
      </c>
      <c r="J3758" s="2">
        <v>24440585.412100591</v>
      </c>
      <c r="K3758" s="2">
        <v>-7171331</v>
      </c>
      <c r="L3758" s="2">
        <v>1950949</v>
      </c>
      <c r="M3758" s="24">
        <f t="shared" si="384"/>
        <v>27985267.568574712</v>
      </c>
      <c r="N3758" s="18">
        <f t="shared" si="383"/>
        <v>24440585.412100591</v>
      </c>
      <c r="O3758" s="17">
        <f t="shared" si="389"/>
        <v>0</v>
      </c>
      <c r="P3758" s="17">
        <v>0</v>
      </c>
      <c r="Q3758" s="17">
        <v>0</v>
      </c>
      <c r="R3758" s="35">
        <v>8765064.1564741228</v>
      </c>
      <c r="S3758" s="40">
        <f t="shared" si="385"/>
        <v>33205649.568574712</v>
      </c>
      <c r="T3758" s="52">
        <v>0</v>
      </c>
      <c r="U3758" s="64">
        <f t="shared" si="386"/>
        <v>33205649.568574712</v>
      </c>
      <c r="V3758" s="47">
        <v>0</v>
      </c>
      <c r="W3758" s="29">
        <v>0</v>
      </c>
      <c r="X3758" s="36">
        <v>33205649.41</v>
      </c>
      <c r="Y3758" s="41">
        <f t="shared" si="387"/>
        <v>33205649.41</v>
      </c>
      <c r="Z3758" s="42">
        <f t="shared" si="388"/>
        <v>0.15857471153140068</v>
      </c>
    </row>
    <row r="3759" spans="1:26" x14ac:dyDescent="0.25">
      <c r="A3759" s="7" t="s">
        <v>2388</v>
      </c>
      <c r="B3759" s="56" t="s">
        <v>1614</v>
      </c>
      <c r="C3759" s="6" t="s">
        <v>1613</v>
      </c>
      <c r="D3759" s="6" t="s">
        <v>1632</v>
      </c>
      <c r="E3759" s="8" t="s">
        <v>1633</v>
      </c>
      <c r="F3759" s="5">
        <v>0</v>
      </c>
      <c r="G3759" s="2">
        <v>0</v>
      </c>
      <c r="H3759" s="2">
        <v>0</v>
      </c>
      <c r="I3759" s="2">
        <v>0</v>
      </c>
      <c r="J3759" s="2">
        <v>933406.01490416226</v>
      </c>
      <c r="K3759" s="2">
        <v>0</v>
      </c>
      <c r="L3759" s="2">
        <v>0</v>
      </c>
      <c r="M3759" s="24">
        <f t="shared" si="384"/>
        <v>933406.01490416226</v>
      </c>
      <c r="N3759" s="18">
        <f t="shared" si="383"/>
        <v>933406.01490416226</v>
      </c>
      <c r="O3759" s="17">
        <f t="shared" si="389"/>
        <v>0</v>
      </c>
      <c r="P3759" s="17">
        <v>0</v>
      </c>
      <c r="Q3759" s="17">
        <v>0</v>
      </c>
      <c r="R3759" s="35">
        <v>0</v>
      </c>
      <c r="S3759" s="40">
        <f t="shared" si="385"/>
        <v>933406.01490416226</v>
      </c>
      <c r="T3759" s="52">
        <v>0</v>
      </c>
      <c r="U3759" s="64">
        <f t="shared" si="386"/>
        <v>933406.01490416226</v>
      </c>
      <c r="V3759" s="47">
        <v>0</v>
      </c>
      <c r="W3759" s="29">
        <v>0</v>
      </c>
      <c r="X3759" s="36">
        <v>0</v>
      </c>
      <c r="Y3759" s="41">
        <f t="shared" si="387"/>
        <v>0</v>
      </c>
      <c r="Z3759" s="42">
        <f t="shared" si="388"/>
        <v>933406.01490416226</v>
      </c>
    </row>
    <row r="3760" spans="1:26" x14ac:dyDescent="0.25">
      <c r="A3760" s="7" t="s">
        <v>2388</v>
      </c>
      <c r="B3760" s="56" t="s">
        <v>1614</v>
      </c>
      <c r="C3760" s="6" t="s">
        <v>1613</v>
      </c>
      <c r="D3760" s="6" t="s">
        <v>1638</v>
      </c>
      <c r="E3760" s="8" t="s">
        <v>1639</v>
      </c>
      <c r="F3760" s="5">
        <v>0</v>
      </c>
      <c r="G3760" s="2">
        <v>0</v>
      </c>
      <c r="H3760" s="2">
        <v>0</v>
      </c>
      <c r="I3760" s="2">
        <v>8755305.7993893288</v>
      </c>
      <c r="J3760" s="2">
        <v>25347003.615452103</v>
      </c>
      <c r="K3760" s="2">
        <v>-6861943</v>
      </c>
      <c r="L3760" s="2">
        <v>1948928</v>
      </c>
      <c r="M3760" s="24">
        <f t="shared" si="384"/>
        <v>29189294.414841428</v>
      </c>
      <c r="N3760" s="18">
        <f t="shared" si="383"/>
        <v>25347003.615452103</v>
      </c>
      <c r="O3760" s="17">
        <f t="shared" si="389"/>
        <v>0</v>
      </c>
      <c r="P3760" s="17">
        <v>0</v>
      </c>
      <c r="Q3760" s="17">
        <v>0</v>
      </c>
      <c r="R3760" s="35">
        <v>8755305.7993893269</v>
      </c>
      <c r="S3760" s="40">
        <f t="shared" si="385"/>
        <v>34102309.414841428</v>
      </c>
      <c r="T3760" s="52">
        <v>0</v>
      </c>
      <c r="U3760" s="64">
        <f t="shared" si="386"/>
        <v>34102309.414841428</v>
      </c>
      <c r="V3760" s="47">
        <v>0</v>
      </c>
      <c r="W3760" s="29">
        <v>0</v>
      </c>
      <c r="X3760" s="36">
        <v>34102309.420000002</v>
      </c>
      <c r="Y3760" s="41">
        <f t="shared" si="387"/>
        <v>34102309.420000002</v>
      </c>
      <c r="Z3760" s="42">
        <f t="shared" si="388"/>
        <v>-5.1585733890533447E-3</v>
      </c>
    </row>
    <row r="3761" spans="1:26" x14ac:dyDescent="0.25">
      <c r="A3761" s="7" t="s">
        <v>2388</v>
      </c>
      <c r="B3761" s="56" t="s">
        <v>1614</v>
      </c>
      <c r="C3761" s="6" t="s">
        <v>1613</v>
      </c>
      <c r="D3761" s="6" t="s">
        <v>1640</v>
      </c>
      <c r="E3761" s="8" t="s">
        <v>1641</v>
      </c>
      <c r="F3761" s="5">
        <v>0</v>
      </c>
      <c r="G3761" s="2">
        <v>0</v>
      </c>
      <c r="H3761" s="2">
        <v>0</v>
      </c>
      <c r="I3761" s="2">
        <v>383.15986716890546</v>
      </c>
      <c r="J3761" s="2">
        <v>938.36597532510802</v>
      </c>
      <c r="K3761" s="2">
        <v>-316</v>
      </c>
      <c r="L3761" s="2">
        <v>85</v>
      </c>
      <c r="M3761" s="24">
        <f t="shared" si="384"/>
        <v>1090.5258424940134</v>
      </c>
      <c r="N3761" s="18">
        <f t="shared" si="383"/>
        <v>938.36597532510802</v>
      </c>
      <c r="O3761" s="17">
        <f t="shared" si="389"/>
        <v>0</v>
      </c>
      <c r="P3761" s="17">
        <v>0</v>
      </c>
      <c r="Q3761" s="17">
        <v>0</v>
      </c>
      <c r="R3761" s="35">
        <v>383.15986716890541</v>
      </c>
      <c r="S3761" s="40">
        <f t="shared" si="385"/>
        <v>1321.5258424940134</v>
      </c>
      <c r="T3761" s="52">
        <v>0</v>
      </c>
      <c r="U3761" s="64">
        <f t="shared" si="386"/>
        <v>1321.5258424940134</v>
      </c>
      <c r="V3761" s="47">
        <v>0</v>
      </c>
      <c r="W3761" s="29">
        <v>0</v>
      </c>
      <c r="X3761" s="36">
        <v>1321.37</v>
      </c>
      <c r="Y3761" s="41">
        <f t="shared" si="387"/>
        <v>1321.37</v>
      </c>
      <c r="Z3761" s="42">
        <f t="shared" si="388"/>
        <v>0.155842494013541</v>
      </c>
    </row>
    <row r="3762" spans="1:26" x14ac:dyDescent="0.25">
      <c r="A3762" s="7" t="s">
        <v>2388</v>
      </c>
      <c r="B3762" s="56" t="s">
        <v>1614</v>
      </c>
      <c r="C3762" s="6" t="s">
        <v>1613</v>
      </c>
      <c r="D3762" s="6" t="s">
        <v>1644</v>
      </c>
      <c r="E3762" s="8" t="s">
        <v>1645</v>
      </c>
      <c r="F3762" s="5">
        <v>0</v>
      </c>
      <c r="G3762" s="2">
        <v>0</v>
      </c>
      <c r="H3762" s="2">
        <v>0</v>
      </c>
      <c r="I3762" s="2">
        <v>94765926.108368933</v>
      </c>
      <c r="J3762" s="2">
        <v>224888986.72501898</v>
      </c>
      <c r="K3762" s="2">
        <v>-75147063</v>
      </c>
      <c r="L3762" s="2">
        <v>21095009</v>
      </c>
      <c r="M3762" s="24">
        <f t="shared" si="384"/>
        <v>265602858.83338791</v>
      </c>
      <c r="N3762" s="18">
        <f t="shared" si="383"/>
        <v>224888986.72501898</v>
      </c>
      <c r="O3762" s="17">
        <f t="shared" si="389"/>
        <v>0</v>
      </c>
      <c r="P3762" s="17">
        <v>0</v>
      </c>
      <c r="Q3762" s="17">
        <v>0</v>
      </c>
      <c r="R3762" s="35">
        <v>94765926.108368948</v>
      </c>
      <c r="S3762" s="40">
        <f t="shared" si="385"/>
        <v>319654912.83338791</v>
      </c>
      <c r="T3762" s="52">
        <v>0</v>
      </c>
      <c r="U3762" s="64">
        <f t="shared" si="386"/>
        <v>319654912.83338791</v>
      </c>
      <c r="V3762" s="47">
        <v>0</v>
      </c>
      <c r="W3762" s="29">
        <v>0</v>
      </c>
      <c r="X3762" s="36">
        <v>319654912.73000002</v>
      </c>
      <c r="Y3762" s="41">
        <f t="shared" si="387"/>
        <v>319654912.73000002</v>
      </c>
      <c r="Z3762" s="42">
        <f t="shared" si="388"/>
        <v>0.10338789224624634</v>
      </c>
    </row>
    <row r="3763" spans="1:26" x14ac:dyDescent="0.25">
      <c r="A3763" s="7" t="s">
        <v>2388</v>
      </c>
      <c r="B3763" s="56" t="s">
        <v>1614</v>
      </c>
      <c r="C3763" s="6" t="s">
        <v>1613</v>
      </c>
      <c r="D3763" s="6" t="s">
        <v>1650</v>
      </c>
      <c r="E3763" s="8" t="s">
        <v>1651</v>
      </c>
      <c r="F3763" s="5">
        <v>0</v>
      </c>
      <c r="G3763" s="2">
        <v>0</v>
      </c>
      <c r="H3763" s="2">
        <v>0</v>
      </c>
      <c r="I3763" s="2">
        <v>225160.91353106723</v>
      </c>
      <c r="J3763" s="2">
        <v>551423.46141782589</v>
      </c>
      <c r="K3763" s="2">
        <v>-186072</v>
      </c>
      <c r="L3763" s="2">
        <v>50115</v>
      </c>
      <c r="M3763" s="24">
        <f t="shared" si="384"/>
        <v>640627.37494889309</v>
      </c>
      <c r="N3763" s="18">
        <f t="shared" si="383"/>
        <v>551423.46141782589</v>
      </c>
      <c r="O3763" s="17">
        <f t="shared" si="389"/>
        <v>0</v>
      </c>
      <c r="P3763" s="17">
        <v>0</v>
      </c>
      <c r="Q3763" s="17">
        <v>0</v>
      </c>
      <c r="R3763" s="35">
        <v>225160.91353106723</v>
      </c>
      <c r="S3763" s="40">
        <f t="shared" si="385"/>
        <v>776584.37494889309</v>
      </c>
      <c r="T3763" s="52">
        <v>0</v>
      </c>
      <c r="U3763" s="64">
        <f t="shared" si="386"/>
        <v>776584.37494889309</v>
      </c>
      <c r="V3763" s="47">
        <v>0</v>
      </c>
      <c r="W3763" s="29">
        <v>0</v>
      </c>
      <c r="X3763" s="36">
        <v>0</v>
      </c>
      <c r="Y3763" s="41">
        <f t="shared" si="387"/>
        <v>0</v>
      </c>
      <c r="Z3763" s="42">
        <f t="shared" si="388"/>
        <v>776584.37494889309</v>
      </c>
    </row>
    <row r="3764" spans="1:26" x14ac:dyDescent="0.25">
      <c r="A3764" s="7" t="s">
        <v>2388</v>
      </c>
      <c r="B3764" s="56" t="s">
        <v>1614</v>
      </c>
      <c r="C3764" s="6" t="s">
        <v>1613</v>
      </c>
      <c r="D3764" s="6" t="s">
        <v>1652</v>
      </c>
      <c r="E3764" s="8" t="s">
        <v>1653</v>
      </c>
      <c r="F3764" s="5">
        <v>0</v>
      </c>
      <c r="G3764" s="2">
        <v>0</v>
      </c>
      <c r="H3764" s="2">
        <v>0</v>
      </c>
      <c r="I3764" s="2">
        <v>267799.79639193357</v>
      </c>
      <c r="J3764" s="2">
        <v>1202775.9651069185</v>
      </c>
      <c r="K3764" s="2">
        <v>-183199</v>
      </c>
      <c r="L3764" s="2">
        <v>59625</v>
      </c>
      <c r="M3764" s="24">
        <f t="shared" si="384"/>
        <v>1347001.7614988522</v>
      </c>
      <c r="N3764" s="18">
        <f t="shared" si="383"/>
        <v>1202775.9651069185</v>
      </c>
      <c r="O3764" s="17">
        <f t="shared" si="389"/>
        <v>0</v>
      </c>
      <c r="P3764" s="17">
        <v>0</v>
      </c>
      <c r="Q3764" s="17">
        <v>0</v>
      </c>
      <c r="R3764" s="35">
        <v>267799.79639193357</v>
      </c>
      <c r="S3764" s="40">
        <f t="shared" si="385"/>
        <v>1470575.7614988522</v>
      </c>
      <c r="T3764" s="52">
        <v>0</v>
      </c>
      <c r="U3764" s="64">
        <f t="shared" si="386"/>
        <v>1470575.7614988522</v>
      </c>
      <c r="V3764" s="47">
        <v>0</v>
      </c>
      <c r="W3764" s="29">
        <v>0</v>
      </c>
      <c r="X3764" s="36">
        <v>1470575.77</v>
      </c>
      <c r="Y3764" s="41">
        <f t="shared" si="387"/>
        <v>1470575.77</v>
      </c>
      <c r="Z3764" s="42">
        <f t="shared" si="388"/>
        <v>-8.5011478513479233E-3</v>
      </c>
    </row>
    <row r="3765" spans="1:26" x14ac:dyDescent="0.25">
      <c r="A3765" s="7" t="s">
        <v>2388</v>
      </c>
      <c r="B3765" s="56" t="s">
        <v>1614</v>
      </c>
      <c r="C3765" s="6" t="s">
        <v>1613</v>
      </c>
      <c r="D3765" s="6" t="s">
        <v>1654</v>
      </c>
      <c r="E3765" s="8" t="s">
        <v>1655</v>
      </c>
      <c r="F3765" s="5">
        <v>0</v>
      </c>
      <c r="G3765" s="2">
        <v>0</v>
      </c>
      <c r="H3765" s="2">
        <v>0</v>
      </c>
      <c r="I3765" s="2">
        <v>40242405.790576138</v>
      </c>
      <c r="J3765" s="2">
        <v>89731123.539172828</v>
      </c>
      <c r="K3765" s="2">
        <v>-32690481</v>
      </c>
      <c r="L3765" s="2">
        <v>9871091</v>
      </c>
      <c r="M3765" s="24">
        <f t="shared" si="384"/>
        <v>107154139.32974896</v>
      </c>
      <c r="N3765" s="18">
        <f t="shared" si="383"/>
        <v>89731123.539172828</v>
      </c>
      <c r="O3765" s="17">
        <f t="shared" si="389"/>
        <v>0</v>
      </c>
      <c r="P3765" s="17">
        <v>0</v>
      </c>
      <c r="Q3765" s="17">
        <v>0</v>
      </c>
      <c r="R3765" s="35">
        <v>40242405.790576153</v>
      </c>
      <c r="S3765" s="40">
        <f t="shared" si="385"/>
        <v>129973529.32974899</v>
      </c>
      <c r="T3765" s="52">
        <v>0</v>
      </c>
      <c r="U3765" s="64">
        <f t="shared" si="386"/>
        <v>129973529.32974899</v>
      </c>
      <c r="V3765" s="47">
        <v>0</v>
      </c>
      <c r="W3765" s="29">
        <v>0</v>
      </c>
      <c r="X3765" s="36">
        <v>129973529.33000001</v>
      </c>
      <c r="Y3765" s="41">
        <f t="shared" si="387"/>
        <v>129973529.33000001</v>
      </c>
      <c r="Z3765" s="42">
        <f t="shared" si="388"/>
        <v>-2.5102496147155762E-4</v>
      </c>
    </row>
    <row r="3766" spans="1:26" x14ac:dyDescent="0.25">
      <c r="A3766" s="7" t="s">
        <v>2388</v>
      </c>
      <c r="B3766" s="56" t="s">
        <v>1614</v>
      </c>
      <c r="C3766" s="6" t="s">
        <v>1613</v>
      </c>
      <c r="D3766" s="6" t="s">
        <v>1658</v>
      </c>
      <c r="E3766" s="8" t="s">
        <v>1659</v>
      </c>
      <c r="F3766" s="5">
        <v>0</v>
      </c>
      <c r="G3766" s="2">
        <v>0</v>
      </c>
      <c r="H3766" s="2">
        <v>0</v>
      </c>
      <c r="I3766" s="2">
        <v>0</v>
      </c>
      <c r="J3766" s="2">
        <v>0</v>
      </c>
      <c r="K3766" s="2">
        <v>0</v>
      </c>
      <c r="L3766" s="2">
        <v>0</v>
      </c>
      <c r="M3766" s="24">
        <f t="shared" si="384"/>
        <v>0</v>
      </c>
      <c r="N3766" s="18">
        <f t="shared" si="383"/>
        <v>0</v>
      </c>
      <c r="O3766" s="17">
        <f t="shared" si="389"/>
        <v>0</v>
      </c>
      <c r="P3766" s="17">
        <v>0</v>
      </c>
      <c r="Q3766" s="17">
        <v>0</v>
      </c>
      <c r="R3766" s="35">
        <v>0</v>
      </c>
      <c r="S3766" s="40">
        <f t="shared" si="385"/>
        <v>0</v>
      </c>
      <c r="T3766" s="52">
        <v>0</v>
      </c>
      <c r="U3766" s="64">
        <f t="shared" si="386"/>
        <v>0</v>
      </c>
      <c r="V3766" s="47">
        <v>0</v>
      </c>
      <c r="W3766" s="29">
        <v>0</v>
      </c>
      <c r="X3766" s="36">
        <v>0</v>
      </c>
      <c r="Y3766" s="41">
        <f t="shared" si="387"/>
        <v>0</v>
      </c>
      <c r="Z3766" s="42">
        <f t="shared" si="388"/>
        <v>0</v>
      </c>
    </row>
    <row r="3767" spans="1:26" x14ac:dyDescent="0.25">
      <c r="A3767" s="7" t="s">
        <v>2388</v>
      </c>
      <c r="B3767" s="56" t="s">
        <v>1614</v>
      </c>
      <c r="C3767" s="6" t="s">
        <v>1613</v>
      </c>
      <c r="D3767" s="6" t="s">
        <v>1662</v>
      </c>
      <c r="E3767" s="8" t="s">
        <v>1663</v>
      </c>
      <c r="F3767" s="5">
        <v>0</v>
      </c>
      <c r="G3767" s="2">
        <v>0</v>
      </c>
      <c r="H3767" s="2">
        <v>0</v>
      </c>
      <c r="I3767" s="2">
        <v>1174113.4023265939</v>
      </c>
      <c r="J3767" s="2">
        <v>2964105.8534296141</v>
      </c>
      <c r="K3767" s="2">
        <v>-994854</v>
      </c>
      <c r="L3767" s="2">
        <v>261328</v>
      </c>
      <c r="M3767" s="24">
        <f t="shared" si="384"/>
        <v>3404693.2557562077</v>
      </c>
      <c r="N3767" s="18">
        <f t="shared" si="383"/>
        <v>2964105.8534296141</v>
      </c>
      <c r="O3767" s="17">
        <f t="shared" si="389"/>
        <v>0</v>
      </c>
      <c r="P3767" s="17">
        <v>0</v>
      </c>
      <c r="Q3767" s="17">
        <v>0</v>
      </c>
      <c r="R3767" s="35">
        <v>1174113.4023265941</v>
      </c>
      <c r="S3767" s="40">
        <f t="shared" si="385"/>
        <v>4138219.2557562082</v>
      </c>
      <c r="T3767" s="52">
        <v>0</v>
      </c>
      <c r="U3767" s="64">
        <f t="shared" si="386"/>
        <v>4138219.2557562082</v>
      </c>
      <c r="V3767" s="47">
        <v>0</v>
      </c>
      <c r="W3767" s="29">
        <v>0</v>
      </c>
      <c r="X3767" s="36">
        <v>4138218.85</v>
      </c>
      <c r="Y3767" s="41">
        <f t="shared" si="387"/>
        <v>4138218.85</v>
      </c>
      <c r="Z3767" s="42">
        <f t="shared" si="388"/>
        <v>0.405756208114326</v>
      </c>
    </row>
    <row r="3768" spans="1:26" x14ac:dyDescent="0.25">
      <c r="A3768" s="7" t="s">
        <v>2388</v>
      </c>
      <c r="B3768" s="56" t="s">
        <v>1614</v>
      </c>
      <c r="C3768" s="6" t="s">
        <v>1613</v>
      </c>
      <c r="D3768" s="6" t="s">
        <v>1664</v>
      </c>
      <c r="E3768" s="8" t="s">
        <v>1665</v>
      </c>
      <c r="F3768" s="5">
        <v>0</v>
      </c>
      <c r="G3768" s="2">
        <v>0</v>
      </c>
      <c r="H3768" s="2">
        <v>0</v>
      </c>
      <c r="I3768" s="2">
        <v>0</v>
      </c>
      <c r="J3768" s="2">
        <v>0</v>
      </c>
      <c r="K3768" s="2">
        <v>0</v>
      </c>
      <c r="L3768" s="2">
        <v>0</v>
      </c>
      <c r="M3768" s="24">
        <f t="shared" si="384"/>
        <v>0</v>
      </c>
      <c r="N3768" s="18">
        <f t="shared" si="383"/>
        <v>0</v>
      </c>
      <c r="O3768" s="17">
        <f t="shared" si="389"/>
        <v>0</v>
      </c>
      <c r="P3768" s="17">
        <v>0</v>
      </c>
      <c r="Q3768" s="17">
        <v>0</v>
      </c>
      <c r="R3768" s="35">
        <v>0</v>
      </c>
      <c r="S3768" s="40">
        <f t="shared" si="385"/>
        <v>0</v>
      </c>
      <c r="T3768" s="52">
        <v>0</v>
      </c>
      <c r="U3768" s="64">
        <f t="shared" si="386"/>
        <v>0</v>
      </c>
      <c r="V3768" s="47">
        <v>0</v>
      </c>
      <c r="W3768" s="29">
        <v>0</v>
      </c>
      <c r="X3768" s="36">
        <v>0</v>
      </c>
      <c r="Y3768" s="41">
        <f t="shared" si="387"/>
        <v>0</v>
      </c>
      <c r="Z3768" s="42">
        <f t="shared" si="388"/>
        <v>0</v>
      </c>
    </row>
    <row r="3769" spans="1:26" x14ac:dyDescent="0.25">
      <c r="A3769" s="7" t="s">
        <v>2388</v>
      </c>
      <c r="B3769" s="56" t="s">
        <v>1614</v>
      </c>
      <c r="C3769" s="6" t="s">
        <v>1613</v>
      </c>
      <c r="D3769" s="6" t="s">
        <v>1666</v>
      </c>
      <c r="E3769" s="8" t="s">
        <v>1667</v>
      </c>
      <c r="F3769" s="5">
        <v>0</v>
      </c>
      <c r="G3769" s="2">
        <v>0</v>
      </c>
      <c r="H3769" s="2">
        <v>0</v>
      </c>
      <c r="I3769" s="2">
        <v>926789.07817544637</v>
      </c>
      <c r="J3769" s="2">
        <v>1992578.9470918754</v>
      </c>
      <c r="K3769" s="2">
        <v>-759128</v>
      </c>
      <c r="L3769" s="2">
        <v>206292</v>
      </c>
      <c r="M3769" s="24">
        <f t="shared" si="384"/>
        <v>2366532.0252673216</v>
      </c>
      <c r="N3769" s="18">
        <f t="shared" si="383"/>
        <v>1992578.9470918754</v>
      </c>
      <c r="O3769" s="17">
        <f t="shared" si="389"/>
        <v>0</v>
      </c>
      <c r="P3769" s="17">
        <v>0</v>
      </c>
      <c r="Q3769" s="17">
        <v>0</v>
      </c>
      <c r="R3769" s="35">
        <v>926789.0781754466</v>
      </c>
      <c r="S3769" s="40">
        <f t="shared" si="385"/>
        <v>2919368.0252673221</v>
      </c>
      <c r="T3769" s="52">
        <v>0</v>
      </c>
      <c r="U3769" s="64">
        <f t="shared" si="386"/>
        <v>2919368.0252673221</v>
      </c>
      <c r="V3769" s="47">
        <v>0</v>
      </c>
      <c r="W3769" s="29">
        <v>0</v>
      </c>
      <c r="X3769" s="36">
        <v>2919367.95</v>
      </c>
      <c r="Y3769" s="41">
        <f t="shared" si="387"/>
        <v>2919367.95</v>
      </c>
      <c r="Z3769" s="42">
        <f t="shared" si="388"/>
        <v>7.5267321895807981E-2</v>
      </c>
    </row>
    <row r="3770" spans="1:26" x14ac:dyDescent="0.25">
      <c r="A3770" s="7" t="s">
        <v>2388</v>
      </c>
      <c r="B3770" s="56" t="s">
        <v>1614</v>
      </c>
      <c r="C3770" s="6" t="s">
        <v>1613</v>
      </c>
      <c r="D3770" s="6" t="s">
        <v>1668</v>
      </c>
      <c r="E3770" s="8" t="s">
        <v>1669</v>
      </c>
      <c r="F3770" s="5">
        <v>0</v>
      </c>
      <c r="G3770" s="2">
        <v>0</v>
      </c>
      <c r="H3770" s="2">
        <v>0</v>
      </c>
      <c r="I3770" s="2">
        <v>5257926.1871419251</v>
      </c>
      <c r="J3770" s="2">
        <v>11224684.830501612</v>
      </c>
      <c r="K3770" s="2">
        <v>-4249723</v>
      </c>
      <c r="L3770" s="2">
        <v>1170413</v>
      </c>
      <c r="M3770" s="24">
        <f t="shared" si="384"/>
        <v>13403301.017643537</v>
      </c>
      <c r="N3770" s="18">
        <f t="shared" si="383"/>
        <v>11224684.830501612</v>
      </c>
      <c r="O3770" s="17">
        <f t="shared" si="389"/>
        <v>0</v>
      </c>
      <c r="P3770" s="17">
        <v>0</v>
      </c>
      <c r="Q3770" s="17">
        <v>0</v>
      </c>
      <c r="R3770" s="35">
        <v>5257926.1871419251</v>
      </c>
      <c r="S3770" s="40">
        <f t="shared" si="385"/>
        <v>16482611.017643537</v>
      </c>
      <c r="T3770" s="52">
        <v>0</v>
      </c>
      <c r="U3770" s="64">
        <f t="shared" si="386"/>
        <v>16482611.017643537</v>
      </c>
      <c r="V3770" s="47">
        <v>0</v>
      </c>
      <c r="W3770" s="29">
        <v>0</v>
      </c>
      <c r="X3770" s="36">
        <v>16482610.83</v>
      </c>
      <c r="Y3770" s="41">
        <f t="shared" si="387"/>
        <v>16482610.83</v>
      </c>
      <c r="Z3770" s="42">
        <f t="shared" si="388"/>
        <v>0.18764353729784489</v>
      </c>
    </row>
    <row r="3771" spans="1:26" x14ac:dyDescent="0.25">
      <c r="A3771" s="7" t="s">
        <v>2388</v>
      </c>
      <c r="B3771" s="56" t="s">
        <v>1614</v>
      </c>
      <c r="C3771" s="6" t="s">
        <v>1613</v>
      </c>
      <c r="D3771" s="6" t="s">
        <v>1674</v>
      </c>
      <c r="E3771" s="8" t="s">
        <v>1675</v>
      </c>
      <c r="F3771" s="5">
        <v>0</v>
      </c>
      <c r="G3771" s="2">
        <v>0</v>
      </c>
      <c r="H3771" s="2">
        <v>0</v>
      </c>
      <c r="I3771" s="2">
        <v>15103079.969519986</v>
      </c>
      <c r="J3771" s="2">
        <v>30312739.654130388</v>
      </c>
      <c r="K3771" s="2">
        <v>-12134976</v>
      </c>
      <c r="L3771" s="2">
        <v>3362134</v>
      </c>
      <c r="M3771" s="24">
        <f t="shared" si="384"/>
        <v>36642977.623650372</v>
      </c>
      <c r="N3771" s="18">
        <f t="shared" si="383"/>
        <v>30312739.654130388</v>
      </c>
      <c r="O3771" s="17">
        <f t="shared" si="389"/>
        <v>0</v>
      </c>
      <c r="P3771" s="17">
        <v>0</v>
      </c>
      <c r="Q3771" s="17">
        <v>0</v>
      </c>
      <c r="R3771" s="35">
        <v>15103079.969519978</v>
      </c>
      <c r="S3771" s="40">
        <f t="shared" si="385"/>
        <v>45415819.623650365</v>
      </c>
      <c r="T3771" s="52">
        <v>0</v>
      </c>
      <c r="U3771" s="64">
        <f t="shared" si="386"/>
        <v>45415819.623650365</v>
      </c>
      <c r="V3771" s="47">
        <v>0</v>
      </c>
      <c r="W3771" s="29">
        <v>0</v>
      </c>
      <c r="X3771" s="36">
        <v>45415819.619999997</v>
      </c>
      <c r="Y3771" s="41">
        <f t="shared" si="387"/>
        <v>45415819.619999997</v>
      </c>
      <c r="Z3771" s="42">
        <f t="shared" si="388"/>
        <v>3.650367259979248E-3</v>
      </c>
    </row>
    <row r="3772" spans="1:26" x14ac:dyDescent="0.25">
      <c r="A3772" s="7" t="s">
        <v>2388</v>
      </c>
      <c r="B3772" s="56" t="s">
        <v>1614</v>
      </c>
      <c r="C3772" s="6" t="s">
        <v>1613</v>
      </c>
      <c r="D3772" s="6" t="s">
        <v>1678</v>
      </c>
      <c r="E3772" s="8" t="s">
        <v>1679</v>
      </c>
      <c r="F3772" s="5">
        <v>0</v>
      </c>
      <c r="G3772" s="2">
        <v>0</v>
      </c>
      <c r="H3772" s="2">
        <v>0</v>
      </c>
      <c r="I3772" s="2">
        <v>23898917.049510211</v>
      </c>
      <c r="J3772" s="2">
        <v>45715748.64533972</v>
      </c>
      <c r="K3772" s="2">
        <v>-19662861</v>
      </c>
      <c r="L3772" s="2">
        <v>5320775</v>
      </c>
      <c r="M3772" s="24">
        <f t="shared" si="384"/>
        <v>55272579.694849938</v>
      </c>
      <c r="N3772" s="18">
        <f t="shared" si="383"/>
        <v>45715748.64533972</v>
      </c>
      <c r="O3772" s="17">
        <f t="shared" si="389"/>
        <v>0</v>
      </c>
      <c r="P3772" s="17">
        <v>0</v>
      </c>
      <c r="Q3772" s="17">
        <v>0</v>
      </c>
      <c r="R3772" s="35">
        <v>23898917.049510218</v>
      </c>
      <c r="S3772" s="40">
        <f t="shared" si="385"/>
        <v>69614665.694849938</v>
      </c>
      <c r="T3772" s="52">
        <v>0</v>
      </c>
      <c r="U3772" s="64">
        <f t="shared" si="386"/>
        <v>69614665.694849938</v>
      </c>
      <c r="V3772" s="47">
        <v>0</v>
      </c>
      <c r="W3772" s="29">
        <v>0</v>
      </c>
      <c r="X3772" s="36">
        <v>69614665.650000006</v>
      </c>
      <c r="Y3772" s="41">
        <f t="shared" si="387"/>
        <v>69614665.650000006</v>
      </c>
      <c r="Z3772" s="42">
        <f t="shared" si="388"/>
        <v>4.4849932193756104E-2</v>
      </c>
    </row>
    <row r="3773" spans="1:26" x14ac:dyDescent="0.25">
      <c r="A3773" s="7" t="s">
        <v>2388</v>
      </c>
      <c r="B3773" s="56" t="s">
        <v>1614</v>
      </c>
      <c r="C3773" s="6" t="s">
        <v>1613</v>
      </c>
      <c r="D3773" s="6" t="s">
        <v>1680</v>
      </c>
      <c r="E3773" s="8" t="s">
        <v>1681</v>
      </c>
      <c r="F3773" s="5">
        <v>0</v>
      </c>
      <c r="G3773" s="2">
        <v>0</v>
      </c>
      <c r="H3773" s="2">
        <v>0</v>
      </c>
      <c r="I3773" s="2">
        <v>18875740.392542638</v>
      </c>
      <c r="J3773" s="2">
        <v>48157503.326365188</v>
      </c>
      <c r="K3773" s="2">
        <v>-15482093</v>
      </c>
      <c r="L3773" s="2">
        <v>4201267</v>
      </c>
      <c r="M3773" s="24">
        <f t="shared" si="384"/>
        <v>55752417.718907826</v>
      </c>
      <c r="N3773" s="18">
        <f t="shared" si="383"/>
        <v>48157503.326365188</v>
      </c>
      <c r="O3773" s="17">
        <f t="shared" si="389"/>
        <v>0</v>
      </c>
      <c r="P3773" s="17">
        <v>0</v>
      </c>
      <c r="Q3773" s="17">
        <v>0</v>
      </c>
      <c r="R3773" s="35">
        <v>18875740.392542642</v>
      </c>
      <c r="S3773" s="40">
        <f t="shared" si="385"/>
        <v>67033243.718907833</v>
      </c>
      <c r="T3773" s="52">
        <v>0</v>
      </c>
      <c r="U3773" s="64">
        <f t="shared" si="386"/>
        <v>67033243.718907833</v>
      </c>
      <c r="V3773" s="47">
        <v>0</v>
      </c>
      <c r="W3773" s="29">
        <v>0</v>
      </c>
      <c r="X3773" s="36">
        <v>67033243.329999998</v>
      </c>
      <c r="Y3773" s="41">
        <f t="shared" si="387"/>
        <v>67033243.329999998</v>
      </c>
      <c r="Z3773" s="42">
        <f t="shared" si="388"/>
        <v>0.38890783488750458</v>
      </c>
    </row>
    <row r="3774" spans="1:26" x14ac:dyDescent="0.25">
      <c r="A3774" s="7" t="s">
        <v>2388</v>
      </c>
      <c r="B3774" s="56" t="s">
        <v>1614</v>
      </c>
      <c r="C3774" s="6" t="s">
        <v>1613</v>
      </c>
      <c r="D3774" s="6" t="s">
        <v>1682</v>
      </c>
      <c r="E3774" s="8" t="s">
        <v>1683</v>
      </c>
      <c r="F3774" s="5">
        <v>0</v>
      </c>
      <c r="G3774" s="2">
        <v>181301776</v>
      </c>
      <c r="H3774" s="2">
        <v>0</v>
      </c>
      <c r="I3774" s="2">
        <v>143819839.86428326</v>
      </c>
      <c r="J3774" s="2">
        <v>354519104.9601686</v>
      </c>
      <c r="K3774" s="2">
        <v>-118884020</v>
      </c>
      <c r="L3774" s="2">
        <v>32053811</v>
      </c>
      <c r="M3774" s="24">
        <f t="shared" si="384"/>
        <v>592810511.82445192</v>
      </c>
      <c r="N3774" s="18">
        <f t="shared" si="383"/>
        <v>535820880.9601686</v>
      </c>
      <c r="O3774" s="17">
        <f t="shared" si="389"/>
        <v>0</v>
      </c>
      <c r="P3774" s="17">
        <v>0</v>
      </c>
      <c r="Q3774" s="17">
        <v>0</v>
      </c>
      <c r="R3774" s="35">
        <v>143819839.86428329</v>
      </c>
      <c r="S3774" s="40">
        <f t="shared" si="385"/>
        <v>679640720.82445192</v>
      </c>
      <c r="T3774" s="52">
        <v>0</v>
      </c>
      <c r="U3774" s="64">
        <f t="shared" si="386"/>
        <v>679640720.82445192</v>
      </c>
      <c r="V3774" s="47">
        <v>0</v>
      </c>
      <c r="W3774" s="29">
        <v>0</v>
      </c>
      <c r="X3774" s="36">
        <v>679640720.81999993</v>
      </c>
      <c r="Y3774" s="41">
        <f t="shared" si="387"/>
        <v>679640720.81999993</v>
      </c>
      <c r="Z3774" s="42">
        <f t="shared" si="388"/>
        <v>4.4519901275634766E-3</v>
      </c>
    </row>
    <row r="3775" spans="1:26" x14ac:dyDescent="0.25">
      <c r="A3775" s="7" t="s">
        <v>2388</v>
      </c>
      <c r="B3775" s="56" t="s">
        <v>1614</v>
      </c>
      <c r="C3775" s="6" t="s">
        <v>1613</v>
      </c>
      <c r="D3775" s="6" t="s">
        <v>1688</v>
      </c>
      <c r="E3775" s="8" t="s">
        <v>1689</v>
      </c>
      <c r="F3775" s="5">
        <v>0</v>
      </c>
      <c r="G3775" s="2">
        <v>0</v>
      </c>
      <c r="H3775" s="2">
        <v>0</v>
      </c>
      <c r="I3775" s="2">
        <v>0</v>
      </c>
      <c r="J3775" s="2">
        <v>2218571700.805222</v>
      </c>
      <c r="K3775" s="2">
        <v>177498433</v>
      </c>
      <c r="L3775" s="2">
        <v>0</v>
      </c>
      <c r="M3775" s="24">
        <f t="shared" si="384"/>
        <v>2396070133.805222</v>
      </c>
      <c r="N3775" s="18">
        <f t="shared" si="383"/>
        <v>2218571700.805222</v>
      </c>
      <c r="O3775" s="17">
        <f t="shared" si="389"/>
        <v>0</v>
      </c>
      <c r="P3775" s="17">
        <v>0</v>
      </c>
      <c r="Q3775" s="17">
        <v>0</v>
      </c>
      <c r="R3775" s="35">
        <v>177498433</v>
      </c>
      <c r="S3775" s="40">
        <f t="shared" si="385"/>
        <v>2396070133.805222</v>
      </c>
      <c r="T3775" s="52">
        <v>0</v>
      </c>
      <c r="U3775" s="64">
        <f t="shared" si="386"/>
        <v>2396070133.805222</v>
      </c>
      <c r="V3775" s="47">
        <v>0</v>
      </c>
      <c r="W3775" s="29">
        <v>0</v>
      </c>
      <c r="X3775" s="36">
        <v>2218571700.8099999</v>
      </c>
      <c r="Y3775" s="41">
        <f t="shared" si="387"/>
        <v>2218571700.8099999</v>
      </c>
      <c r="Z3775" s="42">
        <f t="shared" si="388"/>
        <v>177498432.99522209</v>
      </c>
    </row>
    <row r="3776" spans="1:26" x14ac:dyDescent="0.25">
      <c r="A3776" s="7" t="s">
        <v>2388</v>
      </c>
      <c r="B3776" s="56" t="s">
        <v>1614</v>
      </c>
      <c r="C3776" s="6" t="s">
        <v>1613</v>
      </c>
      <c r="D3776" s="6" t="s">
        <v>1690</v>
      </c>
      <c r="E3776" s="8" t="s">
        <v>1691</v>
      </c>
      <c r="F3776" s="5">
        <v>0</v>
      </c>
      <c r="G3776" s="2">
        <v>0</v>
      </c>
      <c r="H3776" s="2">
        <v>0</v>
      </c>
      <c r="I3776" s="2">
        <v>14298500.615329159</v>
      </c>
      <c r="J3776" s="2">
        <v>42505394.699436188</v>
      </c>
      <c r="K3776" s="2">
        <v>-11137145</v>
      </c>
      <c r="L3776" s="2">
        <v>3182664</v>
      </c>
      <c r="M3776" s="24">
        <f t="shared" si="384"/>
        <v>48849414.314765349</v>
      </c>
      <c r="N3776" s="18">
        <f t="shared" si="383"/>
        <v>42505394.699436188</v>
      </c>
      <c r="O3776" s="17">
        <f t="shared" si="389"/>
        <v>0</v>
      </c>
      <c r="P3776" s="17">
        <v>0</v>
      </c>
      <c r="Q3776" s="17">
        <v>0</v>
      </c>
      <c r="R3776" s="35">
        <v>14298500.615329163</v>
      </c>
      <c r="S3776" s="40">
        <f t="shared" si="385"/>
        <v>56803895.314765349</v>
      </c>
      <c r="T3776" s="52">
        <v>0</v>
      </c>
      <c r="U3776" s="64">
        <f t="shared" si="386"/>
        <v>56803895.314765349</v>
      </c>
      <c r="V3776" s="47">
        <v>0</v>
      </c>
      <c r="W3776" s="29">
        <v>0</v>
      </c>
      <c r="X3776" s="36">
        <v>56803895.32</v>
      </c>
      <c r="Y3776" s="41">
        <f t="shared" si="387"/>
        <v>56803895.32</v>
      </c>
      <c r="Z3776" s="42">
        <f t="shared" si="388"/>
        <v>-5.2346512675285339E-3</v>
      </c>
    </row>
    <row r="3777" spans="1:26" x14ac:dyDescent="0.25">
      <c r="A3777" s="7" t="s">
        <v>2388</v>
      </c>
      <c r="B3777" s="56" t="s">
        <v>1614</v>
      </c>
      <c r="C3777" s="6" t="s">
        <v>1613</v>
      </c>
      <c r="D3777" s="6" t="s">
        <v>1694</v>
      </c>
      <c r="E3777" s="8" t="s">
        <v>1695</v>
      </c>
      <c r="F3777" s="5">
        <v>0</v>
      </c>
      <c r="G3777" s="2">
        <v>0</v>
      </c>
      <c r="H3777" s="2">
        <v>0</v>
      </c>
      <c r="I3777" s="2">
        <v>1726437.3096855588</v>
      </c>
      <c r="J3777" s="2">
        <v>3493473.7871146477</v>
      </c>
      <c r="K3777" s="2">
        <v>-1521465</v>
      </c>
      <c r="L3777" s="2">
        <v>386059</v>
      </c>
      <c r="M3777" s="24">
        <f t="shared" si="384"/>
        <v>4084505.0968002062</v>
      </c>
      <c r="N3777" s="18">
        <f t="shared" si="383"/>
        <v>3493473.7871146477</v>
      </c>
      <c r="O3777" s="17">
        <f t="shared" si="389"/>
        <v>0</v>
      </c>
      <c r="P3777" s="17">
        <v>0</v>
      </c>
      <c r="Q3777" s="17">
        <v>0</v>
      </c>
      <c r="R3777" s="35">
        <v>1726437.3096855592</v>
      </c>
      <c r="S3777" s="40">
        <f t="shared" si="385"/>
        <v>5219911.0968002072</v>
      </c>
      <c r="T3777" s="52">
        <v>0</v>
      </c>
      <c r="U3777" s="64">
        <f t="shared" si="386"/>
        <v>5219911.0968002072</v>
      </c>
      <c r="V3777" s="47">
        <v>0</v>
      </c>
      <c r="W3777" s="29">
        <v>0</v>
      </c>
      <c r="X3777" s="36">
        <v>5219910.79</v>
      </c>
      <c r="Y3777" s="41">
        <f t="shared" si="387"/>
        <v>5219910.79</v>
      </c>
      <c r="Z3777" s="42">
        <f t="shared" si="388"/>
        <v>0.30680020712316036</v>
      </c>
    </row>
    <row r="3778" spans="1:26" x14ac:dyDescent="0.25">
      <c r="A3778" s="7" t="s">
        <v>2388</v>
      </c>
      <c r="B3778" s="56" t="s">
        <v>1697</v>
      </c>
      <c r="C3778" s="6" t="s">
        <v>1696</v>
      </c>
      <c r="D3778" s="6" t="s">
        <v>1697</v>
      </c>
      <c r="E3778" s="8" t="s">
        <v>2337</v>
      </c>
      <c r="F3778" s="5">
        <v>0</v>
      </c>
      <c r="G3778" s="2">
        <v>0</v>
      </c>
      <c r="H3778" s="2">
        <v>0</v>
      </c>
      <c r="I3778" s="2">
        <v>40525.626997868982</v>
      </c>
      <c r="J3778" s="2">
        <v>35964.636640973979</v>
      </c>
      <c r="K3778" s="2">
        <v>-40526</v>
      </c>
      <c r="L3778" s="2">
        <v>57455</v>
      </c>
      <c r="M3778" s="24">
        <f t="shared" si="384"/>
        <v>93419.263638842967</v>
      </c>
      <c r="N3778" s="18">
        <f t="shared" si="383"/>
        <v>35964.636640973979</v>
      </c>
      <c r="O3778" s="17">
        <f t="shared" si="389"/>
        <v>0</v>
      </c>
      <c r="P3778" s="17">
        <v>0</v>
      </c>
      <c r="Q3778" s="17">
        <v>0</v>
      </c>
      <c r="R3778" s="35">
        <v>50406.359604501908</v>
      </c>
      <c r="S3778" s="40">
        <f t="shared" si="385"/>
        <v>86370.996245475893</v>
      </c>
      <c r="T3778" s="52">
        <v>0</v>
      </c>
      <c r="U3778" s="64">
        <f t="shared" si="386"/>
        <v>86370.996245475893</v>
      </c>
      <c r="V3778" s="47">
        <v>0</v>
      </c>
      <c r="W3778" s="29">
        <v>0</v>
      </c>
      <c r="X3778" s="36">
        <v>86370.989999999991</v>
      </c>
      <c r="Y3778" s="41">
        <f t="shared" si="387"/>
        <v>86370.989999999991</v>
      </c>
      <c r="Z3778" s="42">
        <f t="shared" si="388"/>
        <v>6.2454759026877582E-3</v>
      </c>
    </row>
    <row r="3779" spans="1:26" x14ac:dyDescent="0.25">
      <c r="A3779" s="7" t="s">
        <v>2388</v>
      </c>
      <c r="B3779" s="56" t="s">
        <v>1697</v>
      </c>
      <c r="C3779" s="6" t="s">
        <v>1696</v>
      </c>
      <c r="D3779" s="6" t="s">
        <v>1699</v>
      </c>
      <c r="E3779" s="8" t="s">
        <v>1700</v>
      </c>
      <c r="F3779" s="5">
        <v>0</v>
      </c>
      <c r="G3779" s="2">
        <v>0</v>
      </c>
      <c r="H3779" s="2">
        <v>0</v>
      </c>
      <c r="I3779" s="2">
        <v>152539.40073341993</v>
      </c>
      <c r="J3779" s="2">
        <v>0</v>
      </c>
      <c r="K3779" s="2">
        <v>-152539</v>
      </c>
      <c r="L3779" s="2">
        <v>332638</v>
      </c>
      <c r="M3779" s="24">
        <f t="shared" si="384"/>
        <v>332638.40073341993</v>
      </c>
      <c r="N3779" s="18">
        <f t="shared" si="383"/>
        <v>0</v>
      </c>
      <c r="O3779" s="17">
        <f t="shared" si="389"/>
        <v>0</v>
      </c>
      <c r="P3779" s="17">
        <v>0</v>
      </c>
      <c r="Q3779" s="17">
        <v>0</v>
      </c>
      <c r="R3779" s="35">
        <v>291826.64292596001</v>
      </c>
      <c r="S3779" s="40">
        <f t="shared" si="385"/>
        <v>291826.64292596001</v>
      </c>
      <c r="T3779" s="52">
        <v>0</v>
      </c>
      <c r="U3779" s="64">
        <f t="shared" si="386"/>
        <v>291826.64292596001</v>
      </c>
      <c r="V3779" s="47">
        <v>0</v>
      </c>
      <c r="W3779" s="29">
        <v>0</v>
      </c>
      <c r="X3779" s="36">
        <v>291826.65000000002</v>
      </c>
      <c r="Y3779" s="41">
        <f t="shared" si="387"/>
        <v>291826.65000000002</v>
      </c>
      <c r="Z3779" s="42">
        <f t="shared" si="388"/>
        <v>-7.0740400115028024E-3</v>
      </c>
    </row>
    <row r="3780" spans="1:26" x14ac:dyDescent="0.25">
      <c r="A3780" s="7" t="s">
        <v>2388</v>
      </c>
      <c r="B3780" s="56" t="s">
        <v>1697</v>
      </c>
      <c r="C3780" s="6" t="s">
        <v>1696</v>
      </c>
      <c r="D3780" s="6" t="s">
        <v>1701</v>
      </c>
      <c r="E3780" s="8" t="s">
        <v>1702</v>
      </c>
      <c r="F3780" s="5">
        <v>0</v>
      </c>
      <c r="G3780" s="2">
        <v>0</v>
      </c>
      <c r="H3780" s="2">
        <v>0</v>
      </c>
      <c r="I3780" s="2">
        <v>741.73755013165021</v>
      </c>
      <c r="J3780" s="2">
        <v>1874.843742068638</v>
      </c>
      <c r="K3780" s="2">
        <v>-742</v>
      </c>
      <c r="L3780" s="2">
        <v>519</v>
      </c>
      <c r="M3780" s="24">
        <f t="shared" si="384"/>
        <v>2393.5812922002883</v>
      </c>
      <c r="N3780" s="18">
        <f t="shared" ref="N3780:N3843" si="390">+G3780+J3780</f>
        <v>1874.843742068638</v>
      </c>
      <c r="O3780" s="17">
        <f t="shared" si="389"/>
        <v>0</v>
      </c>
      <c r="P3780" s="17">
        <v>0</v>
      </c>
      <c r="Q3780" s="17">
        <v>0</v>
      </c>
      <c r="R3780" s="35">
        <v>456.67134361959586</v>
      </c>
      <c r="S3780" s="40">
        <f t="shared" si="385"/>
        <v>2331.5150856882337</v>
      </c>
      <c r="T3780" s="52">
        <v>0</v>
      </c>
      <c r="U3780" s="64">
        <f t="shared" si="386"/>
        <v>2331.5150856882337</v>
      </c>
      <c r="V3780" s="47">
        <v>0</v>
      </c>
      <c r="W3780" s="29">
        <v>0</v>
      </c>
      <c r="X3780" s="36">
        <v>2331.46</v>
      </c>
      <c r="Y3780" s="41">
        <f t="shared" si="387"/>
        <v>2331.46</v>
      </c>
      <c r="Z3780" s="42">
        <f t="shared" si="388"/>
        <v>5.5085688233702967E-2</v>
      </c>
    </row>
    <row r="3781" spans="1:26" x14ac:dyDescent="0.25">
      <c r="A3781" s="7" t="s">
        <v>2388</v>
      </c>
      <c r="B3781" s="56" t="s">
        <v>1697</v>
      </c>
      <c r="C3781" s="6" t="s">
        <v>1696</v>
      </c>
      <c r="D3781" s="6" t="s">
        <v>1703</v>
      </c>
      <c r="E3781" s="8" t="s">
        <v>1704</v>
      </c>
      <c r="F3781" s="5">
        <v>0</v>
      </c>
      <c r="G3781" s="2">
        <v>0</v>
      </c>
      <c r="H3781" s="2">
        <v>0</v>
      </c>
      <c r="I3781" s="2">
        <v>0</v>
      </c>
      <c r="J3781" s="2">
        <v>0</v>
      </c>
      <c r="K3781" s="2">
        <v>0</v>
      </c>
      <c r="L3781" s="2">
        <v>0</v>
      </c>
      <c r="M3781" s="24">
        <f t="shared" ref="M3781:M3844" si="391">+F3781+G3781+H3781+I3781+J3781+K3781+L3781</f>
        <v>0</v>
      </c>
      <c r="N3781" s="18">
        <f t="shared" si="390"/>
        <v>0</v>
      </c>
      <c r="O3781" s="17">
        <f t="shared" si="389"/>
        <v>0</v>
      </c>
      <c r="P3781" s="17">
        <v>0</v>
      </c>
      <c r="Q3781" s="17">
        <v>0</v>
      </c>
      <c r="R3781" s="35">
        <v>0</v>
      </c>
      <c r="S3781" s="40">
        <f t="shared" si="385"/>
        <v>0</v>
      </c>
      <c r="T3781" s="52">
        <v>0</v>
      </c>
      <c r="U3781" s="64">
        <f t="shared" si="386"/>
        <v>0</v>
      </c>
      <c r="V3781" s="47">
        <v>0</v>
      </c>
      <c r="W3781" s="29">
        <v>0</v>
      </c>
      <c r="X3781" s="36">
        <v>0</v>
      </c>
      <c r="Y3781" s="41">
        <f t="shared" si="387"/>
        <v>0</v>
      </c>
      <c r="Z3781" s="42">
        <f t="shared" si="388"/>
        <v>0</v>
      </c>
    </row>
    <row r="3782" spans="1:26" x14ac:dyDescent="0.25">
      <c r="A3782" s="7" t="s">
        <v>2388</v>
      </c>
      <c r="B3782" s="56" t="s">
        <v>1697</v>
      </c>
      <c r="C3782" s="6" t="s">
        <v>1696</v>
      </c>
      <c r="D3782" s="6" t="s">
        <v>1707</v>
      </c>
      <c r="E3782" s="8" t="s">
        <v>1708</v>
      </c>
      <c r="F3782" s="5">
        <v>0</v>
      </c>
      <c r="G3782" s="2">
        <v>0</v>
      </c>
      <c r="H3782" s="2">
        <v>0</v>
      </c>
      <c r="I3782" s="2">
        <v>0</v>
      </c>
      <c r="J3782" s="2">
        <v>0</v>
      </c>
      <c r="K3782" s="2">
        <v>0</v>
      </c>
      <c r="L3782" s="2">
        <v>0</v>
      </c>
      <c r="M3782" s="24">
        <f t="shared" si="391"/>
        <v>0</v>
      </c>
      <c r="N3782" s="18">
        <f t="shared" si="390"/>
        <v>0</v>
      </c>
      <c r="O3782" s="17">
        <f t="shared" si="389"/>
        <v>0</v>
      </c>
      <c r="P3782" s="17">
        <v>0</v>
      </c>
      <c r="Q3782" s="17">
        <v>0</v>
      </c>
      <c r="R3782" s="35">
        <v>0</v>
      </c>
      <c r="S3782" s="40">
        <f t="shared" ref="S3782:S3845" si="392">+N3782+O3782+P3782+Q3782+R3782</f>
        <v>0</v>
      </c>
      <c r="T3782" s="52">
        <v>0</v>
      </c>
      <c r="U3782" s="64">
        <f t="shared" ref="U3782:U3845" si="393">+S3782+T3782</f>
        <v>0</v>
      </c>
      <c r="V3782" s="47">
        <v>0</v>
      </c>
      <c r="W3782" s="29">
        <v>0</v>
      </c>
      <c r="X3782" s="36">
        <v>0</v>
      </c>
      <c r="Y3782" s="41">
        <f t="shared" ref="Y3782:Y3845" si="394">+V3782+W3782+X3782</f>
        <v>0</v>
      </c>
      <c r="Z3782" s="42">
        <f t="shared" ref="Z3782:Z3845" si="395">+S3782-Y3782+T3782</f>
        <v>0</v>
      </c>
    </row>
    <row r="3783" spans="1:26" x14ac:dyDescent="0.25">
      <c r="A3783" s="7" t="s">
        <v>2388</v>
      </c>
      <c r="B3783" s="56" t="s">
        <v>1697</v>
      </c>
      <c r="C3783" s="6" t="s">
        <v>1696</v>
      </c>
      <c r="D3783" s="6" t="s">
        <v>1711</v>
      </c>
      <c r="E3783" s="8" t="s">
        <v>1712</v>
      </c>
      <c r="F3783" s="5">
        <v>0</v>
      </c>
      <c r="G3783" s="2">
        <v>0</v>
      </c>
      <c r="H3783" s="2">
        <v>0</v>
      </c>
      <c r="I3783" s="2">
        <v>0</v>
      </c>
      <c r="J3783" s="2">
        <v>0</v>
      </c>
      <c r="K3783" s="2">
        <v>0</v>
      </c>
      <c r="L3783" s="2">
        <v>0</v>
      </c>
      <c r="M3783" s="24">
        <f t="shared" si="391"/>
        <v>0</v>
      </c>
      <c r="N3783" s="18">
        <f t="shared" si="390"/>
        <v>0</v>
      </c>
      <c r="O3783" s="17">
        <f t="shared" si="389"/>
        <v>0</v>
      </c>
      <c r="P3783" s="17">
        <v>0</v>
      </c>
      <c r="Q3783" s="17">
        <v>0</v>
      </c>
      <c r="R3783" s="35">
        <v>0</v>
      </c>
      <c r="S3783" s="40">
        <f t="shared" si="392"/>
        <v>0</v>
      </c>
      <c r="T3783" s="52">
        <v>0</v>
      </c>
      <c r="U3783" s="64">
        <f t="shared" si="393"/>
        <v>0</v>
      </c>
      <c r="V3783" s="47">
        <v>0</v>
      </c>
      <c r="W3783" s="29">
        <v>0</v>
      </c>
      <c r="X3783" s="36">
        <v>0</v>
      </c>
      <c r="Y3783" s="41">
        <f t="shared" si="394"/>
        <v>0</v>
      </c>
      <c r="Z3783" s="42">
        <f t="shared" si="395"/>
        <v>0</v>
      </c>
    </row>
    <row r="3784" spans="1:26" x14ac:dyDescent="0.25">
      <c r="A3784" s="7" t="s">
        <v>2388</v>
      </c>
      <c r="B3784" s="56" t="s">
        <v>1697</v>
      </c>
      <c r="C3784" s="6" t="s">
        <v>1696</v>
      </c>
      <c r="D3784" s="6" t="s">
        <v>1713</v>
      </c>
      <c r="E3784" s="8" t="s">
        <v>1714</v>
      </c>
      <c r="F3784" s="5">
        <v>0</v>
      </c>
      <c r="G3784" s="2">
        <v>0</v>
      </c>
      <c r="H3784" s="2">
        <v>0</v>
      </c>
      <c r="I3784" s="2">
        <v>0</v>
      </c>
      <c r="J3784" s="2">
        <v>138597.02004307508</v>
      </c>
      <c r="K3784" s="2">
        <v>0</v>
      </c>
      <c r="L3784" s="2">
        <v>0</v>
      </c>
      <c r="M3784" s="24">
        <f t="shared" si="391"/>
        <v>138597.02004307508</v>
      </c>
      <c r="N3784" s="18">
        <f t="shared" si="390"/>
        <v>138597.02004307508</v>
      </c>
      <c r="O3784" s="17">
        <f t="shared" si="389"/>
        <v>0</v>
      </c>
      <c r="P3784" s="17">
        <v>0</v>
      </c>
      <c r="Q3784" s="17">
        <v>0</v>
      </c>
      <c r="R3784" s="35">
        <v>0</v>
      </c>
      <c r="S3784" s="40">
        <f t="shared" si="392"/>
        <v>138597.02004307508</v>
      </c>
      <c r="T3784" s="52">
        <v>0</v>
      </c>
      <c r="U3784" s="64">
        <f t="shared" si="393"/>
        <v>138597.02004307508</v>
      </c>
      <c r="V3784" s="47">
        <v>0</v>
      </c>
      <c r="W3784" s="29">
        <v>0</v>
      </c>
      <c r="X3784" s="36">
        <v>138597.01999999999</v>
      </c>
      <c r="Y3784" s="41">
        <f t="shared" si="394"/>
        <v>138597.01999999999</v>
      </c>
      <c r="Z3784" s="42">
        <f t="shared" si="395"/>
        <v>4.3075095163658261E-5</v>
      </c>
    </row>
    <row r="3785" spans="1:26" x14ac:dyDescent="0.25">
      <c r="A3785" s="7" t="s">
        <v>2388</v>
      </c>
      <c r="B3785" s="56" t="s">
        <v>1697</v>
      </c>
      <c r="C3785" s="6" t="s">
        <v>1696</v>
      </c>
      <c r="D3785" s="6" t="s">
        <v>1715</v>
      </c>
      <c r="E3785" s="8" t="s">
        <v>1716</v>
      </c>
      <c r="F3785" s="5">
        <v>0</v>
      </c>
      <c r="G3785" s="2">
        <v>0</v>
      </c>
      <c r="H3785" s="2">
        <v>0</v>
      </c>
      <c r="I3785" s="2">
        <v>0</v>
      </c>
      <c r="J3785" s="2">
        <v>0</v>
      </c>
      <c r="K3785" s="2">
        <v>0</v>
      </c>
      <c r="L3785" s="2">
        <v>0</v>
      </c>
      <c r="M3785" s="24">
        <f t="shared" si="391"/>
        <v>0</v>
      </c>
      <c r="N3785" s="18">
        <f t="shared" si="390"/>
        <v>0</v>
      </c>
      <c r="O3785" s="17">
        <f t="shared" si="389"/>
        <v>0</v>
      </c>
      <c r="P3785" s="17">
        <v>0</v>
      </c>
      <c r="Q3785" s="17">
        <v>0</v>
      </c>
      <c r="R3785" s="35">
        <v>0</v>
      </c>
      <c r="S3785" s="40">
        <f t="shared" si="392"/>
        <v>0</v>
      </c>
      <c r="T3785" s="52">
        <v>0</v>
      </c>
      <c r="U3785" s="64">
        <f t="shared" si="393"/>
        <v>0</v>
      </c>
      <c r="V3785" s="47">
        <v>0</v>
      </c>
      <c r="W3785" s="29">
        <v>0</v>
      </c>
      <c r="X3785" s="36">
        <v>0</v>
      </c>
      <c r="Y3785" s="41">
        <f t="shared" si="394"/>
        <v>0</v>
      </c>
      <c r="Z3785" s="42">
        <f t="shared" si="395"/>
        <v>0</v>
      </c>
    </row>
    <row r="3786" spans="1:26" x14ac:dyDescent="0.25">
      <c r="A3786" s="7" t="s">
        <v>2388</v>
      </c>
      <c r="B3786" s="56" t="s">
        <v>1697</v>
      </c>
      <c r="C3786" s="6" t="s">
        <v>1696</v>
      </c>
      <c r="D3786" s="6" t="s">
        <v>1717</v>
      </c>
      <c r="E3786" s="8" t="s">
        <v>1718</v>
      </c>
      <c r="F3786" s="5">
        <v>0</v>
      </c>
      <c r="G3786" s="2">
        <v>0</v>
      </c>
      <c r="H3786" s="2">
        <v>0</v>
      </c>
      <c r="I3786" s="2">
        <v>0</v>
      </c>
      <c r="J3786" s="2">
        <v>0</v>
      </c>
      <c r="K3786" s="2">
        <v>0</v>
      </c>
      <c r="L3786" s="2">
        <v>0</v>
      </c>
      <c r="M3786" s="24">
        <f t="shared" si="391"/>
        <v>0</v>
      </c>
      <c r="N3786" s="18">
        <f t="shared" si="390"/>
        <v>0</v>
      </c>
      <c r="O3786" s="17">
        <f t="shared" si="389"/>
        <v>0</v>
      </c>
      <c r="P3786" s="17">
        <v>0</v>
      </c>
      <c r="Q3786" s="17">
        <v>0</v>
      </c>
      <c r="R3786" s="35">
        <v>0</v>
      </c>
      <c r="S3786" s="40">
        <f t="shared" si="392"/>
        <v>0</v>
      </c>
      <c r="T3786" s="52">
        <v>0</v>
      </c>
      <c r="U3786" s="64">
        <f t="shared" si="393"/>
        <v>0</v>
      </c>
      <c r="V3786" s="47">
        <v>0</v>
      </c>
      <c r="W3786" s="29">
        <v>0</v>
      </c>
      <c r="X3786" s="36">
        <v>0</v>
      </c>
      <c r="Y3786" s="41">
        <f t="shared" si="394"/>
        <v>0</v>
      </c>
      <c r="Z3786" s="42">
        <f t="shared" si="395"/>
        <v>0</v>
      </c>
    </row>
    <row r="3787" spans="1:26" x14ac:dyDescent="0.25">
      <c r="A3787" s="7" t="s">
        <v>2388</v>
      </c>
      <c r="B3787" s="56" t="s">
        <v>1697</v>
      </c>
      <c r="C3787" s="6" t="s">
        <v>1696</v>
      </c>
      <c r="D3787" s="6" t="s">
        <v>1719</v>
      </c>
      <c r="E3787" s="8" t="s">
        <v>1720</v>
      </c>
      <c r="F3787" s="5">
        <v>0</v>
      </c>
      <c r="G3787" s="2">
        <v>0</v>
      </c>
      <c r="H3787" s="2">
        <v>0</v>
      </c>
      <c r="I3787" s="2">
        <v>462386.26909341564</v>
      </c>
      <c r="J3787" s="2">
        <v>1172586.8353519372</v>
      </c>
      <c r="K3787" s="2">
        <v>539174</v>
      </c>
      <c r="L3787" s="2">
        <v>323946</v>
      </c>
      <c r="M3787" s="24">
        <f t="shared" si="391"/>
        <v>2498093.1044453532</v>
      </c>
      <c r="N3787" s="18">
        <f t="shared" si="390"/>
        <v>1172586.8353519372</v>
      </c>
      <c r="O3787" s="17">
        <f t="shared" si="389"/>
        <v>0</v>
      </c>
      <c r="P3787" s="17">
        <v>0</v>
      </c>
      <c r="Q3787" s="17">
        <v>0</v>
      </c>
      <c r="R3787" s="35">
        <v>1285761.5674700954</v>
      </c>
      <c r="S3787" s="40">
        <f t="shared" si="392"/>
        <v>2458348.4028220326</v>
      </c>
      <c r="T3787" s="52">
        <v>0</v>
      </c>
      <c r="U3787" s="64">
        <f t="shared" si="393"/>
        <v>2458348.4028220326</v>
      </c>
      <c r="V3787" s="47">
        <v>0</v>
      </c>
      <c r="W3787" s="29">
        <v>0</v>
      </c>
      <c r="X3787" s="36">
        <v>2458348.41</v>
      </c>
      <c r="Y3787" s="41">
        <f t="shared" si="394"/>
        <v>2458348.41</v>
      </c>
      <c r="Z3787" s="42">
        <f t="shared" si="395"/>
        <v>-7.1779675781726837E-3</v>
      </c>
    </row>
    <row r="3788" spans="1:26" x14ac:dyDescent="0.25">
      <c r="A3788" s="7" t="s">
        <v>2388</v>
      </c>
      <c r="B3788" s="56" t="s">
        <v>1697</v>
      </c>
      <c r="C3788" s="6" t="s">
        <v>1696</v>
      </c>
      <c r="D3788" s="6" t="s">
        <v>1721</v>
      </c>
      <c r="E3788" s="8" t="s">
        <v>1722</v>
      </c>
      <c r="F3788" s="5">
        <v>0</v>
      </c>
      <c r="G3788" s="2">
        <v>0</v>
      </c>
      <c r="H3788" s="2">
        <v>0</v>
      </c>
      <c r="I3788" s="2">
        <v>85567.847594352948</v>
      </c>
      <c r="J3788" s="2">
        <v>220051.71504595198</v>
      </c>
      <c r="K3788" s="2">
        <v>-85568</v>
      </c>
      <c r="L3788" s="2">
        <v>59996</v>
      </c>
      <c r="M3788" s="24">
        <f t="shared" si="391"/>
        <v>280047.56264030491</v>
      </c>
      <c r="N3788" s="18">
        <f t="shared" si="390"/>
        <v>220051.71504595198</v>
      </c>
      <c r="O3788" s="17">
        <f t="shared" si="389"/>
        <v>0</v>
      </c>
      <c r="P3788" s="17">
        <v>0</v>
      </c>
      <c r="Q3788" s="17">
        <v>0</v>
      </c>
      <c r="R3788" s="35">
        <v>52634.96405582325</v>
      </c>
      <c r="S3788" s="40">
        <f t="shared" si="392"/>
        <v>272686.67910177523</v>
      </c>
      <c r="T3788" s="52">
        <v>0</v>
      </c>
      <c r="U3788" s="64">
        <f t="shared" si="393"/>
        <v>272686.67910177523</v>
      </c>
      <c r="V3788" s="47">
        <v>0</v>
      </c>
      <c r="W3788" s="29">
        <v>0</v>
      </c>
      <c r="X3788" s="36">
        <v>272686.68000000005</v>
      </c>
      <c r="Y3788" s="41">
        <f t="shared" si="394"/>
        <v>272686.68000000005</v>
      </c>
      <c r="Z3788" s="42">
        <f t="shared" si="395"/>
        <v>-8.9822482550516725E-4</v>
      </c>
    </row>
    <row r="3789" spans="1:26" x14ac:dyDescent="0.25">
      <c r="A3789" s="7" t="s">
        <v>2388</v>
      </c>
      <c r="B3789" s="56" t="s">
        <v>1724</v>
      </c>
      <c r="C3789" s="6" t="s">
        <v>1723</v>
      </c>
      <c r="D3789" s="6" t="s">
        <v>1724</v>
      </c>
      <c r="E3789" s="8" t="s">
        <v>2338</v>
      </c>
      <c r="F3789" s="5">
        <v>0</v>
      </c>
      <c r="G3789" s="2">
        <v>0</v>
      </c>
      <c r="H3789" s="2">
        <v>0</v>
      </c>
      <c r="I3789" s="2">
        <v>0</v>
      </c>
      <c r="J3789" s="2">
        <v>0</v>
      </c>
      <c r="K3789" s="2">
        <v>0</v>
      </c>
      <c r="L3789" s="2">
        <v>0</v>
      </c>
      <c r="M3789" s="24">
        <f t="shared" si="391"/>
        <v>0</v>
      </c>
      <c r="N3789" s="18">
        <f t="shared" si="390"/>
        <v>0</v>
      </c>
      <c r="O3789" s="17">
        <f t="shared" si="389"/>
        <v>0</v>
      </c>
      <c r="P3789" s="17">
        <v>0</v>
      </c>
      <c r="Q3789" s="17">
        <v>0</v>
      </c>
      <c r="R3789" s="35">
        <v>0</v>
      </c>
      <c r="S3789" s="40">
        <f t="shared" si="392"/>
        <v>0</v>
      </c>
      <c r="T3789" s="52">
        <v>0</v>
      </c>
      <c r="U3789" s="64">
        <f t="shared" si="393"/>
        <v>0</v>
      </c>
      <c r="V3789" s="47">
        <v>0</v>
      </c>
      <c r="W3789" s="29">
        <v>0</v>
      </c>
      <c r="X3789" s="36">
        <v>0</v>
      </c>
      <c r="Y3789" s="41">
        <f t="shared" si="394"/>
        <v>0</v>
      </c>
      <c r="Z3789" s="42">
        <f t="shared" si="395"/>
        <v>0</v>
      </c>
    </row>
    <row r="3790" spans="1:26" x14ac:dyDescent="0.25">
      <c r="A3790" s="7" t="s">
        <v>2388</v>
      </c>
      <c r="B3790" s="56" t="s">
        <v>1724</v>
      </c>
      <c r="C3790" s="6" t="s">
        <v>1723</v>
      </c>
      <c r="D3790" s="6" t="s">
        <v>1726</v>
      </c>
      <c r="E3790" s="8" t="s">
        <v>1727</v>
      </c>
      <c r="F3790" s="5">
        <v>0</v>
      </c>
      <c r="G3790" s="2">
        <v>0</v>
      </c>
      <c r="H3790" s="2">
        <v>0</v>
      </c>
      <c r="I3790" s="2">
        <v>0</v>
      </c>
      <c r="J3790" s="2">
        <v>0</v>
      </c>
      <c r="K3790" s="2">
        <v>0</v>
      </c>
      <c r="L3790" s="2">
        <v>0</v>
      </c>
      <c r="M3790" s="24">
        <f t="shared" si="391"/>
        <v>0</v>
      </c>
      <c r="N3790" s="18">
        <f t="shared" si="390"/>
        <v>0</v>
      </c>
      <c r="O3790" s="17">
        <f t="shared" si="389"/>
        <v>0</v>
      </c>
      <c r="P3790" s="17">
        <v>0</v>
      </c>
      <c r="Q3790" s="17">
        <v>0</v>
      </c>
      <c r="R3790" s="35">
        <v>0</v>
      </c>
      <c r="S3790" s="40">
        <f t="shared" si="392"/>
        <v>0</v>
      </c>
      <c r="T3790" s="52">
        <v>0</v>
      </c>
      <c r="U3790" s="64">
        <f t="shared" si="393"/>
        <v>0</v>
      </c>
      <c r="V3790" s="47">
        <v>0</v>
      </c>
      <c r="W3790" s="29">
        <v>0</v>
      </c>
      <c r="X3790" s="36">
        <v>0</v>
      </c>
      <c r="Y3790" s="41">
        <f t="shared" si="394"/>
        <v>0</v>
      </c>
      <c r="Z3790" s="42">
        <f t="shared" si="395"/>
        <v>0</v>
      </c>
    </row>
    <row r="3791" spans="1:26" x14ac:dyDescent="0.25">
      <c r="A3791" s="7" t="s">
        <v>2388</v>
      </c>
      <c r="B3791" s="56" t="s">
        <v>1724</v>
      </c>
      <c r="C3791" s="6" t="s">
        <v>1723</v>
      </c>
      <c r="D3791" s="6" t="s">
        <v>1728</v>
      </c>
      <c r="E3791" s="8" t="s">
        <v>1729</v>
      </c>
      <c r="F3791" s="5">
        <v>0</v>
      </c>
      <c r="G3791" s="2">
        <v>0</v>
      </c>
      <c r="H3791" s="2">
        <v>0</v>
      </c>
      <c r="I3791" s="2">
        <v>7194.3268412393927</v>
      </c>
      <c r="J3791" s="2">
        <v>30495.598164467683</v>
      </c>
      <c r="K3791" s="2">
        <v>7422</v>
      </c>
      <c r="L3791" s="2">
        <v>5693</v>
      </c>
      <c r="M3791" s="24">
        <f t="shared" si="391"/>
        <v>50804.925005707075</v>
      </c>
      <c r="N3791" s="18">
        <f t="shared" si="390"/>
        <v>30495.598164467683</v>
      </c>
      <c r="O3791" s="17">
        <f t="shared" si="389"/>
        <v>0</v>
      </c>
      <c r="P3791" s="17">
        <v>0</v>
      </c>
      <c r="Q3791" s="17">
        <v>0</v>
      </c>
      <c r="R3791" s="35">
        <v>20309.2054380226</v>
      </c>
      <c r="S3791" s="40">
        <f t="shared" si="392"/>
        <v>50804.803602490283</v>
      </c>
      <c r="T3791" s="52">
        <v>0</v>
      </c>
      <c r="U3791" s="64">
        <f t="shared" si="393"/>
        <v>50804.803602490283</v>
      </c>
      <c r="V3791" s="47">
        <v>0</v>
      </c>
      <c r="W3791" s="29">
        <v>0</v>
      </c>
      <c r="X3791" s="36">
        <v>50804.72</v>
      </c>
      <c r="Y3791" s="41">
        <f t="shared" si="394"/>
        <v>50804.72</v>
      </c>
      <c r="Z3791" s="42">
        <f t="shared" si="395"/>
        <v>8.3602490281919017E-2</v>
      </c>
    </row>
    <row r="3792" spans="1:26" x14ac:dyDescent="0.25">
      <c r="A3792" s="7" t="s">
        <v>2388</v>
      </c>
      <c r="B3792" s="56" t="s">
        <v>1724</v>
      </c>
      <c r="C3792" s="6" t="s">
        <v>1723</v>
      </c>
      <c r="D3792" s="6" t="s">
        <v>1730</v>
      </c>
      <c r="E3792" s="8" t="s">
        <v>1731</v>
      </c>
      <c r="F3792" s="5">
        <v>0</v>
      </c>
      <c r="G3792" s="2">
        <v>0</v>
      </c>
      <c r="H3792" s="2">
        <v>0</v>
      </c>
      <c r="I3792" s="2">
        <v>0</v>
      </c>
      <c r="J3792" s="2">
        <v>0</v>
      </c>
      <c r="K3792" s="2">
        <v>0</v>
      </c>
      <c r="L3792" s="2">
        <v>0</v>
      </c>
      <c r="M3792" s="24">
        <f t="shared" si="391"/>
        <v>0</v>
      </c>
      <c r="N3792" s="18">
        <f t="shared" si="390"/>
        <v>0</v>
      </c>
      <c r="O3792" s="17">
        <f t="shared" si="389"/>
        <v>0</v>
      </c>
      <c r="P3792" s="17">
        <v>0</v>
      </c>
      <c r="Q3792" s="17">
        <v>0</v>
      </c>
      <c r="R3792" s="35">
        <v>0</v>
      </c>
      <c r="S3792" s="40">
        <f t="shared" si="392"/>
        <v>0</v>
      </c>
      <c r="T3792" s="52">
        <v>0</v>
      </c>
      <c r="U3792" s="64">
        <f t="shared" si="393"/>
        <v>0</v>
      </c>
      <c r="V3792" s="47">
        <v>0</v>
      </c>
      <c r="W3792" s="29">
        <v>0</v>
      </c>
      <c r="X3792" s="36">
        <v>0</v>
      </c>
      <c r="Y3792" s="41">
        <f t="shared" si="394"/>
        <v>0</v>
      </c>
      <c r="Z3792" s="42">
        <f t="shared" si="395"/>
        <v>0</v>
      </c>
    </row>
    <row r="3793" spans="1:26" x14ac:dyDescent="0.25">
      <c r="A3793" s="7" t="s">
        <v>2388</v>
      </c>
      <c r="B3793" s="56" t="s">
        <v>1724</v>
      </c>
      <c r="C3793" s="6" t="s">
        <v>1723</v>
      </c>
      <c r="D3793" s="6" t="s">
        <v>1732</v>
      </c>
      <c r="E3793" s="8" t="s">
        <v>1733</v>
      </c>
      <c r="F3793" s="5">
        <v>0</v>
      </c>
      <c r="G3793" s="2">
        <v>0</v>
      </c>
      <c r="H3793" s="2">
        <v>0</v>
      </c>
      <c r="I3793" s="2">
        <v>0</v>
      </c>
      <c r="J3793" s="2">
        <v>0</v>
      </c>
      <c r="K3793" s="2">
        <v>0</v>
      </c>
      <c r="L3793" s="2">
        <v>0</v>
      </c>
      <c r="M3793" s="24">
        <f t="shared" si="391"/>
        <v>0</v>
      </c>
      <c r="N3793" s="18">
        <f t="shared" si="390"/>
        <v>0</v>
      </c>
      <c r="O3793" s="17">
        <f t="shared" si="389"/>
        <v>0</v>
      </c>
      <c r="P3793" s="17">
        <v>0</v>
      </c>
      <c r="Q3793" s="17">
        <v>0</v>
      </c>
      <c r="R3793" s="35">
        <v>0</v>
      </c>
      <c r="S3793" s="40">
        <f t="shared" si="392"/>
        <v>0</v>
      </c>
      <c r="T3793" s="52">
        <v>0</v>
      </c>
      <c r="U3793" s="64">
        <f t="shared" si="393"/>
        <v>0</v>
      </c>
      <c r="V3793" s="47">
        <v>0</v>
      </c>
      <c r="W3793" s="29">
        <v>0</v>
      </c>
      <c r="X3793" s="36">
        <v>0</v>
      </c>
      <c r="Y3793" s="41">
        <f t="shared" si="394"/>
        <v>0</v>
      </c>
      <c r="Z3793" s="42">
        <f t="shared" si="395"/>
        <v>0</v>
      </c>
    </row>
    <row r="3794" spans="1:26" x14ac:dyDescent="0.25">
      <c r="A3794" s="7" t="s">
        <v>2388</v>
      </c>
      <c r="B3794" s="56" t="s">
        <v>1724</v>
      </c>
      <c r="C3794" s="6" t="s">
        <v>1723</v>
      </c>
      <c r="D3794" s="6" t="s">
        <v>1740</v>
      </c>
      <c r="E3794" s="8" t="s">
        <v>1741</v>
      </c>
      <c r="F3794" s="5">
        <v>0</v>
      </c>
      <c r="G3794" s="2">
        <v>0</v>
      </c>
      <c r="H3794" s="2">
        <v>0</v>
      </c>
      <c r="I3794" s="2">
        <v>0</v>
      </c>
      <c r="J3794" s="2">
        <v>0</v>
      </c>
      <c r="K3794" s="2">
        <v>0</v>
      </c>
      <c r="L3794" s="2">
        <v>0</v>
      </c>
      <c r="M3794" s="24">
        <f t="shared" si="391"/>
        <v>0</v>
      </c>
      <c r="N3794" s="18">
        <f t="shared" si="390"/>
        <v>0</v>
      </c>
      <c r="O3794" s="17">
        <f t="shared" si="389"/>
        <v>0</v>
      </c>
      <c r="P3794" s="17">
        <v>0</v>
      </c>
      <c r="Q3794" s="17">
        <v>0</v>
      </c>
      <c r="R3794" s="35">
        <v>0</v>
      </c>
      <c r="S3794" s="40">
        <f t="shared" si="392"/>
        <v>0</v>
      </c>
      <c r="T3794" s="52">
        <v>0</v>
      </c>
      <c r="U3794" s="64">
        <f t="shared" si="393"/>
        <v>0</v>
      </c>
      <c r="V3794" s="47">
        <v>0</v>
      </c>
      <c r="W3794" s="29">
        <v>0</v>
      </c>
      <c r="X3794" s="36">
        <v>0</v>
      </c>
      <c r="Y3794" s="41">
        <f t="shared" si="394"/>
        <v>0</v>
      </c>
      <c r="Z3794" s="42">
        <f t="shared" si="395"/>
        <v>0</v>
      </c>
    </row>
    <row r="3795" spans="1:26" x14ac:dyDescent="0.25">
      <c r="A3795" s="7" t="s">
        <v>2388</v>
      </c>
      <c r="B3795" s="56" t="s">
        <v>1724</v>
      </c>
      <c r="C3795" s="6" t="s">
        <v>1723</v>
      </c>
      <c r="D3795" s="6" t="s">
        <v>1742</v>
      </c>
      <c r="E3795" s="8" t="s">
        <v>1743</v>
      </c>
      <c r="F3795" s="5">
        <v>0</v>
      </c>
      <c r="G3795" s="2">
        <v>42895</v>
      </c>
      <c r="H3795" s="2">
        <v>0</v>
      </c>
      <c r="I3795" s="2">
        <v>18199.716079351449</v>
      </c>
      <c r="J3795" s="2">
        <v>44465.714673203081</v>
      </c>
      <c r="K3795" s="2">
        <v>-18200</v>
      </c>
      <c r="L3795" s="2">
        <v>13760</v>
      </c>
      <c r="M3795" s="24">
        <f t="shared" si="391"/>
        <v>101120.43075255453</v>
      </c>
      <c r="N3795" s="18">
        <f t="shared" si="390"/>
        <v>87360.714673203081</v>
      </c>
      <c r="O3795" s="17">
        <f t="shared" si="389"/>
        <v>0</v>
      </c>
      <c r="P3795" s="17">
        <v>0</v>
      </c>
      <c r="Q3795" s="17">
        <v>0</v>
      </c>
      <c r="R3795" s="35">
        <v>13760.106755413886</v>
      </c>
      <c r="S3795" s="40">
        <f t="shared" si="392"/>
        <v>101120.82142861697</v>
      </c>
      <c r="T3795" s="52">
        <v>0</v>
      </c>
      <c r="U3795" s="64">
        <f t="shared" si="393"/>
        <v>101120.82142861697</v>
      </c>
      <c r="V3795" s="47">
        <v>0</v>
      </c>
      <c r="W3795" s="29">
        <v>0</v>
      </c>
      <c r="X3795" s="36">
        <v>101120.82</v>
      </c>
      <c r="Y3795" s="41">
        <f t="shared" si="394"/>
        <v>101120.82</v>
      </c>
      <c r="Z3795" s="42">
        <f t="shared" si="395"/>
        <v>1.4286169607657939E-3</v>
      </c>
    </row>
    <row r="3796" spans="1:26" x14ac:dyDescent="0.25">
      <c r="A3796" s="7" t="s">
        <v>2388</v>
      </c>
      <c r="B3796" s="56" t="s">
        <v>1724</v>
      </c>
      <c r="C3796" s="6" t="s">
        <v>1723</v>
      </c>
      <c r="D3796" s="6" t="s">
        <v>1744</v>
      </c>
      <c r="E3796" s="8" t="s">
        <v>1745</v>
      </c>
      <c r="F3796" s="5">
        <v>0</v>
      </c>
      <c r="G3796" s="2">
        <v>0</v>
      </c>
      <c r="H3796" s="2">
        <v>0</v>
      </c>
      <c r="I3796" s="2">
        <v>0</v>
      </c>
      <c r="J3796" s="2">
        <v>0</v>
      </c>
      <c r="K3796" s="2">
        <v>471174</v>
      </c>
      <c r="L3796" s="2">
        <v>0</v>
      </c>
      <c r="M3796" s="24">
        <f t="shared" si="391"/>
        <v>471174</v>
      </c>
      <c r="N3796" s="18">
        <f t="shared" si="390"/>
        <v>0</v>
      </c>
      <c r="O3796" s="17">
        <f t="shared" si="389"/>
        <v>0</v>
      </c>
      <c r="P3796" s="17">
        <v>0</v>
      </c>
      <c r="Q3796" s="17">
        <v>0</v>
      </c>
      <c r="R3796" s="35">
        <v>471174</v>
      </c>
      <c r="S3796" s="40">
        <f t="shared" si="392"/>
        <v>471174</v>
      </c>
      <c r="T3796" s="52">
        <v>0</v>
      </c>
      <c r="U3796" s="64">
        <f t="shared" si="393"/>
        <v>471174</v>
      </c>
      <c r="V3796" s="47">
        <v>0</v>
      </c>
      <c r="W3796" s="29">
        <v>0</v>
      </c>
      <c r="X3796" s="36">
        <v>471174</v>
      </c>
      <c r="Y3796" s="41">
        <f t="shared" si="394"/>
        <v>471174</v>
      </c>
      <c r="Z3796" s="42">
        <f t="shared" si="395"/>
        <v>0</v>
      </c>
    </row>
    <row r="3797" spans="1:26" x14ac:dyDescent="0.25">
      <c r="A3797" s="7" t="s">
        <v>2388</v>
      </c>
      <c r="B3797" s="56" t="s">
        <v>1724</v>
      </c>
      <c r="C3797" s="6" t="s">
        <v>1723</v>
      </c>
      <c r="D3797" s="6" t="s">
        <v>1746</v>
      </c>
      <c r="E3797" s="8" t="s">
        <v>1747</v>
      </c>
      <c r="F3797" s="5">
        <v>0</v>
      </c>
      <c r="G3797" s="2">
        <v>0</v>
      </c>
      <c r="H3797" s="2">
        <v>0</v>
      </c>
      <c r="I3797" s="2">
        <v>411935.35971338575</v>
      </c>
      <c r="J3797" s="2">
        <v>1019236.5691879401</v>
      </c>
      <c r="K3797" s="2">
        <v>-186080</v>
      </c>
      <c r="L3797" s="2">
        <v>311822</v>
      </c>
      <c r="M3797" s="24">
        <f t="shared" si="391"/>
        <v>1556913.9289013259</v>
      </c>
      <c r="N3797" s="18">
        <f t="shared" si="390"/>
        <v>1019236.5691879401</v>
      </c>
      <c r="O3797" s="17">
        <f t="shared" si="389"/>
        <v>0</v>
      </c>
      <c r="P3797" s="17">
        <v>0</v>
      </c>
      <c r="Q3797" s="17">
        <v>0</v>
      </c>
      <c r="R3797" s="35">
        <v>537676.67110656353</v>
      </c>
      <c r="S3797" s="40">
        <f t="shared" si="392"/>
        <v>1556913.2402945035</v>
      </c>
      <c r="T3797" s="52">
        <v>0</v>
      </c>
      <c r="U3797" s="64">
        <f t="shared" si="393"/>
        <v>1556913.2402945035</v>
      </c>
      <c r="V3797" s="47">
        <v>0</v>
      </c>
      <c r="W3797" s="29">
        <v>0</v>
      </c>
      <c r="X3797" s="36">
        <v>1556913.24</v>
      </c>
      <c r="Y3797" s="41">
        <f t="shared" si="394"/>
        <v>1556913.24</v>
      </c>
      <c r="Z3797" s="42">
        <f t="shared" si="395"/>
        <v>2.9450352303683758E-4</v>
      </c>
    </row>
    <row r="3798" spans="1:26" x14ac:dyDescent="0.25">
      <c r="A3798" s="7" t="s">
        <v>2388</v>
      </c>
      <c r="B3798" s="56" t="s">
        <v>1724</v>
      </c>
      <c r="C3798" s="6" t="s">
        <v>1723</v>
      </c>
      <c r="D3798" s="6" t="s">
        <v>1748</v>
      </c>
      <c r="E3798" s="8" t="s">
        <v>1749</v>
      </c>
      <c r="F3798" s="5">
        <v>0</v>
      </c>
      <c r="G3798" s="2">
        <v>0</v>
      </c>
      <c r="H3798" s="2">
        <v>0</v>
      </c>
      <c r="I3798" s="2">
        <v>0</v>
      </c>
      <c r="J3798" s="2">
        <v>0</v>
      </c>
      <c r="K3798" s="2">
        <v>0</v>
      </c>
      <c r="L3798" s="2">
        <v>0</v>
      </c>
      <c r="M3798" s="24">
        <f t="shared" si="391"/>
        <v>0</v>
      </c>
      <c r="N3798" s="18">
        <f t="shared" si="390"/>
        <v>0</v>
      </c>
      <c r="O3798" s="17">
        <f t="shared" si="389"/>
        <v>0</v>
      </c>
      <c r="P3798" s="17">
        <v>0</v>
      </c>
      <c r="Q3798" s="17">
        <v>0</v>
      </c>
      <c r="R3798" s="35">
        <v>0</v>
      </c>
      <c r="S3798" s="40">
        <f t="shared" si="392"/>
        <v>0</v>
      </c>
      <c r="T3798" s="52">
        <v>0</v>
      </c>
      <c r="U3798" s="64">
        <f t="shared" si="393"/>
        <v>0</v>
      </c>
      <c r="V3798" s="47">
        <v>0</v>
      </c>
      <c r="W3798" s="29">
        <v>0</v>
      </c>
      <c r="X3798" s="36">
        <v>0</v>
      </c>
      <c r="Y3798" s="41">
        <f t="shared" si="394"/>
        <v>0</v>
      </c>
      <c r="Z3798" s="42">
        <f t="shared" si="395"/>
        <v>0</v>
      </c>
    </row>
    <row r="3799" spans="1:26" x14ac:dyDescent="0.25">
      <c r="A3799" s="7" t="s">
        <v>2388</v>
      </c>
      <c r="B3799" s="56" t="s">
        <v>1724</v>
      </c>
      <c r="C3799" s="6" t="s">
        <v>1723</v>
      </c>
      <c r="D3799" s="6" t="s">
        <v>1752</v>
      </c>
      <c r="E3799" s="8" t="s">
        <v>1753</v>
      </c>
      <c r="F3799" s="5">
        <v>0</v>
      </c>
      <c r="G3799" s="2">
        <v>0</v>
      </c>
      <c r="H3799" s="2">
        <v>0</v>
      </c>
      <c r="I3799" s="2">
        <v>0</v>
      </c>
      <c r="J3799" s="2">
        <v>0</v>
      </c>
      <c r="K3799" s="2">
        <v>0</v>
      </c>
      <c r="L3799" s="2">
        <v>0</v>
      </c>
      <c r="M3799" s="24">
        <f t="shared" si="391"/>
        <v>0</v>
      </c>
      <c r="N3799" s="18">
        <f t="shared" si="390"/>
        <v>0</v>
      </c>
      <c r="O3799" s="17">
        <f t="shared" si="389"/>
        <v>0</v>
      </c>
      <c r="P3799" s="17">
        <v>0</v>
      </c>
      <c r="Q3799" s="17">
        <v>0</v>
      </c>
      <c r="R3799" s="35">
        <v>0</v>
      </c>
      <c r="S3799" s="40">
        <f t="shared" si="392"/>
        <v>0</v>
      </c>
      <c r="T3799" s="52">
        <v>0</v>
      </c>
      <c r="U3799" s="64">
        <f t="shared" si="393"/>
        <v>0</v>
      </c>
      <c r="V3799" s="47">
        <v>0</v>
      </c>
      <c r="W3799" s="29">
        <v>0</v>
      </c>
      <c r="X3799" s="36">
        <v>0</v>
      </c>
      <c r="Y3799" s="41">
        <f t="shared" si="394"/>
        <v>0</v>
      </c>
      <c r="Z3799" s="42">
        <f t="shared" si="395"/>
        <v>0</v>
      </c>
    </row>
    <row r="3800" spans="1:26" x14ac:dyDescent="0.25">
      <c r="A3800" s="7" t="s">
        <v>2388</v>
      </c>
      <c r="B3800" s="56" t="s">
        <v>1724</v>
      </c>
      <c r="C3800" s="6" t="s">
        <v>1723</v>
      </c>
      <c r="D3800" s="6" t="s">
        <v>2389</v>
      </c>
      <c r="E3800" s="8" t="s">
        <v>1751</v>
      </c>
      <c r="F3800" s="5">
        <v>0</v>
      </c>
      <c r="G3800" s="2">
        <v>0</v>
      </c>
      <c r="H3800" s="2">
        <v>0</v>
      </c>
      <c r="I3800" s="2">
        <v>0</v>
      </c>
      <c r="J3800" s="2">
        <v>0</v>
      </c>
      <c r="K3800" s="2">
        <v>0</v>
      </c>
      <c r="L3800" s="2">
        <v>0</v>
      </c>
      <c r="M3800" s="24">
        <f t="shared" si="391"/>
        <v>0</v>
      </c>
      <c r="N3800" s="18">
        <f t="shared" si="390"/>
        <v>0</v>
      </c>
      <c r="O3800" s="17">
        <f t="shared" si="389"/>
        <v>0</v>
      </c>
      <c r="P3800" s="17">
        <v>0</v>
      </c>
      <c r="Q3800" s="17">
        <v>0</v>
      </c>
      <c r="R3800" s="35">
        <v>0</v>
      </c>
      <c r="S3800" s="40">
        <f t="shared" si="392"/>
        <v>0</v>
      </c>
      <c r="T3800" s="52">
        <v>0</v>
      </c>
      <c r="U3800" s="64">
        <f t="shared" si="393"/>
        <v>0</v>
      </c>
      <c r="V3800" s="47">
        <v>0</v>
      </c>
      <c r="W3800" s="29">
        <v>0</v>
      </c>
      <c r="X3800" s="36">
        <v>0</v>
      </c>
      <c r="Y3800" s="41">
        <f t="shared" si="394"/>
        <v>0</v>
      </c>
      <c r="Z3800" s="42">
        <f t="shared" si="395"/>
        <v>0</v>
      </c>
    </row>
    <row r="3801" spans="1:26" x14ac:dyDescent="0.25">
      <c r="A3801" s="7" t="s">
        <v>2388</v>
      </c>
      <c r="B3801" s="56" t="s">
        <v>1755</v>
      </c>
      <c r="C3801" s="6" t="s">
        <v>1754</v>
      </c>
      <c r="D3801" s="6" t="s">
        <v>1755</v>
      </c>
      <c r="E3801" s="8" t="s">
        <v>2339</v>
      </c>
      <c r="F3801" s="5">
        <v>0</v>
      </c>
      <c r="G3801" s="2">
        <v>0</v>
      </c>
      <c r="H3801" s="2">
        <v>0</v>
      </c>
      <c r="I3801" s="2">
        <v>16738480773.094839</v>
      </c>
      <c r="J3801" s="2">
        <v>35825354109.412216</v>
      </c>
      <c r="K3801" s="2">
        <v>9465537798</v>
      </c>
      <c r="L3801" s="2">
        <v>13113142295</v>
      </c>
      <c r="M3801" s="24">
        <f t="shared" si="391"/>
        <v>75142514975.50705</v>
      </c>
      <c r="N3801" s="18">
        <f t="shared" si="390"/>
        <v>35825354109.412216</v>
      </c>
      <c r="O3801" s="17">
        <f t="shared" si="389"/>
        <v>0</v>
      </c>
      <c r="P3801" s="17">
        <v>0</v>
      </c>
      <c r="Q3801" s="17">
        <v>0</v>
      </c>
      <c r="R3801" s="35">
        <v>39259390502.361435</v>
      </c>
      <c r="S3801" s="40">
        <f t="shared" si="392"/>
        <v>75084744611.773651</v>
      </c>
      <c r="T3801" s="52">
        <v>0</v>
      </c>
      <c r="U3801" s="64">
        <f t="shared" si="393"/>
        <v>75084744611.773651</v>
      </c>
      <c r="V3801" s="47">
        <v>0</v>
      </c>
      <c r="W3801" s="29">
        <v>0</v>
      </c>
      <c r="X3801" s="36">
        <v>75084744611.770004</v>
      </c>
      <c r="Y3801" s="41">
        <f t="shared" si="394"/>
        <v>75084744611.770004</v>
      </c>
      <c r="Z3801" s="42">
        <f t="shared" si="395"/>
        <v>3.6468505859375E-3</v>
      </c>
    </row>
    <row r="3802" spans="1:26" x14ac:dyDescent="0.25">
      <c r="A3802" s="7" t="s">
        <v>2388</v>
      </c>
      <c r="B3802" s="56" t="s">
        <v>1755</v>
      </c>
      <c r="C3802" s="6" t="s">
        <v>1754</v>
      </c>
      <c r="D3802" s="6" t="s">
        <v>1757</v>
      </c>
      <c r="E3802" s="8" t="s">
        <v>1758</v>
      </c>
      <c r="F3802" s="5">
        <v>0</v>
      </c>
      <c r="G3802" s="2">
        <v>0</v>
      </c>
      <c r="H3802" s="2">
        <v>0</v>
      </c>
      <c r="I3802" s="2">
        <v>316253.92832884006</v>
      </c>
      <c r="J3802" s="2">
        <v>2503033.6603275961</v>
      </c>
      <c r="K3802" s="2">
        <v>-316254</v>
      </c>
      <c r="L3802" s="2">
        <v>240319</v>
      </c>
      <c r="M3802" s="24">
        <f t="shared" si="391"/>
        <v>2743352.5886564362</v>
      </c>
      <c r="N3802" s="18">
        <f t="shared" si="390"/>
        <v>2503033.6603275961</v>
      </c>
      <c r="O3802" s="17">
        <f t="shared" si="389"/>
        <v>0</v>
      </c>
      <c r="P3802" s="17">
        <v>0</v>
      </c>
      <c r="Q3802" s="17">
        <v>0</v>
      </c>
      <c r="R3802" s="35">
        <v>239260.33581403477</v>
      </c>
      <c r="S3802" s="40">
        <f t="shared" si="392"/>
        <v>2742293.9961416307</v>
      </c>
      <c r="T3802" s="52">
        <v>0</v>
      </c>
      <c r="U3802" s="64">
        <f t="shared" si="393"/>
        <v>2742293.9961416307</v>
      </c>
      <c r="V3802" s="47">
        <v>0</v>
      </c>
      <c r="W3802" s="29">
        <v>0</v>
      </c>
      <c r="X3802" s="36">
        <v>2742294</v>
      </c>
      <c r="Y3802" s="41">
        <f t="shared" si="394"/>
        <v>2742294</v>
      </c>
      <c r="Z3802" s="42">
        <f t="shared" si="395"/>
        <v>-3.8583693094551563E-3</v>
      </c>
    </row>
    <row r="3803" spans="1:26" x14ac:dyDescent="0.25">
      <c r="A3803" s="7" t="s">
        <v>2388</v>
      </c>
      <c r="B3803" s="56" t="s">
        <v>1755</v>
      </c>
      <c r="C3803" s="6" t="s">
        <v>1754</v>
      </c>
      <c r="D3803" s="6" t="s">
        <v>1761</v>
      </c>
      <c r="E3803" s="8" t="s">
        <v>1762</v>
      </c>
      <c r="F3803" s="5">
        <v>0</v>
      </c>
      <c r="G3803" s="2">
        <v>0</v>
      </c>
      <c r="H3803" s="2">
        <v>0</v>
      </c>
      <c r="I3803" s="2">
        <v>0</v>
      </c>
      <c r="J3803" s="2">
        <v>0</v>
      </c>
      <c r="K3803" s="2">
        <v>0</v>
      </c>
      <c r="L3803" s="2">
        <v>0</v>
      </c>
      <c r="M3803" s="24">
        <f t="shared" si="391"/>
        <v>0</v>
      </c>
      <c r="N3803" s="18">
        <f t="shared" si="390"/>
        <v>0</v>
      </c>
      <c r="O3803" s="17">
        <f t="shared" si="389"/>
        <v>0</v>
      </c>
      <c r="P3803" s="17">
        <v>0</v>
      </c>
      <c r="Q3803" s="17">
        <v>0</v>
      </c>
      <c r="R3803" s="35">
        <v>0</v>
      </c>
      <c r="S3803" s="40">
        <f t="shared" si="392"/>
        <v>0</v>
      </c>
      <c r="T3803" s="52">
        <v>0</v>
      </c>
      <c r="U3803" s="64">
        <f t="shared" si="393"/>
        <v>0</v>
      </c>
      <c r="V3803" s="47">
        <v>0</v>
      </c>
      <c r="W3803" s="29">
        <v>0</v>
      </c>
      <c r="X3803" s="36">
        <v>0</v>
      </c>
      <c r="Y3803" s="41">
        <f t="shared" si="394"/>
        <v>0</v>
      </c>
      <c r="Z3803" s="42">
        <f t="shared" si="395"/>
        <v>0</v>
      </c>
    </row>
    <row r="3804" spans="1:26" x14ac:dyDescent="0.25">
      <c r="A3804" s="7" t="s">
        <v>2388</v>
      </c>
      <c r="B3804" s="56" t="s">
        <v>1755</v>
      </c>
      <c r="C3804" s="6" t="s">
        <v>1754</v>
      </c>
      <c r="D3804" s="6" t="s">
        <v>1763</v>
      </c>
      <c r="E3804" s="8" t="s">
        <v>1764</v>
      </c>
      <c r="F3804" s="5">
        <v>0</v>
      </c>
      <c r="G3804" s="2">
        <v>0</v>
      </c>
      <c r="H3804" s="2">
        <v>0</v>
      </c>
      <c r="I3804" s="2">
        <v>0</v>
      </c>
      <c r="J3804" s="2">
        <v>0</v>
      </c>
      <c r="K3804" s="2">
        <v>0</v>
      </c>
      <c r="L3804" s="2">
        <v>0</v>
      </c>
      <c r="M3804" s="24">
        <f t="shared" si="391"/>
        <v>0</v>
      </c>
      <c r="N3804" s="18">
        <f t="shared" si="390"/>
        <v>0</v>
      </c>
      <c r="O3804" s="17">
        <f t="shared" si="389"/>
        <v>0</v>
      </c>
      <c r="P3804" s="17">
        <v>0</v>
      </c>
      <c r="Q3804" s="17">
        <v>0</v>
      </c>
      <c r="R3804" s="35">
        <v>0</v>
      </c>
      <c r="S3804" s="40">
        <f t="shared" si="392"/>
        <v>0</v>
      </c>
      <c r="T3804" s="52">
        <v>0</v>
      </c>
      <c r="U3804" s="64">
        <f t="shared" si="393"/>
        <v>0</v>
      </c>
      <c r="V3804" s="47">
        <v>0</v>
      </c>
      <c r="W3804" s="29">
        <v>0</v>
      </c>
      <c r="X3804" s="36">
        <v>0</v>
      </c>
      <c r="Y3804" s="41">
        <f t="shared" si="394"/>
        <v>0</v>
      </c>
      <c r="Z3804" s="42">
        <f t="shared" si="395"/>
        <v>0</v>
      </c>
    </row>
    <row r="3805" spans="1:26" x14ac:dyDescent="0.25">
      <c r="A3805" s="7" t="s">
        <v>2388</v>
      </c>
      <c r="B3805" s="56" t="s">
        <v>1755</v>
      </c>
      <c r="C3805" s="6" t="s">
        <v>1754</v>
      </c>
      <c r="D3805" s="6" t="s">
        <v>1765</v>
      </c>
      <c r="E3805" s="8" t="s">
        <v>1766</v>
      </c>
      <c r="F3805" s="5">
        <v>0</v>
      </c>
      <c r="G3805" s="2">
        <v>10033</v>
      </c>
      <c r="H3805" s="2">
        <v>0</v>
      </c>
      <c r="I3805" s="2">
        <v>3635.5657851590518</v>
      </c>
      <c r="J3805" s="2">
        <v>0</v>
      </c>
      <c r="K3805" s="2">
        <v>1249</v>
      </c>
      <c r="L3805" s="2">
        <v>2468</v>
      </c>
      <c r="M3805" s="24">
        <f t="shared" si="391"/>
        <v>17385.565785159051</v>
      </c>
      <c r="N3805" s="18">
        <f t="shared" si="390"/>
        <v>10033</v>
      </c>
      <c r="O3805" s="17">
        <f t="shared" si="389"/>
        <v>0</v>
      </c>
      <c r="P3805" s="17">
        <v>0</v>
      </c>
      <c r="Q3805" s="17">
        <v>0</v>
      </c>
      <c r="R3805" s="35">
        <v>7342.2134862886141</v>
      </c>
      <c r="S3805" s="40">
        <f t="shared" si="392"/>
        <v>17375.213486288616</v>
      </c>
      <c r="T3805" s="52">
        <v>0</v>
      </c>
      <c r="U3805" s="64">
        <f t="shared" si="393"/>
        <v>17375.213486288616</v>
      </c>
      <c r="V3805" s="47">
        <v>0</v>
      </c>
      <c r="W3805" s="29">
        <v>0</v>
      </c>
      <c r="X3805" s="36">
        <v>17375.22</v>
      </c>
      <c r="Y3805" s="41">
        <f t="shared" si="394"/>
        <v>17375.22</v>
      </c>
      <c r="Z3805" s="42">
        <f t="shared" si="395"/>
        <v>-6.5137113851960748E-3</v>
      </c>
    </row>
    <row r="3806" spans="1:26" x14ac:dyDescent="0.25">
      <c r="A3806" s="7" t="s">
        <v>2388</v>
      </c>
      <c r="B3806" s="56" t="s">
        <v>1755</v>
      </c>
      <c r="C3806" s="6" t="s">
        <v>1754</v>
      </c>
      <c r="D3806" s="6" t="s">
        <v>1767</v>
      </c>
      <c r="E3806" s="8" t="s">
        <v>1768</v>
      </c>
      <c r="F3806" s="5">
        <v>0</v>
      </c>
      <c r="G3806" s="2">
        <v>0</v>
      </c>
      <c r="H3806" s="2">
        <v>0</v>
      </c>
      <c r="I3806" s="2">
        <v>0</v>
      </c>
      <c r="J3806" s="2">
        <v>0</v>
      </c>
      <c r="K3806" s="2">
        <v>0</v>
      </c>
      <c r="L3806" s="2">
        <v>0</v>
      </c>
      <c r="M3806" s="24">
        <f t="shared" si="391"/>
        <v>0</v>
      </c>
      <c r="N3806" s="18">
        <f t="shared" si="390"/>
        <v>0</v>
      </c>
      <c r="O3806" s="17">
        <f t="shared" si="389"/>
        <v>0</v>
      </c>
      <c r="P3806" s="17">
        <v>0</v>
      </c>
      <c r="Q3806" s="17">
        <v>0</v>
      </c>
      <c r="R3806" s="35">
        <v>0</v>
      </c>
      <c r="S3806" s="40">
        <f t="shared" si="392"/>
        <v>0</v>
      </c>
      <c r="T3806" s="52">
        <v>0</v>
      </c>
      <c r="U3806" s="64">
        <f t="shared" si="393"/>
        <v>0</v>
      </c>
      <c r="V3806" s="47">
        <v>0</v>
      </c>
      <c r="W3806" s="29">
        <v>0</v>
      </c>
      <c r="X3806" s="36">
        <v>0</v>
      </c>
      <c r="Y3806" s="41">
        <f t="shared" si="394"/>
        <v>0</v>
      </c>
      <c r="Z3806" s="42">
        <f t="shared" si="395"/>
        <v>0</v>
      </c>
    </row>
    <row r="3807" spans="1:26" x14ac:dyDescent="0.25">
      <c r="A3807" s="7" t="s">
        <v>2388</v>
      </c>
      <c r="B3807" s="56" t="s">
        <v>1755</v>
      </c>
      <c r="C3807" s="6" t="s">
        <v>1754</v>
      </c>
      <c r="D3807" s="6" t="s">
        <v>1769</v>
      </c>
      <c r="E3807" s="8" t="s">
        <v>1770</v>
      </c>
      <c r="F3807" s="5">
        <v>0</v>
      </c>
      <c r="G3807" s="2">
        <v>0</v>
      </c>
      <c r="H3807" s="2">
        <v>0</v>
      </c>
      <c r="I3807" s="2">
        <v>4862355003.5178976</v>
      </c>
      <c r="J3807" s="2">
        <v>10172069811.140842</v>
      </c>
      <c r="K3807" s="2">
        <v>2576361628</v>
      </c>
      <c r="L3807" s="2">
        <v>4279942523</v>
      </c>
      <c r="M3807" s="24">
        <f t="shared" si="391"/>
        <v>21890728965.658741</v>
      </c>
      <c r="N3807" s="18">
        <f t="shared" si="390"/>
        <v>10172069811.140842</v>
      </c>
      <c r="O3807" s="17">
        <f t="shared" si="389"/>
        <v>0</v>
      </c>
      <c r="P3807" s="17">
        <v>0</v>
      </c>
      <c r="Q3807" s="17">
        <v>0</v>
      </c>
      <c r="R3807" s="35">
        <v>11699803733.07299</v>
      </c>
      <c r="S3807" s="40">
        <f t="shared" si="392"/>
        <v>21871873544.213833</v>
      </c>
      <c r="T3807" s="52">
        <v>0</v>
      </c>
      <c r="U3807" s="64">
        <f t="shared" si="393"/>
        <v>21871873544.213833</v>
      </c>
      <c r="V3807" s="47">
        <v>0</v>
      </c>
      <c r="W3807" s="29">
        <v>0</v>
      </c>
      <c r="X3807" s="36">
        <v>21871873544.209999</v>
      </c>
      <c r="Y3807" s="41">
        <f t="shared" si="394"/>
        <v>21871873544.209999</v>
      </c>
      <c r="Z3807" s="42">
        <f t="shared" si="395"/>
        <v>3.833770751953125E-3</v>
      </c>
    </row>
    <row r="3808" spans="1:26" x14ac:dyDescent="0.25">
      <c r="A3808" s="7" t="s">
        <v>2388</v>
      </c>
      <c r="B3808" s="56" t="s">
        <v>1755</v>
      </c>
      <c r="C3808" s="6" t="s">
        <v>1754</v>
      </c>
      <c r="D3808" s="6" t="s">
        <v>1771</v>
      </c>
      <c r="E3808" s="8" t="s">
        <v>1772</v>
      </c>
      <c r="F3808" s="5">
        <v>0</v>
      </c>
      <c r="G3808" s="2">
        <v>0</v>
      </c>
      <c r="H3808" s="2">
        <v>0</v>
      </c>
      <c r="I3808" s="2">
        <v>0</v>
      </c>
      <c r="J3808" s="2">
        <v>0</v>
      </c>
      <c r="K3808" s="2">
        <v>0</v>
      </c>
      <c r="L3808" s="2">
        <v>0</v>
      </c>
      <c r="M3808" s="24">
        <f t="shared" si="391"/>
        <v>0</v>
      </c>
      <c r="N3808" s="18">
        <f t="shared" si="390"/>
        <v>0</v>
      </c>
      <c r="O3808" s="17">
        <f t="shared" si="389"/>
        <v>0</v>
      </c>
      <c r="P3808" s="17">
        <v>0</v>
      </c>
      <c r="Q3808" s="17">
        <v>0</v>
      </c>
      <c r="R3808" s="35">
        <v>0</v>
      </c>
      <c r="S3808" s="40">
        <f t="shared" si="392"/>
        <v>0</v>
      </c>
      <c r="T3808" s="52">
        <v>0</v>
      </c>
      <c r="U3808" s="64">
        <f t="shared" si="393"/>
        <v>0</v>
      </c>
      <c r="V3808" s="47">
        <v>0</v>
      </c>
      <c r="W3808" s="29">
        <v>0</v>
      </c>
      <c r="X3808" s="36">
        <v>0</v>
      </c>
      <c r="Y3808" s="41">
        <f t="shared" si="394"/>
        <v>0</v>
      </c>
      <c r="Z3808" s="42">
        <f t="shared" si="395"/>
        <v>0</v>
      </c>
    </row>
    <row r="3809" spans="1:26" x14ac:dyDescent="0.25">
      <c r="A3809" s="7" t="s">
        <v>2388</v>
      </c>
      <c r="B3809" s="56" t="s">
        <v>1755</v>
      </c>
      <c r="C3809" s="6" t="s">
        <v>1754</v>
      </c>
      <c r="D3809" s="6" t="s">
        <v>1773</v>
      </c>
      <c r="E3809" s="8" t="s">
        <v>1774</v>
      </c>
      <c r="F3809" s="5">
        <v>0</v>
      </c>
      <c r="G3809" s="2">
        <v>0</v>
      </c>
      <c r="H3809" s="2">
        <v>0</v>
      </c>
      <c r="I3809" s="2">
        <v>0</v>
      </c>
      <c r="J3809" s="2">
        <v>0</v>
      </c>
      <c r="K3809" s="2">
        <v>0</v>
      </c>
      <c r="L3809" s="2">
        <v>0</v>
      </c>
      <c r="M3809" s="24">
        <f t="shared" si="391"/>
        <v>0</v>
      </c>
      <c r="N3809" s="18">
        <f t="shared" si="390"/>
        <v>0</v>
      </c>
      <c r="O3809" s="17">
        <f t="shared" ref="O3809:O3872" si="396">+H3809</f>
        <v>0</v>
      </c>
      <c r="P3809" s="17">
        <v>0</v>
      </c>
      <c r="Q3809" s="17">
        <v>0</v>
      </c>
      <c r="R3809" s="35">
        <v>0</v>
      </c>
      <c r="S3809" s="40">
        <f t="shared" si="392"/>
        <v>0</v>
      </c>
      <c r="T3809" s="52">
        <v>0</v>
      </c>
      <c r="U3809" s="64">
        <f t="shared" si="393"/>
        <v>0</v>
      </c>
      <c r="V3809" s="47">
        <v>0</v>
      </c>
      <c r="W3809" s="29">
        <v>0</v>
      </c>
      <c r="X3809" s="36">
        <v>0</v>
      </c>
      <c r="Y3809" s="41">
        <f t="shared" si="394"/>
        <v>0</v>
      </c>
      <c r="Z3809" s="42">
        <f t="shared" si="395"/>
        <v>0</v>
      </c>
    </row>
    <row r="3810" spans="1:26" x14ac:dyDescent="0.25">
      <c r="A3810" s="7" t="s">
        <v>2388</v>
      </c>
      <c r="B3810" s="56" t="s">
        <v>1755</v>
      </c>
      <c r="C3810" s="6" t="s">
        <v>1754</v>
      </c>
      <c r="D3810" s="6" t="s">
        <v>1775</v>
      </c>
      <c r="E3810" s="8" t="s">
        <v>1776</v>
      </c>
      <c r="F3810" s="5">
        <v>0</v>
      </c>
      <c r="G3810" s="2">
        <v>0</v>
      </c>
      <c r="H3810" s="2">
        <v>0</v>
      </c>
      <c r="I3810" s="2">
        <v>0</v>
      </c>
      <c r="J3810" s="2">
        <v>0</v>
      </c>
      <c r="K3810" s="2">
        <v>0</v>
      </c>
      <c r="L3810" s="2">
        <v>0</v>
      </c>
      <c r="M3810" s="24">
        <f t="shared" si="391"/>
        <v>0</v>
      </c>
      <c r="N3810" s="18">
        <f t="shared" si="390"/>
        <v>0</v>
      </c>
      <c r="O3810" s="17">
        <f t="shared" si="396"/>
        <v>0</v>
      </c>
      <c r="P3810" s="17">
        <v>0</v>
      </c>
      <c r="Q3810" s="17">
        <v>0</v>
      </c>
      <c r="R3810" s="35">
        <v>0</v>
      </c>
      <c r="S3810" s="40">
        <f t="shared" si="392"/>
        <v>0</v>
      </c>
      <c r="T3810" s="52">
        <v>0</v>
      </c>
      <c r="U3810" s="64">
        <f t="shared" si="393"/>
        <v>0</v>
      </c>
      <c r="V3810" s="47">
        <v>0</v>
      </c>
      <c r="W3810" s="29">
        <v>0</v>
      </c>
      <c r="X3810" s="36">
        <v>0</v>
      </c>
      <c r="Y3810" s="41">
        <f t="shared" si="394"/>
        <v>0</v>
      </c>
      <c r="Z3810" s="42">
        <f t="shared" si="395"/>
        <v>0</v>
      </c>
    </row>
    <row r="3811" spans="1:26" x14ac:dyDescent="0.25">
      <c r="A3811" s="7" t="s">
        <v>2388</v>
      </c>
      <c r="B3811" s="56" t="s">
        <v>1755</v>
      </c>
      <c r="C3811" s="6" t="s">
        <v>1754</v>
      </c>
      <c r="D3811" s="6" t="s">
        <v>1777</v>
      </c>
      <c r="E3811" s="8" t="s">
        <v>1778</v>
      </c>
      <c r="F3811" s="5">
        <v>0</v>
      </c>
      <c r="G3811" s="2">
        <v>0</v>
      </c>
      <c r="H3811" s="2">
        <v>0</v>
      </c>
      <c r="I3811" s="2">
        <v>8433963.498114014</v>
      </c>
      <c r="J3811" s="2">
        <v>0</v>
      </c>
      <c r="K3811" s="2">
        <v>-261441</v>
      </c>
      <c r="L3811" s="2">
        <v>5792197</v>
      </c>
      <c r="M3811" s="24">
        <f t="shared" si="391"/>
        <v>13964719.498114014</v>
      </c>
      <c r="N3811" s="18">
        <f t="shared" si="390"/>
        <v>0</v>
      </c>
      <c r="O3811" s="17">
        <f t="shared" si="396"/>
        <v>0</v>
      </c>
      <c r="P3811" s="17">
        <v>0</v>
      </c>
      <c r="Q3811" s="17">
        <v>0</v>
      </c>
      <c r="R3811" s="35">
        <v>13939201.130826591</v>
      </c>
      <c r="S3811" s="40">
        <f t="shared" si="392"/>
        <v>13939201.130826591</v>
      </c>
      <c r="T3811" s="52">
        <v>0</v>
      </c>
      <c r="U3811" s="64">
        <f t="shared" si="393"/>
        <v>13939201.130826591</v>
      </c>
      <c r="V3811" s="47">
        <v>0</v>
      </c>
      <c r="W3811" s="29">
        <v>0</v>
      </c>
      <c r="X3811" s="36">
        <v>13939201.129999999</v>
      </c>
      <c r="Y3811" s="41">
        <f t="shared" si="394"/>
        <v>13939201.129999999</v>
      </c>
      <c r="Z3811" s="42">
        <f t="shared" si="395"/>
        <v>8.2659162580966949E-4</v>
      </c>
    </row>
    <row r="3812" spans="1:26" x14ac:dyDescent="0.25">
      <c r="A3812" s="7" t="s">
        <v>2388</v>
      </c>
      <c r="B3812" s="56" t="s">
        <v>1755</v>
      </c>
      <c r="C3812" s="6" t="s">
        <v>1754</v>
      </c>
      <c r="D3812" s="6" t="s">
        <v>1779</v>
      </c>
      <c r="E3812" s="8" t="s">
        <v>1780</v>
      </c>
      <c r="F3812" s="5">
        <v>0</v>
      </c>
      <c r="G3812" s="2">
        <v>0</v>
      </c>
      <c r="H3812" s="2">
        <v>0</v>
      </c>
      <c r="I3812" s="2">
        <v>0</v>
      </c>
      <c r="J3812" s="2">
        <v>0</v>
      </c>
      <c r="K3812" s="2">
        <v>0</v>
      </c>
      <c r="L3812" s="2">
        <v>0</v>
      </c>
      <c r="M3812" s="24">
        <f t="shared" si="391"/>
        <v>0</v>
      </c>
      <c r="N3812" s="18">
        <f t="shared" si="390"/>
        <v>0</v>
      </c>
      <c r="O3812" s="17">
        <f t="shared" si="396"/>
        <v>0</v>
      </c>
      <c r="P3812" s="17">
        <v>0</v>
      </c>
      <c r="Q3812" s="17">
        <v>0</v>
      </c>
      <c r="R3812" s="35">
        <v>0</v>
      </c>
      <c r="S3812" s="40">
        <f t="shared" si="392"/>
        <v>0</v>
      </c>
      <c r="T3812" s="52">
        <v>0</v>
      </c>
      <c r="U3812" s="64">
        <f t="shared" si="393"/>
        <v>0</v>
      </c>
      <c r="V3812" s="47">
        <v>0</v>
      </c>
      <c r="W3812" s="29">
        <v>0</v>
      </c>
      <c r="X3812" s="36">
        <v>0</v>
      </c>
      <c r="Y3812" s="41">
        <f t="shared" si="394"/>
        <v>0</v>
      </c>
      <c r="Z3812" s="42">
        <f t="shared" si="395"/>
        <v>0</v>
      </c>
    </row>
    <row r="3813" spans="1:26" x14ac:dyDescent="0.25">
      <c r="A3813" s="7" t="s">
        <v>2388</v>
      </c>
      <c r="B3813" s="56" t="s">
        <v>1755</v>
      </c>
      <c r="C3813" s="6" t="s">
        <v>1754</v>
      </c>
      <c r="D3813" s="6" t="s">
        <v>1785</v>
      </c>
      <c r="E3813" s="8" t="s">
        <v>1786</v>
      </c>
      <c r="F3813" s="5">
        <v>0</v>
      </c>
      <c r="G3813" s="2">
        <v>0</v>
      </c>
      <c r="H3813" s="2">
        <v>0</v>
      </c>
      <c r="I3813" s="2">
        <v>0</v>
      </c>
      <c r="J3813" s="2">
        <v>0</v>
      </c>
      <c r="K3813" s="2">
        <v>0</v>
      </c>
      <c r="L3813" s="2">
        <v>0</v>
      </c>
      <c r="M3813" s="24">
        <f t="shared" si="391"/>
        <v>0</v>
      </c>
      <c r="N3813" s="18">
        <f t="shared" si="390"/>
        <v>0</v>
      </c>
      <c r="O3813" s="17">
        <f t="shared" si="396"/>
        <v>0</v>
      </c>
      <c r="P3813" s="17">
        <v>0</v>
      </c>
      <c r="Q3813" s="17">
        <v>0</v>
      </c>
      <c r="R3813" s="35">
        <v>0</v>
      </c>
      <c r="S3813" s="40">
        <f t="shared" si="392"/>
        <v>0</v>
      </c>
      <c r="T3813" s="52">
        <v>0</v>
      </c>
      <c r="U3813" s="64">
        <f t="shared" si="393"/>
        <v>0</v>
      </c>
      <c r="V3813" s="47">
        <v>0</v>
      </c>
      <c r="W3813" s="29">
        <v>0</v>
      </c>
      <c r="X3813" s="36">
        <v>0</v>
      </c>
      <c r="Y3813" s="41">
        <f t="shared" si="394"/>
        <v>0</v>
      </c>
      <c r="Z3813" s="42">
        <f t="shared" si="395"/>
        <v>0</v>
      </c>
    </row>
    <row r="3814" spans="1:26" x14ac:dyDescent="0.25">
      <c r="A3814" s="7" t="s">
        <v>2388</v>
      </c>
      <c r="B3814" s="56" t="s">
        <v>1755</v>
      </c>
      <c r="C3814" s="6" t="s">
        <v>1754</v>
      </c>
      <c r="D3814" s="6" t="s">
        <v>1787</v>
      </c>
      <c r="E3814" s="8" t="s">
        <v>1788</v>
      </c>
      <c r="F3814" s="5">
        <v>0</v>
      </c>
      <c r="G3814" s="2">
        <v>0</v>
      </c>
      <c r="H3814" s="2">
        <v>0</v>
      </c>
      <c r="I3814" s="2">
        <v>0</v>
      </c>
      <c r="J3814" s="2">
        <v>0</v>
      </c>
      <c r="K3814" s="2">
        <v>0</v>
      </c>
      <c r="L3814" s="2">
        <v>0</v>
      </c>
      <c r="M3814" s="24">
        <f t="shared" si="391"/>
        <v>0</v>
      </c>
      <c r="N3814" s="18">
        <f t="shared" si="390"/>
        <v>0</v>
      </c>
      <c r="O3814" s="17">
        <f t="shared" si="396"/>
        <v>0</v>
      </c>
      <c r="P3814" s="17">
        <v>0</v>
      </c>
      <c r="Q3814" s="17">
        <v>0</v>
      </c>
      <c r="R3814" s="35">
        <v>0</v>
      </c>
      <c r="S3814" s="40">
        <f t="shared" si="392"/>
        <v>0</v>
      </c>
      <c r="T3814" s="52">
        <v>0</v>
      </c>
      <c r="U3814" s="64">
        <f t="shared" si="393"/>
        <v>0</v>
      </c>
      <c r="V3814" s="47">
        <v>0</v>
      </c>
      <c r="W3814" s="29">
        <v>0</v>
      </c>
      <c r="X3814" s="36">
        <v>0</v>
      </c>
      <c r="Y3814" s="41">
        <f t="shared" si="394"/>
        <v>0</v>
      </c>
      <c r="Z3814" s="42">
        <f t="shared" si="395"/>
        <v>0</v>
      </c>
    </row>
    <row r="3815" spans="1:26" x14ac:dyDescent="0.25">
      <c r="A3815" s="7" t="s">
        <v>2388</v>
      </c>
      <c r="B3815" s="56" t="s">
        <v>1755</v>
      </c>
      <c r="C3815" s="6" t="s">
        <v>1754</v>
      </c>
      <c r="D3815" s="6" t="s">
        <v>1795</v>
      </c>
      <c r="E3815" s="8" t="s">
        <v>1796</v>
      </c>
      <c r="F3815" s="5">
        <v>0</v>
      </c>
      <c r="G3815" s="2">
        <v>0</v>
      </c>
      <c r="H3815" s="2">
        <v>0</v>
      </c>
      <c r="I3815" s="2">
        <v>71532961.206141859</v>
      </c>
      <c r="J3815" s="2">
        <v>225686278.81597909</v>
      </c>
      <c r="K3815" s="2">
        <v>16274863</v>
      </c>
      <c r="L3815" s="2">
        <v>51614928</v>
      </c>
      <c r="M3815" s="24">
        <f t="shared" si="391"/>
        <v>365109031.02212095</v>
      </c>
      <c r="N3815" s="18">
        <f t="shared" si="390"/>
        <v>225686278.81597909</v>
      </c>
      <c r="O3815" s="17">
        <f t="shared" si="396"/>
        <v>0</v>
      </c>
      <c r="P3815" s="17">
        <v>0</v>
      </c>
      <c r="Q3815" s="17">
        <v>0</v>
      </c>
      <c r="R3815" s="35">
        <v>139195360.74378371</v>
      </c>
      <c r="S3815" s="40">
        <f t="shared" si="392"/>
        <v>364881639.55976284</v>
      </c>
      <c r="T3815" s="52">
        <v>0</v>
      </c>
      <c r="U3815" s="64">
        <f t="shared" si="393"/>
        <v>364881639.55976284</v>
      </c>
      <c r="V3815" s="47">
        <v>0</v>
      </c>
      <c r="W3815" s="29">
        <v>0</v>
      </c>
      <c r="X3815" s="36">
        <v>364881639.56</v>
      </c>
      <c r="Y3815" s="41">
        <f t="shared" si="394"/>
        <v>364881639.56</v>
      </c>
      <c r="Z3815" s="42">
        <f t="shared" si="395"/>
        <v>-2.371668815612793E-4</v>
      </c>
    </row>
    <row r="3816" spans="1:26" x14ac:dyDescent="0.25">
      <c r="A3816" s="7" t="s">
        <v>2388</v>
      </c>
      <c r="B3816" s="56" t="s">
        <v>1755</v>
      </c>
      <c r="C3816" s="6" t="s">
        <v>1754</v>
      </c>
      <c r="D3816" s="6" t="s">
        <v>1797</v>
      </c>
      <c r="E3816" s="8" t="s">
        <v>1798</v>
      </c>
      <c r="F3816" s="5">
        <v>0</v>
      </c>
      <c r="G3816" s="2">
        <v>0</v>
      </c>
      <c r="H3816" s="2">
        <v>0</v>
      </c>
      <c r="I3816" s="2">
        <v>0</v>
      </c>
      <c r="J3816" s="2">
        <v>0</v>
      </c>
      <c r="K3816" s="2">
        <v>0</v>
      </c>
      <c r="L3816" s="2">
        <v>0</v>
      </c>
      <c r="M3816" s="24">
        <f t="shared" si="391"/>
        <v>0</v>
      </c>
      <c r="N3816" s="18">
        <f t="shared" si="390"/>
        <v>0</v>
      </c>
      <c r="O3816" s="17">
        <f t="shared" si="396"/>
        <v>0</v>
      </c>
      <c r="P3816" s="17">
        <v>0</v>
      </c>
      <c r="Q3816" s="17">
        <v>0</v>
      </c>
      <c r="R3816" s="35">
        <v>0</v>
      </c>
      <c r="S3816" s="40">
        <f t="shared" si="392"/>
        <v>0</v>
      </c>
      <c r="T3816" s="52">
        <v>0</v>
      </c>
      <c r="U3816" s="64">
        <f t="shared" si="393"/>
        <v>0</v>
      </c>
      <c r="V3816" s="47">
        <v>0</v>
      </c>
      <c r="W3816" s="29">
        <v>0</v>
      </c>
      <c r="X3816" s="36">
        <v>0</v>
      </c>
      <c r="Y3816" s="41">
        <f t="shared" si="394"/>
        <v>0</v>
      </c>
      <c r="Z3816" s="42">
        <f t="shared" si="395"/>
        <v>0</v>
      </c>
    </row>
    <row r="3817" spans="1:26" x14ac:dyDescent="0.25">
      <c r="A3817" s="7" t="s">
        <v>2388</v>
      </c>
      <c r="B3817" s="56" t="s">
        <v>1755</v>
      </c>
      <c r="C3817" s="6" t="s">
        <v>1754</v>
      </c>
      <c r="D3817" s="6" t="s">
        <v>1805</v>
      </c>
      <c r="E3817" s="8" t="s">
        <v>1806</v>
      </c>
      <c r="F3817" s="5">
        <v>0</v>
      </c>
      <c r="G3817" s="2">
        <v>0</v>
      </c>
      <c r="H3817" s="2">
        <v>0</v>
      </c>
      <c r="I3817" s="2">
        <v>0</v>
      </c>
      <c r="J3817" s="2">
        <v>0</v>
      </c>
      <c r="K3817" s="2">
        <v>0</v>
      </c>
      <c r="L3817" s="2">
        <v>0</v>
      </c>
      <c r="M3817" s="24">
        <f t="shared" si="391"/>
        <v>0</v>
      </c>
      <c r="N3817" s="18">
        <f t="shared" si="390"/>
        <v>0</v>
      </c>
      <c r="O3817" s="17">
        <f t="shared" si="396"/>
        <v>0</v>
      </c>
      <c r="P3817" s="17">
        <v>0</v>
      </c>
      <c r="Q3817" s="17">
        <v>0</v>
      </c>
      <c r="R3817" s="35">
        <v>0</v>
      </c>
      <c r="S3817" s="40">
        <f t="shared" si="392"/>
        <v>0</v>
      </c>
      <c r="T3817" s="52">
        <v>0</v>
      </c>
      <c r="U3817" s="64">
        <f t="shared" si="393"/>
        <v>0</v>
      </c>
      <c r="V3817" s="47">
        <v>0</v>
      </c>
      <c r="W3817" s="29">
        <v>0</v>
      </c>
      <c r="X3817" s="36">
        <v>0</v>
      </c>
      <c r="Y3817" s="41">
        <f t="shared" si="394"/>
        <v>0</v>
      </c>
      <c r="Z3817" s="42">
        <f t="shared" si="395"/>
        <v>0</v>
      </c>
    </row>
    <row r="3818" spans="1:26" x14ac:dyDescent="0.25">
      <c r="A3818" s="7" t="s">
        <v>2388</v>
      </c>
      <c r="B3818" s="56" t="s">
        <v>1755</v>
      </c>
      <c r="C3818" s="6" t="s">
        <v>1754</v>
      </c>
      <c r="D3818" s="6" t="s">
        <v>1807</v>
      </c>
      <c r="E3818" s="8" t="s">
        <v>1808</v>
      </c>
      <c r="F3818" s="5">
        <v>0</v>
      </c>
      <c r="G3818" s="2">
        <v>0</v>
      </c>
      <c r="H3818" s="2">
        <v>0</v>
      </c>
      <c r="I3818" s="2">
        <v>53321877.095953673</v>
      </c>
      <c r="J3818" s="2">
        <v>159012059.81861258</v>
      </c>
      <c r="K3818" s="2">
        <v>19097074</v>
      </c>
      <c r="L3818" s="2">
        <v>36281486</v>
      </c>
      <c r="M3818" s="24">
        <f t="shared" si="391"/>
        <v>267712496.91456625</v>
      </c>
      <c r="N3818" s="18">
        <f t="shared" si="390"/>
        <v>159012059.81861258</v>
      </c>
      <c r="O3818" s="17">
        <f t="shared" si="396"/>
        <v>0</v>
      </c>
      <c r="P3818" s="17">
        <v>0</v>
      </c>
      <c r="Q3818" s="17">
        <v>0</v>
      </c>
      <c r="R3818" s="35">
        <v>108540597.93448219</v>
      </c>
      <c r="S3818" s="40">
        <f t="shared" si="392"/>
        <v>267552657.75309476</v>
      </c>
      <c r="T3818" s="52">
        <v>0</v>
      </c>
      <c r="U3818" s="64">
        <f t="shared" si="393"/>
        <v>267552657.75309476</v>
      </c>
      <c r="V3818" s="47">
        <v>0</v>
      </c>
      <c r="W3818" s="29">
        <v>0</v>
      </c>
      <c r="X3818" s="36">
        <v>267552657.75999999</v>
      </c>
      <c r="Y3818" s="41">
        <f t="shared" si="394"/>
        <v>267552657.75999999</v>
      </c>
      <c r="Z3818" s="42">
        <f t="shared" si="395"/>
        <v>-6.9052278995513916E-3</v>
      </c>
    </row>
    <row r="3819" spans="1:26" x14ac:dyDescent="0.25">
      <c r="A3819" s="7" t="s">
        <v>2388</v>
      </c>
      <c r="B3819" s="56" t="s">
        <v>1755</v>
      </c>
      <c r="C3819" s="6" t="s">
        <v>1754</v>
      </c>
      <c r="D3819" s="6" t="s">
        <v>1813</v>
      </c>
      <c r="E3819" s="8" t="s">
        <v>1814</v>
      </c>
      <c r="F3819" s="5">
        <v>0</v>
      </c>
      <c r="G3819" s="2">
        <v>0</v>
      </c>
      <c r="H3819" s="2">
        <v>0</v>
      </c>
      <c r="I3819" s="2">
        <v>15181.891859274374</v>
      </c>
      <c r="J3819" s="2">
        <v>43432.327511155781</v>
      </c>
      <c r="K3819" s="2">
        <v>-15182</v>
      </c>
      <c r="L3819" s="2">
        <v>10307</v>
      </c>
      <c r="M3819" s="24">
        <f t="shared" si="391"/>
        <v>53739.219370430154</v>
      </c>
      <c r="N3819" s="18">
        <f t="shared" si="390"/>
        <v>43432.327511155781</v>
      </c>
      <c r="O3819" s="17">
        <f t="shared" si="396"/>
        <v>0</v>
      </c>
      <c r="P3819" s="17">
        <v>0</v>
      </c>
      <c r="Q3819" s="17">
        <v>0</v>
      </c>
      <c r="R3819" s="35">
        <v>10262.058425809786</v>
      </c>
      <c r="S3819" s="40">
        <f t="shared" si="392"/>
        <v>53694.385936965569</v>
      </c>
      <c r="T3819" s="52">
        <v>0</v>
      </c>
      <c r="U3819" s="64">
        <f t="shared" si="393"/>
        <v>53694.385936965569</v>
      </c>
      <c r="V3819" s="47">
        <v>0</v>
      </c>
      <c r="W3819" s="29">
        <v>0</v>
      </c>
      <c r="X3819" s="36">
        <v>53694.39</v>
      </c>
      <c r="Y3819" s="41">
        <f t="shared" si="394"/>
        <v>53694.39</v>
      </c>
      <c r="Z3819" s="42">
        <f t="shared" si="395"/>
        <v>-4.0630344301462173E-3</v>
      </c>
    </row>
    <row r="3820" spans="1:26" x14ac:dyDescent="0.25">
      <c r="A3820" s="7" t="s">
        <v>2388</v>
      </c>
      <c r="B3820" s="56" t="s">
        <v>1755</v>
      </c>
      <c r="C3820" s="6" t="s">
        <v>1754</v>
      </c>
      <c r="D3820" s="6" t="s">
        <v>1815</v>
      </c>
      <c r="E3820" s="8" t="s">
        <v>1816</v>
      </c>
      <c r="F3820" s="5">
        <v>0</v>
      </c>
      <c r="G3820" s="2">
        <v>0</v>
      </c>
      <c r="H3820" s="2">
        <v>0</v>
      </c>
      <c r="I3820" s="2">
        <v>0</v>
      </c>
      <c r="J3820" s="2">
        <v>0</v>
      </c>
      <c r="K3820" s="2">
        <v>0</v>
      </c>
      <c r="L3820" s="2">
        <v>0</v>
      </c>
      <c r="M3820" s="24">
        <f t="shared" si="391"/>
        <v>0</v>
      </c>
      <c r="N3820" s="18">
        <f t="shared" si="390"/>
        <v>0</v>
      </c>
      <c r="O3820" s="17">
        <f t="shared" si="396"/>
        <v>0</v>
      </c>
      <c r="P3820" s="17">
        <v>0</v>
      </c>
      <c r="Q3820" s="17">
        <v>0</v>
      </c>
      <c r="R3820" s="35">
        <v>0</v>
      </c>
      <c r="S3820" s="40">
        <f t="shared" si="392"/>
        <v>0</v>
      </c>
      <c r="T3820" s="52">
        <v>0</v>
      </c>
      <c r="U3820" s="64">
        <f t="shared" si="393"/>
        <v>0</v>
      </c>
      <c r="V3820" s="47">
        <v>0</v>
      </c>
      <c r="W3820" s="29">
        <v>0</v>
      </c>
      <c r="X3820" s="36">
        <v>0</v>
      </c>
      <c r="Y3820" s="41">
        <f t="shared" si="394"/>
        <v>0</v>
      </c>
      <c r="Z3820" s="42">
        <f t="shared" si="395"/>
        <v>0</v>
      </c>
    </row>
    <row r="3821" spans="1:26" x14ac:dyDescent="0.25">
      <c r="A3821" s="7" t="s">
        <v>2388</v>
      </c>
      <c r="B3821" s="56" t="s">
        <v>1755</v>
      </c>
      <c r="C3821" s="6" t="s">
        <v>1754</v>
      </c>
      <c r="D3821" s="6" t="s">
        <v>1817</v>
      </c>
      <c r="E3821" s="8" t="s">
        <v>1818</v>
      </c>
      <c r="F3821" s="5">
        <v>0</v>
      </c>
      <c r="G3821" s="2">
        <v>0</v>
      </c>
      <c r="H3821" s="2">
        <v>0</v>
      </c>
      <c r="I3821" s="2">
        <v>0</v>
      </c>
      <c r="J3821" s="2">
        <v>0</v>
      </c>
      <c r="K3821" s="2">
        <v>0</v>
      </c>
      <c r="L3821" s="2">
        <v>0</v>
      </c>
      <c r="M3821" s="24">
        <f t="shared" si="391"/>
        <v>0</v>
      </c>
      <c r="N3821" s="18">
        <f t="shared" si="390"/>
        <v>0</v>
      </c>
      <c r="O3821" s="17">
        <f t="shared" si="396"/>
        <v>0</v>
      </c>
      <c r="P3821" s="17">
        <v>0</v>
      </c>
      <c r="Q3821" s="17">
        <v>0</v>
      </c>
      <c r="R3821" s="35">
        <v>0</v>
      </c>
      <c r="S3821" s="40">
        <f t="shared" si="392"/>
        <v>0</v>
      </c>
      <c r="T3821" s="52">
        <v>0</v>
      </c>
      <c r="U3821" s="64">
        <f t="shared" si="393"/>
        <v>0</v>
      </c>
      <c r="V3821" s="47">
        <v>0</v>
      </c>
      <c r="W3821" s="29">
        <v>0</v>
      </c>
      <c r="X3821" s="36">
        <v>0</v>
      </c>
      <c r="Y3821" s="41">
        <f t="shared" si="394"/>
        <v>0</v>
      </c>
      <c r="Z3821" s="42">
        <f t="shared" si="395"/>
        <v>0</v>
      </c>
    </row>
    <row r="3822" spans="1:26" x14ac:dyDescent="0.25">
      <c r="A3822" s="7" t="s">
        <v>2388</v>
      </c>
      <c r="B3822" s="56" t="s">
        <v>1755</v>
      </c>
      <c r="C3822" s="6" t="s">
        <v>1754</v>
      </c>
      <c r="D3822" s="6" t="s">
        <v>1821</v>
      </c>
      <c r="E3822" s="8" t="s">
        <v>1822</v>
      </c>
      <c r="F3822" s="5">
        <v>0</v>
      </c>
      <c r="G3822" s="2">
        <v>0</v>
      </c>
      <c r="H3822" s="2">
        <v>0</v>
      </c>
      <c r="I3822" s="2">
        <v>3793.390811925492</v>
      </c>
      <c r="J3822" s="2">
        <v>16998.752896957551</v>
      </c>
      <c r="K3822" s="2">
        <v>4191</v>
      </c>
      <c r="L3822" s="2">
        <v>2668</v>
      </c>
      <c r="M3822" s="24">
        <f t="shared" si="391"/>
        <v>27651.143708883043</v>
      </c>
      <c r="N3822" s="18">
        <f t="shared" si="390"/>
        <v>16998.752896957551</v>
      </c>
      <c r="O3822" s="17">
        <f t="shared" si="396"/>
        <v>0</v>
      </c>
      <c r="P3822" s="17">
        <v>0</v>
      </c>
      <c r="Q3822" s="17">
        <v>0</v>
      </c>
      <c r="R3822" s="35">
        <v>10640.151254302004</v>
      </c>
      <c r="S3822" s="40">
        <f t="shared" si="392"/>
        <v>27638.904151259554</v>
      </c>
      <c r="T3822" s="52">
        <v>0</v>
      </c>
      <c r="U3822" s="64">
        <f t="shared" si="393"/>
        <v>27638.904151259554</v>
      </c>
      <c r="V3822" s="47">
        <v>0</v>
      </c>
      <c r="W3822" s="29">
        <v>0</v>
      </c>
      <c r="X3822" s="36">
        <v>27638.91</v>
      </c>
      <c r="Y3822" s="41">
        <f t="shared" si="394"/>
        <v>27638.91</v>
      </c>
      <c r="Z3822" s="42">
        <f t="shared" si="395"/>
        <v>-5.8487404457991943E-3</v>
      </c>
    </row>
    <row r="3823" spans="1:26" x14ac:dyDescent="0.25">
      <c r="A3823" s="7" t="s">
        <v>2388</v>
      </c>
      <c r="B3823" s="56" t="s">
        <v>1755</v>
      </c>
      <c r="C3823" s="6" t="s">
        <v>1754</v>
      </c>
      <c r="D3823" s="6" t="s">
        <v>1827</v>
      </c>
      <c r="E3823" s="8" t="s">
        <v>1828</v>
      </c>
      <c r="F3823" s="5">
        <v>0</v>
      </c>
      <c r="G3823" s="2">
        <v>0</v>
      </c>
      <c r="H3823" s="2">
        <v>0</v>
      </c>
      <c r="I3823" s="2">
        <v>0</v>
      </c>
      <c r="J3823" s="2">
        <v>0</v>
      </c>
      <c r="K3823" s="2">
        <v>0</v>
      </c>
      <c r="L3823" s="2">
        <v>0</v>
      </c>
      <c r="M3823" s="24">
        <f t="shared" si="391"/>
        <v>0</v>
      </c>
      <c r="N3823" s="18">
        <f t="shared" si="390"/>
        <v>0</v>
      </c>
      <c r="O3823" s="17">
        <f t="shared" si="396"/>
        <v>0</v>
      </c>
      <c r="P3823" s="17">
        <v>0</v>
      </c>
      <c r="Q3823" s="17">
        <v>0</v>
      </c>
      <c r="R3823" s="35">
        <v>0</v>
      </c>
      <c r="S3823" s="40">
        <f t="shared" si="392"/>
        <v>0</v>
      </c>
      <c r="T3823" s="52">
        <v>0</v>
      </c>
      <c r="U3823" s="64">
        <f t="shared" si="393"/>
        <v>0</v>
      </c>
      <c r="V3823" s="47">
        <v>0</v>
      </c>
      <c r="W3823" s="29">
        <v>0</v>
      </c>
      <c r="X3823" s="36">
        <v>0</v>
      </c>
      <c r="Y3823" s="41">
        <f t="shared" si="394"/>
        <v>0</v>
      </c>
      <c r="Z3823" s="42">
        <f t="shared" si="395"/>
        <v>0</v>
      </c>
    </row>
    <row r="3824" spans="1:26" x14ac:dyDescent="0.25">
      <c r="A3824" s="7" t="s">
        <v>2388</v>
      </c>
      <c r="B3824" s="56" t="s">
        <v>1755</v>
      </c>
      <c r="C3824" s="6" t="s">
        <v>1754</v>
      </c>
      <c r="D3824" s="6" t="s">
        <v>1835</v>
      </c>
      <c r="E3824" s="8" t="s">
        <v>1836</v>
      </c>
      <c r="F3824" s="5">
        <v>0</v>
      </c>
      <c r="G3824" s="2">
        <v>0</v>
      </c>
      <c r="H3824" s="2">
        <v>0</v>
      </c>
      <c r="I3824" s="2">
        <v>0</v>
      </c>
      <c r="J3824" s="2">
        <v>6285.0586662660608</v>
      </c>
      <c r="K3824" s="2">
        <v>2952</v>
      </c>
      <c r="L3824" s="2">
        <v>0</v>
      </c>
      <c r="M3824" s="24">
        <f t="shared" si="391"/>
        <v>9237.0586662660608</v>
      </c>
      <c r="N3824" s="18">
        <f t="shared" si="390"/>
        <v>6285.0586662660608</v>
      </c>
      <c r="O3824" s="17">
        <f t="shared" si="396"/>
        <v>0</v>
      </c>
      <c r="P3824" s="17">
        <v>0</v>
      </c>
      <c r="Q3824" s="17">
        <v>0</v>
      </c>
      <c r="R3824" s="35">
        <v>2952</v>
      </c>
      <c r="S3824" s="40">
        <f t="shared" si="392"/>
        <v>9237.0586662660608</v>
      </c>
      <c r="T3824" s="52">
        <v>0</v>
      </c>
      <c r="U3824" s="64">
        <f t="shared" si="393"/>
        <v>9237.0586662660608</v>
      </c>
      <c r="V3824" s="47">
        <v>0</v>
      </c>
      <c r="W3824" s="29">
        <v>0</v>
      </c>
      <c r="X3824" s="36">
        <v>9237.0600000000013</v>
      </c>
      <c r="Y3824" s="41">
        <f t="shared" si="394"/>
        <v>9237.0600000000013</v>
      </c>
      <c r="Z3824" s="42">
        <f t="shared" si="395"/>
        <v>-1.3337339405552484E-3</v>
      </c>
    </row>
    <row r="3825" spans="1:26" x14ac:dyDescent="0.25">
      <c r="A3825" s="7" t="s">
        <v>2388</v>
      </c>
      <c r="B3825" s="56" t="s">
        <v>1755</v>
      </c>
      <c r="C3825" s="6" t="s">
        <v>1754</v>
      </c>
      <c r="D3825" s="6" t="s">
        <v>1845</v>
      </c>
      <c r="E3825" s="8" t="s">
        <v>1846</v>
      </c>
      <c r="F3825" s="5">
        <v>0</v>
      </c>
      <c r="G3825" s="2">
        <v>0</v>
      </c>
      <c r="H3825" s="2">
        <v>0</v>
      </c>
      <c r="I3825" s="2">
        <v>0</v>
      </c>
      <c r="J3825" s="2">
        <v>0</v>
      </c>
      <c r="K3825" s="2">
        <v>0</v>
      </c>
      <c r="L3825" s="2">
        <v>0</v>
      </c>
      <c r="M3825" s="24">
        <f t="shared" si="391"/>
        <v>0</v>
      </c>
      <c r="N3825" s="18">
        <f t="shared" si="390"/>
        <v>0</v>
      </c>
      <c r="O3825" s="17">
        <f t="shared" si="396"/>
        <v>0</v>
      </c>
      <c r="P3825" s="17">
        <v>0</v>
      </c>
      <c r="Q3825" s="17">
        <v>0</v>
      </c>
      <c r="R3825" s="35">
        <v>0</v>
      </c>
      <c r="S3825" s="40">
        <f t="shared" si="392"/>
        <v>0</v>
      </c>
      <c r="T3825" s="52">
        <v>0</v>
      </c>
      <c r="U3825" s="64">
        <f t="shared" si="393"/>
        <v>0</v>
      </c>
      <c r="V3825" s="47">
        <v>0</v>
      </c>
      <c r="W3825" s="29">
        <v>0</v>
      </c>
      <c r="X3825" s="36">
        <v>0</v>
      </c>
      <c r="Y3825" s="41">
        <f t="shared" si="394"/>
        <v>0</v>
      </c>
      <c r="Z3825" s="42">
        <f t="shared" si="395"/>
        <v>0</v>
      </c>
    </row>
    <row r="3826" spans="1:26" x14ac:dyDescent="0.25">
      <c r="A3826" s="7" t="s">
        <v>2388</v>
      </c>
      <c r="B3826" s="56" t="s">
        <v>1755</v>
      </c>
      <c r="C3826" s="6" t="s">
        <v>1754</v>
      </c>
      <c r="D3826" s="6" t="s">
        <v>1847</v>
      </c>
      <c r="E3826" s="8" t="s">
        <v>1848</v>
      </c>
      <c r="F3826" s="5">
        <v>0</v>
      </c>
      <c r="G3826" s="2">
        <v>0</v>
      </c>
      <c r="H3826" s="2">
        <v>0</v>
      </c>
      <c r="I3826" s="2">
        <v>0</v>
      </c>
      <c r="J3826" s="2">
        <v>0</v>
      </c>
      <c r="K3826" s="2">
        <v>0</v>
      </c>
      <c r="L3826" s="2">
        <v>0</v>
      </c>
      <c r="M3826" s="24">
        <f t="shared" si="391"/>
        <v>0</v>
      </c>
      <c r="N3826" s="18">
        <f t="shared" si="390"/>
        <v>0</v>
      </c>
      <c r="O3826" s="17">
        <f t="shared" si="396"/>
        <v>0</v>
      </c>
      <c r="P3826" s="17">
        <v>0</v>
      </c>
      <c r="Q3826" s="17">
        <v>0</v>
      </c>
      <c r="R3826" s="35">
        <v>0</v>
      </c>
      <c r="S3826" s="40">
        <f t="shared" si="392"/>
        <v>0</v>
      </c>
      <c r="T3826" s="52">
        <v>0</v>
      </c>
      <c r="U3826" s="64">
        <f t="shared" si="393"/>
        <v>0</v>
      </c>
      <c r="V3826" s="47">
        <v>0</v>
      </c>
      <c r="W3826" s="29">
        <v>0</v>
      </c>
      <c r="X3826" s="36">
        <v>0</v>
      </c>
      <c r="Y3826" s="41">
        <f t="shared" si="394"/>
        <v>0</v>
      </c>
      <c r="Z3826" s="42">
        <f t="shared" si="395"/>
        <v>0</v>
      </c>
    </row>
    <row r="3827" spans="1:26" x14ac:dyDescent="0.25">
      <c r="A3827" s="7" t="s">
        <v>2388</v>
      </c>
      <c r="B3827" s="56" t="s">
        <v>1755</v>
      </c>
      <c r="C3827" s="6" t="s">
        <v>1754</v>
      </c>
      <c r="D3827" s="6" t="s">
        <v>1849</v>
      </c>
      <c r="E3827" s="8" t="s">
        <v>1850</v>
      </c>
      <c r="F3827" s="5">
        <v>0</v>
      </c>
      <c r="G3827" s="2">
        <v>0</v>
      </c>
      <c r="H3827" s="2">
        <v>0</v>
      </c>
      <c r="I3827" s="2">
        <v>0</v>
      </c>
      <c r="J3827" s="2">
        <v>0</v>
      </c>
      <c r="K3827" s="2">
        <v>0</v>
      </c>
      <c r="L3827" s="2">
        <v>0</v>
      </c>
      <c r="M3827" s="24">
        <f t="shared" si="391"/>
        <v>0</v>
      </c>
      <c r="N3827" s="18">
        <f t="shared" si="390"/>
        <v>0</v>
      </c>
      <c r="O3827" s="17">
        <f t="shared" si="396"/>
        <v>0</v>
      </c>
      <c r="P3827" s="17">
        <v>0</v>
      </c>
      <c r="Q3827" s="17">
        <v>0</v>
      </c>
      <c r="R3827" s="35">
        <v>0</v>
      </c>
      <c r="S3827" s="40">
        <f t="shared" si="392"/>
        <v>0</v>
      </c>
      <c r="T3827" s="52">
        <v>0</v>
      </c>
      <c r="U3827" s="64">
        <f t="shared" si="393"/>
        <v>0</v>
      </c>
      <c r="V3827" s="47">
        <v>0</v>
      </c>
      <c r="W3827" s="29">
        <v>0</v>
      </c>
      <c r="X3827" s="36">
        <v>0</v>
      </c>
      <c r="Y3827" s="41">
        <f t="shared" si="394"/>
        <v>0</v>
      </c>
      <c r="Z3827" s="42">
        <f t="shared" si="395"/>
        <v>0</v>
      </c>
    </row>
    <row r="3828" spans="1:26" x14ac:dyDescent="0.25">
      <c r="A3828" s="7" t="s">
        <v>2388</v>
      </c>
      <c r="B3828" s="56" t="s">
        <v>1755</v>
      </c>
      <c r="C3828" s="6" t="s">
        <v>1754</v>
      </c>
      <c r="D3828" s="6" t="s">
        <v>1853</v>
      </c>
      <c r="E3828" s="8" t="s">
        <v>1854</v>
      </c>
      <c r="F3828" s="5">
        <v>0</v>
      </c>
      <c r="G3828" s="2">
        <v>0</v>
      </c>
      <c r="H3828" s="2">
        <v>0</v>
      </c>
      <c r="I3828" s="2">
        <v>0</v>
      </c>
      <c r="J3828" s="2">
        <v>4449061.8870932041</v>
      </c>
      <c r="K3828" s="2">
        <v>0</v>
      </c>
      <c r="L3828" s="2">
        <v>0</v>
      </c>
      <c r="M3828" s="24">
        <f t="shared" si="391"/>
        <v>4449061.8870932041</v>
      </c>
      <c r="N3828" s="18">
        <f t="shared" si="390"/>
        <v>4449061.8870932041</v>
      </c>
      <c r="O3828" s="17">
        <f t="shared" si="396"/>
        <v>0</v>
      </c>
      <c r="P3828" s="17">
        <v>0</v>
      </c>
      <c r="Q3828" s="17">
        <v>0</v>
      </c>
      <c r="R3828" s="35">
        <v>0</v>
      </c>
      <c r="S3828" s="40">
        <f t="shared" si="392"/>
        <v>4449061.8870932041</v>
      </c>
      <c r="T3828" s="52">
        <v>0</v>
      </c>
      <c r="U3828" s="64">
        <f t="shared" si="393"/>
        <v>4449061.8870932041</v>
      </c>
      <c r="V3828" s="47">
        <v>0</v>
      </c>
      <c r="W3828" s="29">
        <v>0</v>
      </c>
      <c r="X3828" s="36">
        <v>4449061.8899999997</v>
      </c>
      <c r="Y3828" s="41">
        <f t="shared" si="394"/>
        <v>4449061.8899999997</v>
      </c>
      <c r="Z3828" s="42">
        <f t="shared" si="395"/>
        <v>-2.9067955911159515E-3</v>
      </c>
    </row>
    <row r="3829" spans="1:26" x14ac:dyDescent="0.25">
      <c r="A3829" s="7" t="s">
        <v>2388</v>
      </c>
      <c r="B3829" s="56" t="s">
        <v>1755</v>
      </c>
      <c r="C3829" s="6" t="s">
        <v>1754</v>
      </c>
      <c r="D3829" s="6" t="s">
        <v>1859</v>
      </c>
      <c r="E3829" s="8" t="s">
        <v>1860</v>
      </c>
      <c r="F3829" s="5">
        <v>0</v>
      </c>
      <c r="G3829" s="2">
        <v>0</v>
      </c>
      <c r="H3829" s="2">
        <v>0</v>
      </c>
      <c r="I3829" s="2">
        <v>0</v>
      </c>
      <c r="J3829" s="2">
        <v>0</v>
      </c>
      <c r="K3829" s="2">
        <v>0</v>
      </c>
      <c r="L3829" s="2">
        <v>0</v>
      </c>
      <c r="M3829" s="24">
        <f t="shared" si="391"/>
        <v>0</v>
      </c>
      <c r="N3829" s="18">
        <f t="shared" si="390"/>
        <v>0</v>
      </c>
      <c r="O3829" s="17">
        <f t="shared" si="396"/>
        <v>0</v>
      </c>
      <c r="P3829" s="17">
        <v>0</v>
      </c>
      <c r="Q3829" s="17">
        <v>0</v>
      </c>
      <c r="R3829" s="35">
        <v>0</v>
      </c>
      <c r="S3829" s="40">
        <f t="shared" si="392"/>
        <v>0</v>
      </c>
      <c r="T3829" s="52">
        <v>0</v>
      </c>
      <c r="U3829" s="64">
        <f t="shared" si="393"/>
        <v>0</v>
      </c>
      <c r="V3829" s="47">
        <v>0</v>
      </c>
      <c r="W3829" s="29">
        <v>0</v>
      </c>
      <c r="X3829" s="36">
        <v>0</v>
      </c>
      <c r="Y3829" s="41">
        <f t="shared" si="394"/>
        <v>0</v>
      </c>
      <c r="Z3829" s="42">
        <f t="shared" si="395"/>
        <v>0</v>
      </c>
    </row>
    <row r="3830" spans="1:26" x14ac:dyDescent="0.25">
      <c r="A3830" s="7" t="s">
        <v>2388</v>
      </c>
      <c r="B3830" s="56" t="s">
        <v>1755</v>
      </c>
      <c r="C3830" s="6" t="s">
        <v>1754</v>
      </c>
      <c r="D3830" s="6" t="s">
        <v>1861</v>
      </c>
      <c r="E3830" s="8" t="s">
        <v>1862</v>
      </c>
      <c r="F3830" s="5">
        <v>0</v>
      </c>
      <c r="G3830" s="2">
        <v>0</v>
      </c>
      <c r="H3830" s="2">
        <v>0</v>
      </c>
      <c r="I3830" s="2">
        <v>0</v>
      </c>
      <c r="J3830" s="2">
        <v>0</v>
      </c>
      <c r="K3830" s="2">
        <v>0</v>
      </c>
      <c r="L3830" s="2">
        <v>0</v>
      </c>
      <c r="M3830" s="24">
        <f t="shared" si="391"/>
        <v>0</v>
      </c>
      <c r="N3830" s="18">
        <f t="shared" si="390"/>
        <v>0</v>
      </c>
      <c r="O3830" s="17">
        <f t="shared" si="396"/>
        <v>0</v>
      </c>
      <c r="P3830" s="17">
        <v>0</v>
      </c>
      <c r="Q3830" s="17">
        <v>0</v>
      </c>
      <c r="R3830" s="35">
        <v>0</v>
      </c>
      <c r="S3830" s="40">
        <f t="shared" si="392"/>
        <v>0</v>
      </c>
      <c r="T3830" s="52">
        <v>0</v>
      </c>
      <c r="U3830" s="64">
        <f t="shared" si="393"/>
        <v>0</v>
      </c>
      <c r="V3830" s="47">
        <v>0</v>
      </c>
      <c r="W3830" s="29">
        <v>0</v>
      </c>
      <c r="X3830" s="36">
        <v>0</v>
      </c>
      <c r="Y3830" s="41">
        <f t="shared" si="394"/>
        <v>0</v>
      </c>
      <c r="Z3830" s="42">
        <f t="shared" si="395"/>
        <v>0</v>
      </c>
    </row>
    <row r="3831" spans="1:26" x14ac:dyDescent="0.25">
      <c r="A3831" s="7" t="s">
        <v>2388</v>
      </c>
      <c r="B3831" s="56" t="s">
        <v>1755</v>
      </c>
      <c r="C3831" s="6" t="s">
        <v>1754</v>
      </c>
      <c r="D3831" s="6" t="s">
        <v>1867</v>
      </c>
      <c r="E3831" s="8" t="s">
        <v>1868</v>
      </c>
      <c r="F3831" s="5">
        <v>0</v>
      </c>
      <c r="G3831" s="2">
        <v>0</v>
      </c>
      <c r="H3831" s="2">
        <v>0</v>
      </c>
      <c r="I3831" s="2">
        <v>0</v>
      </c>
      <c r="J3831" s="2">
        <v>0</v>
      </c>
      <c r="K3831" s="2">
        <v>0</v>
      </c>
      <c r="L3831" s="2">
        <v>0</v>
      </c>
      <c r="M3831" s="24">
        <f t="shared" si="391"/>
        <v>0</v>
      </c>
      <c r="N3831" s="18">
        <f t="shared" si="390"/>
        <v>0</v>
      </c>
      <c r="O3831" s="17">
        <f t="shared" si="396"/>
        <v>0</v>
      </c>
      <c r="P3831" s="17">
        <v>0</v>
      </c>
      <c r="Q3831" s="17">
        <v>0</v>
      </c>
      <c r="R3831" s="35">
        <v>0</v>
      </c>
      <c r="S3831" s="40">
        <f t="shared" si="392"/>
        <v>0</v>
      </c>
      <c r="T3831" s="52">
        <v>0</v>
      </c>
      <c r="U3831" s="64">
        <f t="shared" si="393"/>
        <v>0</v>
      </c>
      <c r="V3831" s="47">
        <v>0</v>
      </c>
      <c r="W3831" s="29">
        <v>0</v>
      </c>
      <c r="X3831" s="36">
        <v>0</v>
      </c>
      <c r="Y3831" s="41">
        <f t="shared" si="394"/>
        <v>0</v>
      </c>
      <c r="Z3831" s="42">
        <f t="shared" si="395"/>
        <v>0</v>
      </c>
    </row>
    <row r="3832" spans="1:26" x14ac:dyDescent="0.25">
      <c r="A3832" s="7" t="s">
        <v>2388</v>
      </c>
      <c r="B3832" s="56" t="s">
        <v>1755</v>
      </c>
      <c r="C3832" s="6" t="s">
        <v>1754</v>
      </c>
      <c r="D3832" s="6" t="s">
        <v>1875</v>
      </c>
      <c r="E3832" s="8" t="s">
        <v>1876</v>
      </c>
      <c r="F3832" s="5">
        <v>0</v>
      </c>
      <c r="G3832" s="2">
        <v>0</v>
      </c>
      <c r="H3832" s="2">
        <v>0</v>
      </c>
      <c r="I3832" s="2">
        <v>0</v>
      </c>
      <c r="J3832" s="2">
        <v>0</v>
      </c>
      <c r="K3832" s="2">
        <v>0</v>
      </c>
      <c r="L3832" s="2">
        <v>0</v>
      </c>
      <c r="M3832" s="24">
        <f t="shared" si="391"/>
        <v>0</v>
      </c>
      <c r="N3832" s="18">
        <f t="shared" si="390"/>
        <v>0</v>
      </c>
      <c r="O3832" s="17">
        <f t="shared" si="396"/>
        <v>0</v>
      </c>
      <c r="P3832" s="17">
        <v>0</v>
      </c>
      <c r="Q3832" s="17">
        <v>0</v>
      </c>
      <c r="R3832" s="35">
        <v>0</v>
      </c>
      <c r="S3832" s="40">
        <f t="shared" si="392"/>
        <v>0</v>
      </c>
      <c r="T3832" s="52">
        <v>0</v>
      </c>
      <c r="U3832" s="64">
        <f t="shared" si="393"/>
        <v>0</v>
      </c>
      <c r="V3832" s="47">
        <v>0</v>
      </c>
      <c r="W3832" s="29">
        <v>0</v>
      </c>
      <c r="X3832" s="36">
        <v>0</v>
      </c>
      <c r="Y3832" s="41">
        <f t="shared" si="394"/>
        <v>0</v>
      </c>
      <c r="Z3832" s="42">
        <f t="shared" si="395"/>
        <v>0</v>
      </c>
    </row>
    <row r="3833" spans="1:26" x14ac:dyDescent="0.25">
      <c r="A3833" s="7" t="s">
        <v>2388</v>
      </c>
      <c r="B3833" s="56" t="s">
        <v>1755</v>
      </c>
      <c r="C3833" s="6" t="s">
        <v>1754</v>
      </c>
      <c r="D3833" s="6" t="s">
        <v>1877</v>
      </c>
      <c r="E3833" s="8" t="s">
        <v>1878</v>
      </c>
      <c r="F3833" s="5">
        <v>0</v>
      </c>
      <c r="G3833" s="2">
        <v>0</v>
      </c>
      <c r="H3833" s="2">
        <v>0</v>
      </c>
      <c r="I3833" s="2">
        <v>0</v>
      </c>
      <c r="J3833" s="2">
        <v>8679.720226874384</v>
      </c>
      <c r="K3833" s="2">
        <v>0</v>
      </c>
      <c r="L3833" s="2">
        <v>0</v>
      </c>
      <c r="M3833" s="24">
        <f t="shared" si="391"/>
        <v>8679.720226874384</v>
      </c>
      <c r="N3833" s="18">
        <f t="shared" si="390"/>
        <v>8679.720226874384</v>
      </c>
      <c r="O3833" s="17">
        <f t="shared" si="396"/>
        <v>0</v>
      </c>
      <c r="P3833" s="17">
        <v>0</v>
      </c>
      <c r="Q3833" s="17">
        <v>0</v>
      </c>
      <c r="R3833" s="35">
        <v>0</v>
      </c>
      <c r="S3833" s="40">
        <f t="shared" si="392"/>
        <v>8679.720226874384</v>
      </c>
      <c r="T3833" s="52">
        <v>0</v>
      </c>
      <c r="U3833" s="64">
        <f t="shared" si="393"/>
        <v>8679.720226874384</v>
      </c>
      <c r="V3833" s="47">
        <v>0</v>
      </c>
      <c r="W3833" s="29">
        <v>0</v>
      </c>
      <c r="X3833" s="36">
        <v>8679.7199999999993</v>
      </c>
      <c r="Y3833" s="41">
        <f t="shared" si="394"/>
        <v>8679.7199999999993</v>
      </c>
      <c r="Z3833" s="42">
        <f t="shared" si="395"/>
        <v>2.2687438467983156E-4</v>
      </c>
    </row>
    <row r="3834" spans="1:26" x14ac:dyDescent="0.25">
      <c r="A3834" s="7" t="s">
        <v>2388</v>
      </c>
      <c r="B3834" s="56" t="s">
        <v>1755</v>
      </c>
      <c r="C3834" s="6" t="s">
        <v>1754</v>
      </c>
      <c r="D3834" s="6" t="s">
        <v>1879</v>
      </c>
      <c r="E3834" s="8" t="s">
        <v>1880</v>
      </c>
      <c r="F3834" s="5">
        <v>0</v>
      </c>
      <c r="G3834" s="2">
        <v>0</v>
      </c>
      <c r="H3834" s="2">
        <v>0</v>
      </c>
      <c r="I3834" s="2">
        <v>0</v>
      </c>
      <c r="J3834" s="2">
        <v>0</v>
      </c>
      <c r="K3834" s="2">
        <v>0</v>
      </c>
      <c r="L3834" s="2">
        <v>0</v>
      </c>
      <c r="M3834" s="24">
        <f t="shared" si="391"/>
        <v>0</v>
      </c>
      <c r="N3834" s="18">
        <f t="shared" si="390"/>
        <v>0</v>
      </c>
      <c r="O3834" s="17">
        <f t="shared" si="396"/>
        <v>0</v>
      </c>
      <c r="P3834" s="17">
        <v>0</v>
      </c>
      <c r="Q3834" s="17">
        <v>0</v>
      </c>
      <c r="R3834" s="35">
        <v>0</v>
      </c>
      <c r="S3834" s="40">
        <f t="shared" si="392"/>
        <v>0</v>
      </c>
      <c r="T3834" s="52">
        <v>0</v>
      </c>
      <c r="U3834" s="64">
        <f t="shared" si="393"/>
        <v>0</v>
      </c>
      <c r="V3834" s="47">
        <v>0</v>
      </c>
      <c r="W3834" s="29">
        <v>0</v>
      </c>
      <c r="X3834" s="36">
        <v>0</v>
      </c>
      <c r="Y3834" s="41">
        <f t="shared" si="394"/>
        <v>0</v>
      </c>
      <c r="Z3834" s="42">
        <f t="shared" si="395"/>
        <v>0</v>
      </c>
    </row>
    <row r="3835" spans="1:26" x14ac:dyDescent="0.25">
      <c r="A3835" s="7" t="s">
        <v>2388</v>
      </c>
      <c r="B3835" s="56" t="s">
        <v>1755</v>
      </c>
      <c r="C3835" s="6" t="s">
        <v>1754</v>
      </c>
      <c r="D3835" s="6" t="s">
        <v>1885</v>
      </c>
      <c r="E3835" s="8" t="s">
        <v>1886</v>
      </c>
      <c r="F3835" s="5">
        <v>0</v>
      </c>
      <c r="G3835" s="2">
        <v>2528057113</v>
      </c>
      <c r="H3835" s="2">
        <v>0</v>
      </c>
      <c r="I3835" s="2">
        <v>1583122576.6022155</v>
      </c>
      <c r="J3835" s="2">
        <v>4121406988.0198021</v>
      </c>
      <c r="K3835" s="2">
        <v>865916893</v>
      </c>
      <c r="L3835" s="2">
        <v>1192205846</v>
      </c>
      <c r="M3835" s="24">
        <f t="shared" si="391"/>
        <v>10290709416.622017</v>
      </c>
      <c r="N3835" s="18">
        <f t="shared" si="390"/>
        <v>6649464101.0198021</v>
      </c>
      <c r="O3835" s="17">
        <f t="shared" si="396"/>
        <v>0</v>
      </c>
      <c r="P3835" s="17">
        <v>0</v>
      </c>
      <c r="Q3835" s="17">
        <v>0</v>
      </c>
      <c r="R3835" s="35">
        <v>3635993015.095489</v>
      </c>
      <c r="S3835" s="40">
        <f t="shared" si="392"/>
        <v>10285457116.115292</v>
      </c>
      <c r="T3835" s="52">
        <v>0</v>
      </c>
      <c r="U3835" s="64">
        <f t="shared" si="393"/>
        <v>10285457116.115292</v>
      </c>
      <c r="V3835" s="47">
        <v>0</v>
      </c>
      <c r="W3835" s="29">
        <v>0</v>
      </c>
      <c r="X3835" s="36">
        <v>7570487438.6199999</v>
      </c>
      <c r="Y3835" s="41">
        <f t="shared" si="394"/>
        <v>7570487438.6199999</v>
      </c>
      <c r="Z3835" s="42">
        <f t="shared" si="395"/>
        <v>2714969677.4952917</v>
      </c>
    </row>
    <row r="3836" spans="1:26" x14ac:dyDescent="0.25">
      <c r="A3836" s="7" t="s">
        <v>2388</v>
      </c>
      <c r="B3836" s="56" t="s">
        <v>1755</v>
      </c>
      <c r="C3836" s="6" t="s">
        <v>1754</v>
      </c>
      <c r="D3836" s="6" t="s">
        <v>1887</v>
      </c>
      <c r="E3836" s="8" t="s">
        <v>1888</v>
      </c>
      <c r="F3836" s="5">
        <v>0</v>
      </c>
      <c r="G3836" s="2">
        <v>0</v>
      </c>
      <c r="H3836" s="2">
        <v>0</v>
      </c>
      <c r="I3836" s="2">
        <v>394343891.55560237</v>
      </c>
      <c r="J3836" s="2">
        <v>1097579939.2003441</v>
      </c>
      <c r="K3836" s="2">
        <v>236951921</v>
      </c>
      <c r="L3836" s="2">
        <v>309221423</v>
      </c>
      <c r="M3836" s="24">
        <f t="shared" si="391"/>
        <v>2038097174.7559464</v>
      </c>
      <c r="N3836" s="18">
        <f t="shared" si="390"/>
        <v>1097579939.2003441</v>
      </c>
      <c r="O3836" s="17">
        <f t="shared" si="396"/>
        <v>0</v>
      </c>
      <c r="P3836" s="17">
        <v>0</v>
      </c>
      <c r="Q3836" s="17">
        <v>0</v>
      </c>
      <c r="R3836" s="35">
        <v>939154950.91765547</v>
      </c>
      <c r="S3836" s="40">
        <f t="shared" si="392"/>
        <v>2036734890.1179996</v>
      </c>
      <c r="T3836" s="52">
        <v>0</v>
      </c>
      <c r="U3836" s="64">
        <f t="shared" si="393"/>
        <v>2036734890.1179996</v>
      </c>
      <c r="V3836" s="47">
        <v>0</v>
      </c>
      <c r="W3836" s="29">
        <v>0</v>
      </c>
      <c r="X3836" s="36">
        <v>2036734890.1200001</v>
      </c>
      <c r="Y3836" s="41">
        <f t="shared" si="394"/>
        <v>2036734890.1200001</v>
      </c>
      <c r="Z3836" s="42">
        <f t="shared" si="395"/>
        <v>-2.0005702972412109E-3</v>
      </c>
    </row>
    <row r="3837" spans="1:26" x14ac:dyDescent="0.25">
      <c r="A3837" s="7" t="s">
        <v>2388</v>
      </c>
      <c r="B3837" s="56" t="s">
        <v>1755</v>
      </c>
      <c r="C3837" s="6" t="s">
        <v>1754</v>
      </c>
      <c r="D3837" s="6" t="s">
        <v>1889</v>
      </c>
      <c r="E3837" s="8" t="s">
        <v>1890</v>
      </c>
      <c r="F3837" s="5">
        <v>0</v>
      </c>
      <c r="G3837" s="2">
        <v>0</v>
      </c>
      <c r="H3837" s="2">
        <v>0</v>
      </c>
      <c r="I3837" s="2">
        <v>2122023382.1154559</v>
      </c>
      <c r="J3837" s="2">
        <v>5282573841.9623451</v>
      </c>
      <c r="K3837" s="2">
        <v>1108705014</v>
      </c>
      <c r="L3837" s="2">
        <v>1506007069</v>
      </c>
      <c r="M3837" s="24">
        <f t="shared" si="391"/>
        <v>10019309307.077801</v>
      </c>
      <c r="N3837" s="18">
        <f t="shared" si="390"/>
        <v>5282573841.9623451</v>
      </c>
      <c r="O3837" s="17">
        <f t="shared" si="396"/>
        <v>0</v>
      </c>
      <c r="P3837" s="17">
        <v>0</v>
      </c>
      <c r="Q3837" s="17">
        <v>0</v>
      </c>
      <c r="R3837" s="35">
        <v>4730100703.1167459</v>
      </c>
      <c r="S3837" s="40">
        <f t="shared" si="392"/>
        <v>10012674545.07909</v>
      </c>
      <c r="T3837" s="52">
        <v>0</v>
      </c>
      <c r="U3837" s="64">
        <f t="shared" si="393"/>
        <v>10012674545.07909</v>
      </c>
      <c r="V3837" s="47">
        <v>0</v>
      </c>
      <c r="W3837" s="29">
        <v>0</v>
      </c>
      <c r="X3837" s="36">
        <v>10012674545.08</v>
      </c>
      <c r="Y3837" s="41">
        <f t="shared" si="394"/>
        <v>10012674545.08</v>
      </c>
      <c r="Z3837" s="42">
        <f t="shared" si="395"/>
        <v>-9.098052978515625E-4</v>
      </c>
    </row>
    <row r="3838" spans="1:26" x14ac:dyDescent="0.25">
      <c r="A3838" s="7" t="s">
        <v>2388</v>
      </c>
      <c r="B3838" s="56" t="s">
        <v>1755</v>
      </c>
      <c r="C3838" s="6" t="s">
        <v>1754</v>
      </c>
      <c r="D3838" s="6" t="s">
        <v>1895</v>
      </c>
      <c r="E3838" s="8" t="s">
        <v>1896</v>
      </c>
      <c r="F3838" s="5">
        <v>0</v>
      </c>
      <c r="G3838" s="2">
        <v>0</v>
      </c>
      <c r="H3838" s="2">
        <v>0</v>
      </c>
      <c r="I3838" s="2">
        <v>0</v>
      </c>
      <c r="J3838" s="2">
        <v>141899.65453856284</v>
      </c>
      <c r="K3838" s="2">
        <v>51099</v>
      </c>
      <c r="L3838" s="2">
        <v>0</v>
      </c>
      <c r="M3838" s="24">
        <f t="shared" si="391"/>
        <v>192998.65453856284</v>
      </c>
      <c r="N3838" s="18">
        <f t="shared" si="390"/>
        <v>141899.65453856284</v>
      </c>
      <c r="O3838" s="17">
        <f t="shared" si="396"/>
        <v>0</v>
      </c>
      <c r="P3838" s="17">
        <v>0</v>
      </c>
      <c r="Q3838" s="17">
        <v>0</v>
      </c>
      <c r="R3838" s="35">
        <v>51099</v>
      </c>
      <c r="S3838" s="40">
        <f t="shared" si="392"/>
        <v>192998.65453856284</v>
      </c>
      <c r="T3838" s="52">
        <v>0</v>
      </c>
      <c r="U3838" s="64">
        <f t="shared" si="393"/>
        <v>192998.65453856284</v>
      </c>
      <c r="V3838" s="47">
        <v>0</v>
      </c>
      <c r="W3838" s="29">
        <v>0</v>
      </c>
      <c r="X3838" s="36">
        <v>51099</v>
      </c>
      <c r="Y3838" s="41">
        <f t="shared" si="394"/>
        <v>51099</v>
      </c>
      <c r="Z3838" s="42">
        <f t="shared" si="395"/>
        <v>141899.65453856284</v>
      </c>
    </row>
    <row r="3839" spans="1:26" x14ac:dyDescent="0.25">
      <c r="A3839" s="7" t="s">
        <v>2388</v>
      </c>
      <c r="B3839" s="56" t="s">
        <v>1755</v>
      </c>
      <c r="C3839" s="6" t="s">
        <v>1754</v>
      </c>
      <c r="D3839" s="6" t="s">
        <v>1899</v>
      </c>
      <c r="E3839" s="8" t="s">
        <v>1900</v>
      </c>
      <c r="F3839" s="5">
        <v>0</v>
      </c>
      <c r="G3839" s="2">
        <v>0</v>
      </c>
      <c r="H3839" s="2">
        <v>0</v>
      </c>
      <c r="I3839" s="2">
        <v>0</v>
      </c>
      <c r="J3839" s="2">
        <v>0</v>
      </c>
      <c r="K3839" s="2">
        <v>0</v>
      </c>
      <c r="L3839" s="2">
        <v>0</v>
      </c>
      <c r="M3839" s="24">
        <f t="shared" si="391"/>
        <v>0</v>
      </c>
      <c r="N3839" s="18">
        <f t="shared" si="390"/>
        <v>0</v>
      </c>
      <c r="O3839" s="17">
        <f t="shared" si="396"/>
        <v>0</v>
      </c>
      <c r="P3839" s="17">
        <v>0</v>
      </c>
      <c r="Q3839" s="17">
        <v>0</v>
      </c>
      <c r="R3839" s="35">
        <v>0</v>
      </c>
      <c r="S3839" s="40">
        <f t="shared" si="392"/>
        <v>0</v>
      </c>
      <c r="T3839" s="52">
        <v>0</v>
      </c>
      <c r="U3839" s="64">
        <f t="shared" si="393"/>
        <v>0</v>
      </c>
      <c r="V3839" s="47">
        <v>0</v>
      </c>
      <c r="W3839" s="29">
        <v>0</v>
      </c>
      <c r="X3839" s="36">
        <v>0</v>
      </c>
      <c r="Y3839" s="41">
        <f t="shared" si="394"/>
        <v>0</v>
      </c>
      <c r="Z3839" s="42">
        <f t="shared" si="395"/>
        <v>0</v>
      </c>
    </row>
    <row r="3840" spans="1:26" x14ac:dyDescent="0.25">
      <c r="A3840" s="7" t="s">
        <v>2388</v>
      </c>
      <c r="B3840" s="56" t="s">
        <v>1755</v>
      </c>
      <c r="C3840" s="6" t="s">
        <v>1754</v>
      </c>
      <c r="D3840" s="6" t="s">
        <v>1901</v>
      </c>
      <c r="E3840" s="8" t="s">
        <v>1902</v>
      </c>
      <c r="F3840" s="5">
        <v>0</v>
      </c>
      <c r="G3840" s="2">
        <v>0</v>
      </c>
      <c r="H3840" s="2">
        <v>0</v>
      </c>
      <c r="I3840" s="2">
        <v>0</v>
      </c>
      <c r="J3840" s="2">
        <v>0</v>
      </c>
      <c r="K3840" s="2">
        <v>0</v>
      </c>
      <c r="L3840" s="2">
        <v>0</v>
      </c>
      <c r="M3840" s="24">
        <f t="shared" si="391"/>
        <v>0</v>
      </c>
      <c r="N3840" s="18">
        <f t="shared" si="390"/>
        <v>0</v>
      </c>
      <c r="O3840" s="17">
        <f t="shared" si="396"/>
        <v>0</v>
      </c>
      <c r="P3840" s="17">
        <v>0</v>
      </c>
      <c r="Q3840" s="17">
        <v>0</v>
      </c>
      <c r="R3840" s="35">
        <v>0</v>
      </c>
      <c r="S3840" s="40">
        <f t="shared" si="392"/>
        <v>0</v>
      </c>
      <c r="T3840" s="52">
        <v>0</v>
      </c>
      <c r="U3840" s="64">
        <f t="shared" si="393"/>
        <v>0</v>
      </c>
      <c r="V3840" s="47">
        <v>0</v>
      </c>
      <c r="W3840" s="29">
        <v>0</v>
      </c>
      <c r="X3840" s="36">
        <v>0</v>
      </c>
      <c r="Y3840" s="41">
        <f t="shared" si="394"/>
        <v>0</v>
      </c>
      <c r="Z3840" s="42">
        <f t="shared" si="395"/>
        <v>0</v>
      </c>
    </row>
    <row r="3841" spans="1:26" x14ac:dyDescent="0.25">
      <c r="A3841" s="7" t="s">
        <v>2388</v>
      </c>
      <c r="B3841" s="56" t="s">
        <v>1755</v>
      </c>
      <c r="C3841" s="6" t="s">
        <v>1754</v>
      </c>
      <c r="D3841" s="6" t="s">
        <v>1903</v>
      </c>
      <c r="E3841" s="8" t="s">
        <v>1904</v>
      </c>
      <c r="F3841" s="5">
        <v>0</v>
      </c>
      <c r="G3841" s="2">
        <v>0</v>
      </c>
      <c r="H3841" s="2">
        <v>0</v>
      </c>
      <c r="I3841" s="2">
        <v>2571686396.0546227</v>
      </c>
      <c r="J3841" s="2">
        <v>6452555029.2425032</v>
      </c>
      <c r="K3841" s="2">
        <v>806787278</v>
      </c>
      <c r="L3841" s="2">
        <v>1822182346</v>
      </c>
      <c r="M3841" s="24">
        <f t="shared" si="391"/>
        <v>11653211049.297127</v>
      </c>
      <c r="N3841" s="18">
        <f t="shared" si="390"/>
        <v>6452555029.2425032</v>
      </c>
      <c r="O3841" s="17">
        <f t="shared" si="396"/>
        <v>0</v>
      </c>
      <c r="P3841" s="17">
        <v>0</v>
      </c>
      <c r="Q3841" s="17">
        <v>0</v>
      </c>
      <c r="R3841" s="35">
        <v>5192628337.9313068</v>
      </c>
      <c r="S3841" s="40">
        <f t="shared" si="392"/>
        <v>11645183367.173809</v>
      </c>
      <c r="T3841" s="52">
        <v>0</v>
      </c>
      <c r="U3841" s="64">
        <f t="shared" si="393"/>
        <v>11645183367.173809</v>
      </c>
      <c r="V3841" s="47">
        <v>0</v>
      </c>
      <c r="W3841" s="29">
        <v>0</v>
      </c>
      <c r="X3841" s="36">
        <v>11645183367.17</v>
      </c>
      <c r="Y3841" s="41">
        <f t="shared" si="394"/>
        <v>11645183367.17</v>
      </c>
      <c r="Z3841" s="42">
        <f t="shared" si="395"/>
        <v>3.8089752197265625E-3</v>
      </c>
    </row>
    <row r="3842" spans="1:26" x14ac:dyDescent="0.25">
      <c r="A3842" s="7" t="s">
        <v>2388</v>
      </c>
      <c r="B3842" s="56" t="s">
        <v>1755</v>
      </c>
      <c r="C3842" s="6" t="s">
        <v>1754</v>
      </c>
      <c r="D3842" s="6" t="s">
        <v>1909</v>
      </c>
      <c r="E3842" s="8" t="s">
        <v>1910</v>
      </c>
      <c r="F3842" s="5">
        <v>0</v>
      </c>
      <c r="G3842" s="2">
        <v>0</v>
      </c>
      <c r="H3842" s="2">
        <v>0</v>
      </c>
      <c r="I3842" s="2">
        <v>37377668.690914884</v>
      </c>
      <c r="J3842" s="2">
        <v>101081139.32345894</v>
      </c>
      <c r="K3842" s="2">
        <v>13439611</v>
      </c>
      <c r="L3842" s="2">
        <v>25909180</v>
      </c>
      <c r="M3842" s="24">
        <f t="shared" si="391"/>
        <v>177807599.01437384</v>
      </c>
      <c r="N3842" s="18">
        <f t="shared" si="390"/>
        <v>101081139.32345894</v>
      </c>
      <c r="O3842" s="17">
        <f t="shared" si="396"/>
        <v>0</v>
      </c>
      <c r="P3842" s="17">
        <v>0</v>
      </c>
      <c r="Q3842" s="17">
        <v>0</v>
      </c>
      <c r="R3842" s="35">
        <v>76612316.4482577</v>
      </c>
      <c r="S3842" s="40">
        <f t="shared" si="392"/>
        <v>177693455.77171665</v>
      </c>
      <c r="T3842" s="52">
        <v>0</v>
      </c>
      <c r="U3842" s="64">
        <f t="shared" si="393"/>
        <v>177693455.77171665</v>
      </c>
      <c r="V3842" s="47">
        <v>0</v>
      </c>
      <c r="W3842" s="29">
        <v>0</v>
      </c>
      <c r="X3842" s="36">
        <v>177693455.76999998</v>
      </c>
      <c r="Y3842" s="41">
        <f t="shared" si="394"/>
        <v>177693455.76999998</v>
      </c>
      <c r="Z3842" s="42">
        <f t="shared" si="395"/>
        <v>1.7166733741760254E-3</v>
      </c>
    </row>
    <row r="3843" spans="1:26" x14ac:dyDescent="0.25">
      <c r="A3843" s="7" t="s">
        <v>2388</v>
      </c>
      <c r="B3843" s="56" t="s">
        <v>1755</v>
      </c>
      <c r="C3843" s="6" t="s">
        <v>1754</v>
      </c>
      <c r="D3843" s="6" t="s">
        <v>1915</v>
      </c>
      <c r="E3843" s="8" t="s">
        <v>1916</v>
      </c>
      <c r="F3843" s="5">
        <v>0</v>
      </c>
      <c r="G3843" s="2">
        <v>0</v>
      </c>
      <c r="H3843" s="2">
        <v>0</v>
      </c>
      <c r="I3843" s="2">
        <v>0</v>
      </c>
      <c r="J3843" s="2">
        <v>0</v>
      </c>
      <c r="K3843" s="2">
        <v>0</v>
      </c>
      <c r="L3843" s="2">
        <v>0</v>
      </c>
      <c r="M3843" s="24">
        <f t="shared" si="391"/>
        <v>0</v>
      </c>
      <c r="N3843" s="18">
        <f t="shared" si="390"/>
        <v>0</v>
      </c>
      <c r="O3843" s="17">
        <f t="shared" si="396"/>
        <v>0</v>
      </c>
      <c r="P3843" s="17">
        <v>0</v>
      </c>
      <c r="Q3843" s="17">
        <v>0</v>
      </c>
      <c r="R3843" s="35">
        <v>0</v>
      </c>
      <c r="S3843" s="40">
        <f t="shared" si="392"/>
        <v>0</v>
      </c>
      <c r="T3843" s="52">
        <v>0</v>
      </c>
      <c r="U3843" s="64">
        <f t="shared" si="393"/>
        <v>0</v>
      </c>
      <c r="V3843" s="47">
        <v>0</v>
      </c>
      <c r="W3843" s="29">
        <v>0</v>
      </c>
      <c r="X3843" s="36">
        <v>0</v>
      </c>
      <c r="Y3843" s="41">
        <f t="shared" si="394"/>
        <v>0</v>
      </c>
      <c r="Z3843" s="42">
        <f t="shared" si="395"/>
        <v>0</v>
      </c>
    </row>
    <row r="3844" spans="1:26" x14ac:dyDescent="0.25">
      <c r="A3844" s="7" t="s">
        <v>2388</v>
      </c>
      <c r="B3844" s="56" t="s">
        <v>1755</v>
      </c>
      <c r="C3844" s="6" t="s">
        <v>1754</v>
      </c>
      <c r="D3844" s="6" t="s">
        <v>1917</v>
      </c>
      <c r="E3844" s="8" t="s">
        <v>1918</v>
      </c>
      <c r="F3844" s="5">
        <v>0</v>
      </c>
      <c r="G3844" s="2">
        <v>0</v>
      </c>
      <c r="H3844" s="2">
        <v>0</v>
      </c>
      <c r="I3844" s="2">
        <v>54842.405092342728</v>
      </c>
      <c r="J3844" s="2">
        <v>156893.04874181555</v>
      </c>
      <c r="K3844" s="2">
        <v>18848</v>
      </c>
      <c r="L3844" s="2">
        <v>37234</v>
      </c>
      <c r="M3844" s="24">
        <f t="shared" si="391"/>
        <v>267817.45383415825</v>
      </c>
      <c r="N3844" s="18">
        <f t="shared" ref="N3844:N3907" si="397">+G3844+J3844</f>
        <v>156893.04874181555</v>
      </c>
      <c r="O3844" s="17">
        <f t="shared" si="396"/>
        <v>0</v>
      </c>
      <c r="P3844" s="17">
        <v>0</v>
      </c>
      <c r="Q3844" s="17">
        <v>0</v>
      </c>
      <c r="R3844" s="35">
        <v>110759.98089266273</v>
      </c>
      <c r="S3844" s="40">
        <f t="shared" si="392"/>
        <v>267653.02963447827</v>
      </c>
      <c r="T3844" s="52">
        <v>0</v>
      </c>
      <c r="U3844" s="64">
        <f t="shared" si="393"/>
        <v>267653.02963447827</v>
      </c>
      <c r="V3844" s="47">
        <v>0</v>
      </c>
      <c r="W3844" s="29">
        <v>0</v>
      </c>
      <c r="X3844" s="36">
        <v>267653.02999999997</v>
      </c>
      <c r="Y3844" s="41">
        <f t="shared" si="394"/>
        <v>267653.02999999997</v>
      </c>
      <c r="Z3844" s="42">
        <f t="shared" si="395"/>
        <v>-3.6552170058712363E-4</v>
      </c>
    </row>
    <row r="3845" spans="1:26" x14ac:dyDescent="0.25">
      <c r="A3845" s="7" t="s">
        <v>2388</v>
      </c>
      <c r="B3845" s="56" t="s">
        <v>1755</v>
      </c>
      <c r="C3845" s="6" t="s">
        <v>1754</v>
      </c>
      <c r="D3845" s="6" t="s">
        <v>1919</v>
      </c>
      <c r="E3845" s="8" t="s">
        <v>1920</v>
      </c>
      <c r="F3845" s="5">
        <v>0</v>
      </c>
      <c r="G3845" s="2">
        <v>0</v>
      </c>
      <c r="H3845" s="2">
        <v>0</v>
      </c>
      <c r="I3845" s="2">
        <v>0</v>
      </c>
      <c r="J3845" s="2">
        <v>0</v>
      </c>
      <c r="K3845" s="2">
        <v>0</v>
      </c>
      <c r="L3845" s="2">
        <v>0</v>
      </c>
      <c r="M3845" s="24">
        <f t="shared" ref="M3845:M3908" si="398">+F3845+G3845+H3845+I3845+J3845+K3845+L3845</f>
        <v>0</v>
      </c>
      <c r="N3845" s="18">
        <f t="shared" si="397"/>
        <v>0</v>
      </c>
      <c r="O3845" s="17">
        <f t="shared" si="396"/>
        <v>0</v>
      </c>
      <c r="P3845" s="17">
        <v>0</v>
      </c>
      <c r="Q3845" s="17">
        <v>0</v>
      </c>
      <c r="R3845" s="35">
        <v>0</v>
      </c>
      <c r="S3845" s="40">
        <f t="shared" si="392"/>
        <v>0</v>
      </c>
      <c r="T3845" s="52">
        <v>0</v>
      </c>
      <c r="U3845" s="64">
        <f t="shared" si="393"/>
        <v>0</v>
      </c>
      <c r="V3845" s="47">
        <v>0</v>
      </c>
      <c r="W3845" s="29">
        <v>0</v>
      </c>
      <c r="X3845" s="36">
        <v>0</v>
      </c>
      <c r="Y3845" s="41">
        <f t="shared" si="394"/>
        <v>0</v>
      </c>
      <c r="Z3845" s="42">
        <f t="shared" si="395"/>
        <v>0</v>
      </c>
    </row>
    <row r="3846" spans="1:26" x14ac:dyDescent="0.25">
      <c r="A3846" s="7" t="s">
        <v>2388</v>
      </c>
      <c r="B3846" s="56" t="s">
        <v>1755</v>
      </c>
      <c r="C3846" s="6" t="s">
        <v>1754</v>
      </c>
      <c r="D3846" s="6" t="s">
        <v>1921</v>
      </c>
      <c r="E3846" s="8" t="s">
        <v>1922</v>
      </c>
      <c r="F3846" s="5">
        <v>0</v>
      </c>
      <c r="G3846" s="2">
        <v>0</v>
      </c>
      <c r="H3846" s="2">
        <v>0</v>
      </c>
      <c r="I3846" s="2">
        <v>0</v>
      </c>
      <c r="J3846" s="2">
        <v>0</v>
      </c>
      <c r="K3846" s="2">
        <v>0</v>
      </c>
      <c r="L3846" s="2">
        <v>0</v>
      </c>
      <c r="M3846" s="24">
        <f t="shared" si="398"/>
        <v>0</v>
      </c>
      <c r="N3846" s="18">
        <f t="shared" si="397"/>
        <v>0</v>
      </c>
      <c r="O3846" s="17">
        <f t="shared" si="396"/>
        <v>0</v>
      </c>
      <c r="P3846" s="17">
        <v>0</v>
      </c>
      <c r="Q3846" s="17">
        <v>0</v>
      </c>
      <c r="R3846" s="35">
        <v>0</v>
      </c>
      <c r="S3846" s="40">
        <f t="shared" ref="S3846:S3909" si="399">+N3846+O3846+P3846+Q3846+R3846</f>
        <v>0</v>
      </c>
      <c r="T3846" s="52">
        <v>0</v>
      </c>
      <c r="U3846" s="64">
        <f t="shared" ref="U3846:U3909" si="400">+S3846+T3846</f>
        <v>0</v>
      </c>
      <c r="V3846" s="47">
        <v>0</v>
      </c>
      <c r="W3846" s="29">
        <v>0</v>
      </c>
      <c r="X3846" s="36">
        <v>0</v>
      </c>
      <c r="Y3846" s="41">
        <f t="shared" ref="Y3846:Y3909" si="401">+V3846+W3846+X3846</f>
        <v>0</v>
      </c>
      <c r="Z3846" s="42">
        <f t="shared" ref="Z3846:Z3909" si="402">+S3846-Y3846+T3846</f>
        <v>0</v>
      </c>
    </row>
    <row r="3847" spans="1:26" x14ac:dyDescent="0.25">
      <c r="A3847" s="7" t="s">
        <v>2388</v>
      </c>
      <c r="B3847" s="56" t="s">
        <v>1755</v>
      </c>
      <c r="C3847" s="6" t="s">
        <v>1754</v>
      </c>
      <c r="D3847" s="6" t="s">
        <v>1925</v>
      </c>
      <c r="E3847" s="8" t="s">
        <v>1926</v>
      </c>
      <c r="F3847" s="5">
        <v>0</v>
      </c>
      <c r="G3847" s="2">
        <v>39877630</v>
      </c>
      <c r="H3847" s="2">
        <v>0</v>
      </c>
      <c r="I3847" s="2">
        <v>16991611.563327745</v>
      </c>
      <c r="J3847" s="2">
        <v>20542809.812108606</v>
      </c>
      <c r="K3847" s="2">
        <v>-3329386</v>
      </c>
      <c r="L3847" s="2">
        <v>11726181</v>
      </c>
      <c r="M3847" s="24">
        <f t="shared" si="398"/>
        <v>85808846.375436351</v>
      </c>
      <c r="N3847" s="18">
        <f t="shared" si="397"/>
        <v>60420439.812108606</v>
      </c>
      <c r="O3847" s="17">
        <f t="shared" si="396"/>
        <v>0</v>
      </c>
      <c r="P3847" s="17">
        <v>0</v>
      </c>
      <c r="Q3847" s="17">
        <v>0</v>
      </c>
      <c r="R3847" s="35">
        <v>25336747.375497416</v>
      </c>
      <c r="S3847" s="40">
        <f t="shared" si="399"/>
        <v>85757187.187606022</v>
      </c>
      <c r="T3847" s="52">
        <v>0</v>
      </c>
      <c r="U3847" s="64">
        <f t="shared" si="400"/>
        <v>85757187.187606022</v>
      </c>
      <c r="V3847" s="47">
        <v>0</v>
      </c>
      <c r="W3847" s="29">
        <v>0</v>
      </c>
      <c r="X3847" s="36">
        <v>85757187.189999998</v>
      </c>
      <c r="Y3847" s="41">
        <f t="shared" si="401"/>
        <v>85757187.189999998</v>
      </c>
      <c r="Z3847" s="42">
        <f t="shared" si="402"/>
        <v>-2.3939758539199829E-3</v>
      </c>
    </row>
    <row r="3848" spans="1:26" x14ac:dyDescent="0.25">
      <c r="A3848" s="7" t="s">
        <v>2388</v>
      </c>
      <c r="B3848" s="56" t="s">
        <v>1755</v>
      </c>
      <c r="C3848" s="6" t="s">
        <v>1754</v>
      </c>
      <c r="D3848" s="6" t="s">
        <v>1927</v>
      </c>
      <c r="E3848" s="8" t="s">
        <v>1928</v>
      </c>
      <c r="F3848" s="5">
        <v>0</v>
      </c>
      <c r="G3848" s="2">
        <v>0</v>
      </c>
      <c r="H3848" s="2">
        <v>0</v>
      </c>
      <c r="I3848" s="2">
        <v>21647549.875511605</v>
      </c>
      <c r="J3848" s="2">
        <v>69793735.038836241</v>
      </c>
      <c r="K3848" s="2">
        <v>11210308</v>
      </c>
      <c r="L3848" s="2">
        <v>15011188</v>
      </c>
      <c r="M3848" s="24">
        <f t="shared" si="398"/>
        <v>117662780.91434784</v>
      </c>
      <c r="N3848" s="18">
        <f t="shared" si="397"/>
        <v>69793735.038836241</v>
      </c>
      <c r="O3848" s="17">
        <f t="shared" si="396"/>
        <v>0</v>
      </c>
      <c r="P3848" s="17">
        <v>0</v>
      </c>
      <c r="Q3848" s="17">
        <v>0</v>
      </c>
      <c r="R3848" s="35">
        <v>47802914.156910643</v>
      </c>
      <c r="S3848" s="40">
        <f t="shared" si="399"/>
        <v>117596649.19574688</v>
      </c>
      <c r="T3848" s="52">
        <v>0</v>
      </c>
      <c r="U3848" s="64">
        <f t="shared" si="400"/>
        <v>117596649.19574688</v>
      </c>
      <c r="V3848" s="47">
        <v>0</v>
      </c>
      <c r="W3848" s="29">
        <v>0</v>
      </c>
      <c r="X3848" s="36">
        <v>82387768.460000008</v>
      </c>
      <c r="Y3848" s="41">
        <f t="shared" si="401"/>
        <v>82387768.460000008</v>
      </c>
      <c r="Z3848" s="42">
        <f t="shared" si="402"/>
        <v>35208880.735746875</v>
      </c>
    </row>
    <row r="3849" spans="1:26" x14ac:dyDescent="0.25">
      <c r="A3849" s="7" t="s">
        <v>2388</v>
      </c>
      <c r="B3849" s="56" t="s">
        <v>1755</v>
      </c>
      <c r="C3849" s="6" t="s">
        <v>1754</v>
      </c>
      <c r="D3849" s="6" t="s">
        <v>1929</v>
      </c>
      <c r="E3849" s="8" t="s">
        <v>1930</v>
      </c>
      <c r="F3849" s="5">
        <v>0</v>
      </c>
      <c r="G3849" s="2">
        <v>0</v>
      </c>
      <c r="H3849" s="2">
        <v>0</v>
      </c>
      <c r="I3849" s="2">
        <v>7541766.8336729035</v>
      </c>
      <c r="J3849" s="2">
        <v>21542830.552473143</v>
      </c>
      <c r="K3849" s="2">
        <v>2447532</v>
      </c>
      <c r="L3849" s="2">
        <v>5132266</v>
      </c>
      <c r="M3849" s="24">
        <f t="shared" si="398"/>
        <v>36664395.386146046</v>
      </c>
      <c r="N3849" s="18">
        <f t="shared" si="397"/>
        <v>21542830.552473143</v>
      </c>
      <c r="O3849" s="17">
        <f t="shared" si="396"/>
        <v>0</v>
      </c>
      <c r="P3849" s="17">
        <v>0</v>
      </c>
      <c r="Q3849" s="17">
        <v>0</v>
      </c>
      <c r="R3849" s="35">
        <v>15098954.523047116</v>
      </c>
      <c r="S3849" s="40">
        <f t="shared" si="399"/>
        <v>36641785.075520262</v>
      </c>
      <c r="T3849" s="52">
        <v>0</v>
      </c>
      <c r="U3849" s="64">
        <f t="shared" si="400"/>
        <v>36641785.075520262</v>
      </c>
      <c r="V3849" s="47">
        <v>0</v>
      </c>
      <c r="W3849" s="29">
        <v>0</v>
      </c>
      <c r="X3849" s="36">
        <v>36641785.07</v>
      </c>
      <c r="Y3849" s="41">
        <f t="shared" si="401"/>
        <v>36641785.07</v>
      </c>
      <c r="Z3849" s="42">
        <f t="shared" si="402"/>
        <v>5.520261824131012E-3</v>
      </c>
    </row>
    <row r="3850" spans="1:26" x14ac:dyDescent="0.25">
      <c r="A3850" s="7" t="s">
        <v>2388</v>
      </c>
      <c r="B3850" s="56" t="s">
        <v>1755</v>
      </c>
      <c r="C3850" s="6" t="s">
        <v>1754</v>
      </c>
      <c r="D3850" s="6" t="s">
        <v>2340</v>
      </c>
      <c r="E3850" s="8" t="s">
        <v>2341</v>
      </c>
      <c r="F3850" s="5">
        <v>0</v>
      </c>
      <c r="G3850" s="2">
        <v>0</v>
      </c>
      <c r="H3850" s="2">
        <v>0</v>
      </c>
      <c r="I3850" s="2">
        <v>0</v>
      </c>
      <c r="J3850" s="2">
        <v>0</v>
      </c>
      <c r="K3850" s="2">
        <v>0</v>
      </c>
      <c r="L3850" s="2">
        <v>0</v>
      </c>
      <c r="M3850" s="24">
        <f t="shared" si="398"/>
        <v>0</v>
      </c>
      <c r="N3850" s="18">
        <f t="shared" si="397"/>
        <v>0</v>
      </c>
      <c r="O3850" s="17">
        <f t="shared" si="396"/>
        <v>0</v>
      </c>
      <c r="P3850" s="17">
        <v>0</v>
      </c>
      <c r="Q3850" s="17">
        <v>0</v>
      </c>
      <c r="R3850" s="35">
        <v>0</v>
      </c>
      <c r="S3850" s="40">
        <f t="shared" si="399"/>
        <v>0</v>
      </c>
      <c r="T3850" s="52">
        <v>0</v>
      </c>
      <c r="U3850" s="64">
        <f t="shared" si="400"/>
        <v>0</v>
      </c>
      <c r="V3850" s="47">
        <v>0</v>
      </c>
      <c r="W3850" s="29">
        <v>0</v>
      </c>
      <c r="X3850" s="36">
        <v>0</v>
      </c>
      <c r="Y3850" s="41">
        <f t="shared" si="401"/>
        <v>0</v>
      </c>
      <c r="Z3850" s="42">
        <f t="shared" si="402"/>
        <v>0</v>
      </c>
    </row>
    <row r="3851" spans="1:26" x14ac:dyDescent="0.25">
      <c r="A3851" s="7" t="s">
        <v>2388</v>
      </c>
      <c r="B3851" s="56" t="s">
        <v>1932</v>
      </c>
      <c r="C3851" s="6" t="s">
        <v>1931</v>
      </c>
      <c r="D3851" s="6" t="s">
        <v>1932</v>
      </c>
      <c r="E3851" s="8" t="s">
        <v>2342</v>
      </c>
      <c r="F3851" s="5">
        <v>0</v>
      </c>
      <c r="G3851" s="2">
        <v>0</v>
      </c>
      <c r="H3851" s="2">
        <v>0</v>
      </c>
      <c r="I3851" s="2">
        <v>2089955405.2078433</v>
      </c>
      <c r="J3851" s="2">
        <v>3133919203.5201688</v>
      </c>
      <c r="K3851" s="2">
        <v>341838508</v>
      </c>
      <c r="L3851" s="2">
        <v>1661766016</v>
      </c>
      <c r="M3851" s="24">
        <f t="shared" si="398"/>
        <v>7227479132.7280121</v>
      </c>
      <c r="N3851" s="18">
        <f t="shared" si="397"/>
        <v>3133919203.5201688</v>
      </c>
      <c r="O3851" s="17">
        <f t="shared" si="396"/>
        <v>0</v>
      </c>
      <c r="P3851" s="17">
        <v>0</v>
      </c>
      <c r="Q3851" s="17">
        <v>0</v>
      </c>
      <c r="R3851" s="35">
        <v>3972071808.8468742</v>
      </c>
      <c r="S3851" s="40">
        <f t="shared" si="399"/>
        <v>7105991012.3670425</v>
      </c>
      <c r="T3851" s="52">
        <v>0</v>
      </c>
      <c r="U3851" s="64">
        <f t="shared" si="400"/>
        <v>7105991012.3670425</v>
      </c>
      <c r="V3851" s="47">
        <v>0</v>
      </c>
      <c r="W3851" s="29">
        <v>0</v>
      </c>
      <c r="X3851" s="36">
        <v>7105991012.3600006</v>
      </c>
      <c r="Y3851" s="41">
        <f t="shared" si="401"/>
        <v>7105991012.3600006</v>
      </c>
      <c r="Z3851" s="42">
        <f t="shared" si="402"/>
        <v>7.04193115234375E-3</v>
      </c>
    </row>
    <row r="3852" spans="1:26" x14ac:dyDescent="0.25">
      <c r="A3852" s="7" t="s">
        <v>2388</v>
      </c>
      <c r="B3852" s="56" t="s">
        <v>1932</v>
      </c>
      <c r="C3852" s="6" t="s">
        <v>1931</v>
      </c>
      <c r="D3852" s="6" t="s">
        <v>1934</v>
      </c>
      <c r="E3852" s="8" t="s">
        <v>1935</v>
      </c>
      <c r="F3852" s="5">
        <v>0</v>
      </c>
      <c r="G3852" s="2">
        <v>0</v>
      </c>
      <c r="H3852" s="2">
        <v>0</v>
      </c>
      <c r="I3852" s="2">
        <v>1703959339.3049576</v>
      </c>
      <c r="J3852" s="2">
        <v>2529393720.7047477</v>
      </c>
      <c r="K3852" s="2">
        <v>756740561</v>
      </c>
      <c r="L3852" s="2">
        <v>1510408543</v>
      </c>
      <c r="M3852" s="24">
        <f t="shared" si="398"/>
        <v>6500502164.0097055</v>
      </c>
      <c r="N3852" s="18">
        <f t="shared" si="397"/>
        <v>2529393720.7047477</v>
      </c>
      <c r="O3852" s="17">
        <f t="shared" si="396"/>
        <v>0</v>
      </c>
      <c r="P3852" s="17">
        <v>0</v>
      </c>
      <c r="Q3852" s="17">
        <v>0</v>
      </c>
      <c r="R3852" s="35">
        <v>3860685741.1384487</v>
      </c>
      <c r="S3852" s="40">
        <f t="shared" si="399"/>
        <v>6390079461.8431969</v>
      </c>
      <c r="T3852" s="52">
        <v>0</v>
      </c>
      <c r="U3852" s="64">
        <f t="shared" si="400"/>
        <v>6390079461.8431969</v>
      </c>
      <c r="V3852" s="47">
        <v>0</v>
      </c>
      <c r="W3852" s="29">
        <v>0</v>
      </c>
      <c r="X3852" s="36">
        <v>3358231759.1499996</v>
      </c>
      <c r="Y3852" s="41">
        <f t="shared" si="401"/>
        <v>3358231759.1499996</v>
      </c>
      <c r="Z3852" s="42">
        <f t="shared" si="402"/>
        <v>3031847702.6931973</v>
      </c>
    </row>
    <row r="3853" spans="1:26" x14ac:dyDescent="0.25">
      <c r="A3853" s="7" t="s">
        <v>2388</v>
      </c>
      <c r="B3853" s="56" t="s">
        <v>1932</v>
      </c>
      <c r="C3853" s="6" t="s">
        <v>1931</v>
      </c>
      <c r="D3853" s="6" t="s">
        <v>1936</v>
      </c>
      <c r="E3853" s="8" t="s">
        <v>1937</v>
      </c>
      <c r="F3853" s="5">
        <v>0</v>
      </c>
      <c r="G3853" s="2">
        <v>0</v>
      </c>
      <c r="H3853" s="2">
        <v>0</v>
      </c>
      <c r="I3853" s="2">
        <v>160866077.84185049</v>
      </c>
      <c r="J3853" s="2">
        <v>209910342.34033015</v>
      </c>
      <c r="K3853" s="2">
        <v>117411976</v>
      </c>
      <c r="L3853" s="2">
        <v>145849084</v>
      </c>
      <c r="M3853" s="24">
        <f t="shared" si="398"/>
        <v>634037480.18218064</v>
      </c>
      <c r="N3853" s="18">
        <f t="shared" si="397"/>
        <v>209910342.34033015</v>
      </c>
      <c r="O3853" s="17">
        <f t="shared" si="396"/>
        <v>0</v>
      </c>
      <c r="P3853" s="17">
        <v>0</v>
      </c>
      <c r="Q3853" s="17">
        <v>0</v>
      </c>
      <c r="R3853" s="35">
        <v>413464426.4465394</v>
      </c>
      <c r="S3853" s="40">
        <f t="shared" si="399"/>
        <v>623374768.78686953</v>
      </c>
      <c r="T3853" s="52">
        <v>0</v>
      </c>
      <c r="U3853" s="64">
        <f t="shared" si="400"/>
        <v>623374768.78686953</v>
      </c>
      <c r="V3853" s="47">
        <v>0</v>
      </c>
      <c r="W3853" s="29">
        <v>0</v>
      </c>
      <c r="X3853" s="36">
        <v>623374768.78999996</v>
      </c>
      <c r="Y3853" s="41">
        <f t="shared" si="401"/>
        <v>623374768.78999996</v>
      </c>
      <c r="Z3853" s="42">
        <f t="shared" si="402"/>
        <v>-3.1304359436035156E-3</v>
      </c>
    </row>
    <row r="3854" spans="1:26" x14ac:dyDescent="0.25">
      <c r="A3854" s="7" t="s">
        <v>2388</v>
      </c>
      <c r="B3854" s="56" t="s">
        <v>1932</v>
      </c>
      <c r="C3854" s="6" t="s">
        <v>1931</v>
      </c>
      <c r="D3854" s="6" t="s">
        <v>1938</v>
      </c>
      <c r="E3854" s="8" t="s">
        <v>1939</v>
      </c>
      <c r="F3854" s="5">
        <v>0</v>
      </c>
      <c r="G3854" s="2">
        <v>0</v>
      </c>
      <c r="H3854" s="2">
        <v>0</v>
      </c>
      <c r="I3854" s="2">
        <v>203928600.48852992</v>
      </c>
      <c r="J3854" s="2">
        <v>294362232.00154412</v>
      </c>
      <c r="K3854" s="2">
        <v>131782276</v>
      </c>
      <c r="L3854" s="2">
        <v>181707646</v>
      </c>
      <c r="M3854" s="24">
        <f t="shared" si="398"/>
        <v>811780754.49007404</v>
      </c>
      <c r="N3854" s="18">
        <f t="shared" si="397"/>
        <v>294362232.00154412</v>
      </c>
      <c r="O3854" s="17">
        <f t="shared" si="396"/>
        <v>0</v>
      </c>
      <c r="P3854" s="17">
        <v>0</v>
      </c>
      <c r="Q3854" s="17">
        <v>0</v>
      </c>
      <c r="R3854" s="35">
        <v>504134268.6755802</v>
      </c>
      <c r="S3854" s="40">
        <f t="shared" si="399"/>
        <v>798496500.67712426</v>
      </c>
      <c r="T3854" s="52">
        <v>0</v>
      </c>
      <c r="U3854" s="64">
        <f t="shared" si="400"/>
        <v>798496500.67712426</v>
      </c>
      <c r="V3854" s="47">
        <v>0</v>
      </c>
      <c r="W3854" s="29">
        <v>0</v>
      </c>
      <c r="X3854" s="36">
        <v>798496500.67000008</v>
      </c>
      <c r="Y3854" s="41">
        <f t="shared" si="401"/>
        <v>798496500.67000008</v>
      </c>
      <c r="Z3854" s="42">
        <f t="shared" si="402"/>
        <v>7.1241855621337891E-3</v>
      </c>
    </row>
    <row r="3855" spans="1:26" x14ac:dyDescent="0.25">
      <c r="A3855" s="7" t="s">
        <v>2388</v>
      </c>
      <c r="B3855" s="56" t="s">
        <v>1932</v>
      </c>
      <c r="C3855" s="6" t="s">
        <v>1931</v>
      </c>
      <c r="D3855" s="6" t="s">
        <v>1940</v>
      </c>
      <c r="E3855" s="8" t="s">
        <v>1941</v>
      </c>
      <c r="F3855" s="5">
        <v>0</v>
      </c>
      <c r="G3855" s="2">
        <v>0</v>
      </c>
      <c r="H3855" s="2">
        <v>0</v>
      </c>
      <c r="I3855" s="2">
        <v>200336656.87430269</v>
      </c>
      <c r="J3855" s="2">
        <v>290966087.47634608</v>
      </c>
      <c r="K3855" s="2">
        <v>128956847</v>
      </c>
      <c r="L3855" s="2">
        <v>178305572</v>
      </c>
      <c r="M3855" s="24">
        <f t="shared" si="398"/>
        <v>798565163.35064876</v>
      </c>
      <c r="N3855" s="18">
        <f t="shared" si="397"/>
        <v>290966087.47634608</v>
      </c>
      <c r="O3855" s="17">
        <f t="shared" si="396"/>
        <v>0</v>
      </c>
      <c r="P3855" s="17">
        <v>0</v>
      </c>
      <c r="Q3855" s="17">
        <v>0</v>
      </c>
      <c r="R3855" s="35">
        <v>494563540.66596138</v>
      </c>
      <c r="S3855" s="40">
        <f t="shared" si="399"/>
        <v>785529628.14230752</v>
      </c>
      <c r="T3855" s="52">
        <v>0</v>
      </c>
      <c r="U3855" s="64">
        <f t="shared" si="400"/>
        <v>785529628.14230752</v>
      </c>
      <c r="V3855" s="47">
        <v>0</v>
      </c>
      <c r="W3855" s="29">
        <v>0</v>
      </c>
      <c r="X3855" s="36">
        <v>785529628.1500001</v>
      </c>
      <c r="Y3855" s="41">
        <f t="shared" si="401"/>
        <v>785529628.1500001</v>
      </c>
      <c r="Z3855" s="42">
        <f t="shared" si="402"/>
        <v>-7.6925754547119141E-3</v>
      </c>
    </row>
    <row r="3856" spans="1:26" x14ac:dyDescent="0.25">
      <c r="A3856" s="7" t="s">
        <v>2388</v>
      </c>
      <c r="B3856" s="56" t="s">
        <v>1932</v>
      </c>
      <c r="C3856" s="6" t="s">
        <v>1931</v>
      </c>
      <c r="D3856" s="6" t="s">
        <v>1942</v>
      </c>
      <c r="E3856" s="8" t="s">
        <v>1943</v>
      </c>
      <c r="F3856" s="5">
        <v>0</v>
      </c>
      <c r="G3856" s="2">
        <v>0</v>
      </c>
      <c r="H3856" s="2">
        <v>0</v>
      </c>
      <c r="I3856" s="2">
        <v>547869032.90280962</v>
      </c>
      <c r="J3856" s="2">
        <v>818344484.0778861</v>
      </c>
      <c r="K3856" s="2">
        <v>280958307</v>
      </c>
      <c r="L3856" s="2">
        <v>485067623</v>
      </c>
      <c r="M3856" s="24">
        <f t="shared" si="398"/>
        <v>2132239446.9806957</v>
      </c>
      <c r="N3856" s="18">
        <f t="shared" si="397"/>
        <v>818344484.0778861</v>
      </c>
      <c r="O3856" s="17">
        <f t="shared" si="396"/>
        <v>0</v>
      </c>
      <c r="P3856" s="17">
        <v>0</v>
      </c>
      <c r="Q3856" s="17">
        <v>0</v>
      </c>
      <c r="R3856" s="35">
        <v>1278432717.6055219</v>
      </c>
      <c r="S3856" s="40">
        <f t="shared" si="399"/>
        <v>2096777201.683408</v>
      </c>
      <c r="T3856" s="52">
        <v>0</v>
      </c>
      <c r="U3856" s="64">
        <f t="shared" si="400"/>
        <v>2096777201.683408</v>
      </c>
      <c r="V3856" s="47">
        <v>0</v>
      </c>
      <c r="W3856" s="29">
        <v>0</v>
      </c>
      <c r="X3856" s="36">
        <v>1084838339.9400001</v>
      </c>
      <c r="Y3856" s="41">
        <f t="shared" si="401"/>
        <v>1084838339.9400001</v>
      </c>
      <c r="Z3856" s="42">
        <f t="shared" si="402"/>
        <v>1011938861.743408</v>
      </c>
    </row>
    <row r="3857" spans="1:26" x14ac:dyDescent="0.25">
      <c r="A3857" s="7" t="s">
        <v>2388</v>
      </c>
      <c r="B3857" s="56" t="s">
        <v>1932</v>
      </c>
      <c r="C3857" s="6" t="s">
        <v>1931</v>
      </c>
      <c r="D3857" s="6" t="s">
        <v>1944</v>
      </c>
      <c r="E3857" s="8" t="s">
        <v>1945</v>
      </c>
      <c r="F3857" s="5">
        <v>0</v>
      </c>
      <c r="G3857" s="2">
        <v>0</v>
      </c>
      <c r="H3857" s="2">
        <v>0</v>
      </c>
      <c r="I3857" s="2">
        <v>2388129028.1201639</v>
      </c>
      <c r="J3857" s="2">
        <v>3645306081.1573229</v>
      </c>
      <c r="K3857" s="2">
        <v>1192389625</v>
      </c>
      <c r="L3857" s="2">
        <v>2105583786</v>
      </c>
      <c r="M3857" s="24">
        <f t="shared" si="398"/>
        <v>9331408520.2774868</v>
      </c>
      <c r="N3857" s="18">
        <f t="shared" si="397"/>
        <v>3645306081.1573229</v>
      </c>
      <c r="O3857" s="17">
        <f t="shared" si="396"/>
        <v>0</v>
      </c>
      <c r="P3857" s="17">
        <v>0</v>
      </c>
      <c r="Q3857" s="17">
        <v>0</v>
      </c>
      <c r="R3857" s="35">
        <v>5532167760.756176</v>
      </c>
      <c r="S3857" s="40">
        <f t="shared" si="399"/>
        <v>9177473841.9134979</v>
      </c>
      <c r="T3857" s="52">
        <v>0</v>
      </c>
      <c r="U3857" s="64">
        <f t="shared" si="400"/>
        <v>9177473841.9134979</v>
      </c>
      <c r="V3857" s="47">
        <v>0</v>
      </c>
      <c r="W3857" s="29">
        <v>0</v>
      </c>
      <c r="X3857" s="36">
        <v>9177473841.9099998</v>
      </c>
      <c r="Y3857" s="41">
        <f t="shared" si="401"/>
        <v>9177473841.9099998</v>
      </c>
      <c r="Z3857" s="42">
        <f t="shared" si="402"/>
        <v>3.498077392578125E-3</v>
      </c>
    </row>
    <row r="3858" spans="1:26" x14ac:dyDescent="0.25">
      <c r="A3858" s="7" t="s">
        <v>2388</v>
      </c>
      <c r="B3858" s="56" t="s">
        <v>1932</v>
      </c>
      <c r="C3858" s="6" t="s">
        <v>1931</v>
      </c>
      <c r="D3858" s="6" t="s">
        <v>1946</v>
      </c>
      <c r="E3858" s="8" t="s">
        <v>1947</v>
      </c>
      <c r="F3858" s="5">
        <v>0</v>
      </c>
      <c r="G3858" s="2">
        <v>0</v>
      </c>
      <c r="H3858" s="2">
        <v>0</v>
      </c>
      <c r="I3858" s="2">
        <v>140975151.45699492</v>
      </c>
      <c r="J3858" s="2">
        <v>192163504.80541015</v>
      </c>
      <c r="K3858" s="2">
        <v>105282867</v>
      </c>
      <c r="L3858" s="2">
        <v>126890183</v>
      </c>
      <c r="M3858" s="24">
        <f t="shared" si="398"/>
        <v>565311706.26240504</v>
      </c>
      <c r="N3858" s="18">
        <f t="shared" si="397"/>
        <v>192163504.80541015</v>
      </c>
      <c r="O3858" s="17">
        <f t="shared" si="396"/>
        <v>0</v>
      </c>
      <c r="P3858" s="17">
        <v>0</v>
      </c>
      <c r="Q3858" s="17">
        <v>0</v>
      </c>
      <c r="R3858" s="35">
        <v>363871534.05126613</v>
      </c>
      <c r="S3858" s="40">
        <f t="shared" si="399"/>
        <v>556035038.85667634</v>
      </c>
      <c r="T3858" s="52">
        <v>0</v>
      </c>
      <c r="U3858" s="64">
        <f t="shared" si="400"/>
        <v>556035038.85667634</v>
      </c>
      <c r="V3858" s="47">
        <v>0</v>
      </c>
      <c r="W3858" s="29">
        <v>0</v>
      </c>
      <c r="X3858" s="36">
        <v>556035038.86000001</v>
      </c>
      <c r="Y3858" s="41">
        <f t="shared" si="401"/>
        <v>556035038.86000001</v>
      </c>
      <c r="Z3858" s="42">
        <f t="shared" si="402"/>
        <v>-3.323674201965332E-3</v>
      </c>
    </row>
    <row r="3859" spans="1:26" x14ac:dyDescent="0.25">
      <c r="A3859" s="7" t="s">
        <v>2388</v>
      </c>
      <c r="B3859" s="56" t="s">
        <v>1932</v>
      </c>
      <c r="C3859" s="6" t="s">
        <v>1931</v>
      </c>
      <c r="D3859" s="6" t="s">
        <v>1948</v>
      </c>
      <c r="E3859" s="8" t="s">
        <v>1949</v>
      </c>
      <c r="F3859" s="5">
        <v>0</v>
      </c>
      <c r="G3859" s="2">
        <v>0</v>
      </c>
      <c r="H3859" s="2">
        <v>0</v>
      </c>
      <c r="I3859" s="2">
        <v>163557278.6417405</v>
      </c>
      <c r="J3859" s="2">
        <v>216038030.26381576</v>
      </c>
      <c r="K3859" s="2">
        <v>121495079</v>
      </c>
      <c r="L3859" s="2">
        <v>147994322</v>
      </c>
      <c r="M3859" s="24">
        <f t="shared" si="398"/>
        <v>649084709.9055562</v>
      </c>
      <c r="N3859" s="18">
        <f t="shared" si="397"/>
        <v>216038030.26381576</v>
      </c>
      <c r="O3859" s="17">
        <f t="shared" si="396"/>
        <v>0</v>
      </c>
      <c r="P3859" s="17">
        <v>0</v>
      </c>
      <c r="Q3859" s="17">
        <v>0</v>
      </c>
      <c r="R3859" s="35">
        <v>422227134.68423605</v>
      </c>
      <c r="S3859" s="40">
        <f t="shared" si="399"/>
        <v>638265164.94805181</v>
      </c>
      <c r="T3859" s="52">
        <v>0</v>
      </c>
      <c r="U3859" s="64">
        <f t="shared" si="400"/>
        <v>638265164.94805181</v>
      </c>
      <c r="V3859" s="47">
        <v>0</v>
      </c>
      <c r="W3859" s="29">
        <v>0</v>
      </c>
      <c r="X3859" s="36">
        <v>638265164.69000006</v>
      </c>
      <c r="Y3859" s="41">
        <f t="shared" si="401"/>
        <v>638265164.69000006</v>
      </c>
      <c r="Z3859" s="42">
        <f t="shared" si="402"/>
        <v>0.25805175304412842</v>
      </c>
    </row>
    <row r="3860" spans="1:26" x14ac:dyDescent="0.25">
      <c r="A3860" s="7" t="s">
        <v>2388</v>
      </c>
      <c r="B3860" s="56" t="s">
        <v>1932</v>
      </c>
      <c r="C3860" s="6" t="s">
        <v>1931</v>
      </c>
      <c r="D3860" s="6" t="s">
        <v>1950</v>
      </c>
      <c r="E3860" s="8" t="s">
        <v>1951</v>
      </c>
      <c r="F3860" s="5">
        <v>0</v>
      </c>
      <c r="G3860" s="2">
        <v>0</v>
      </c>
      <c r="H3860" s="2">
        <v>0</v>
      </c>
      <c r="I3860" s="2">
        <v>320575729.3479858</v>
      </c>
      <c r="J3860" s="2">
        <v>554303354.65066564</v>
      </c>
      <c r="K3860" s="2">
        <v>211166645</v>
      </c>
      <c r="L3860" s="2">
        <v>275327943</v>
      </c>
      <c r="M3860" s="24">
        <f t="shared" si="398"/>
        <v>1361373671.9986515</v>
      </c>
      <c r="N3860" s="18">
        <f t="shared" si="397"/>
        <v>554303354.65066564</v>
      </c>
      <c r="O3860" s="17">
        <f t="shared" si="396"/>
        <v>0</v>
      </c>
      <c r="P3860" s="17">
        <v>0</v>
      </c>
      <c r="Q3860" s="17">
        <v>0</v>
      </c>
      <c r="R3860" s="35">
        <v>786941686.01853502</v>
      </c>
      <c r="S3860" s="40">
        <f t="shared" si="399"/>
        <v>1341245040.6692007</v>
      </c>
      <c r="T3860" s="52">
        <v>0</v>
      </c>
      <c r="U3860" s="64">
        <f t="shared" si="400"/>
        <v>1341245040.6692007</v>
      </c>
      <c r="V3860" s="47">
        <v>0</v>
      </c>
      <c r="W3860" s="29">
        <v>0</v>
      </c>
      <c r="X3860" s="36">
        <v>1341245040.6700001</v>
      </c>
      <c r="Y3860" s="41">
        <f t="shared" si="401"/>
        <v>1341245040.6700001</v>
      </c>
      <c r="Z3860" s="42">
        <f t="shared" si="402"/>
        <v>-7.9941749572753906E-4</v>
      </c>
    </row>
    <row r="3861" spans="1:26" x14ac:dyDescent="0.25">
      <c r="A3861" s="7" t="s">
        <v>2388</v>
      </c>
      <c r="B3861" s="56" t="s">
        <v>1932</v>
      </c>
      <c r="C3861" s="6" t="s">
        <v>1931</v>
      </c>
      <c r="D3861" s="6" t="s">
        <v>1952</v>
      </c>
      <c r="E3861" s="8" t="s">
        <v>1953</v>
      </c>
      <c r="F3861" s="5">
        <v>0</v>
      </c>
      <c r="G3861" s="2">
        <v>0</v>
      </c>
      <c r="H3861" s="2">
        <v>0</v>
      </c>
      <c r="I3861" s="2">
        <v>251678279.58226684</v>
      </c>
      <c r="J3861" s="2">
        <v>370591868.90943724</v>
      </c>
      <c r="K3861" s="2">
        <v>136113500</v>
      </c>
      <c r="L3861" s="2">
        <v>223114539</v>
      </c>
      <c r="M3861" s="24">
        <f t="shared" si="398"/>
        <v>981498187.49170411</v>
      </c>
      <c r="N3861" s="18">
        <f t="shared" si="397"/>
        <v>370591868.90943724</v>
      </c>
      <c r="O3861" s="17">
        <f t="shared" si="396"/>
        <v>0</v>
      </c>
      <c r="P3861" s="17">
        <v>0</v>
      </c>
      <c r="Q3861" s="17">
        <v>0</v>
      </c>
      <c r="R3861" s="35">
        <v>594594896.93341708</v>
      </c>
      <c r="S3861" s="40">
        <f t="shared" si="399"/>
        <v>965186765.84285426</v>
      </c>
      <c r="T3861" s="52">
        <v>0</v>
      </c>
      <c r="U3861" s="64">
        <f t="shared" si="400"/>
        <v>965186765.84285426</v>
      </c>
      <c r="V3861" s="47">
        <v>0</v>
      </c>
      <c r="W3861" s="29">
        <v>0</v>
      </c>
      <c r="X3861" s="36">
        <v>965186765.84000003</v>
      </c>
      <c r="Y3861" s="41">
        <f t="shared" si="401"/>
        <v>965186765.84000003</v>
      </c>
      <c r="Z3861" s="42">
        <f t="shared" si="402"/>
        <v>2.8542280197143555E-3</v>
      </c>
    </row>
    <row r="3862" spans="1:26" x14ac:dyDescent="0.25">
      <c r="A3862" s="7" t="s">
        <v>2388</v>
      </c>
      <c r="B3862" s="56" t="s">
        <v>1932</v>
      </c>
      <c r="C3862" s="6" t="s">
        <v>1931</v>
      </c>
      <c r="D3862" s="6" t="s">
        <v>1954</v>
      </c>
      <c r="E3862" s="8" t="s">
        <v>1955</v>
      </c>
      <c r="F3862" s="5">
        <v>0</v>
      </c>
      <c r="G3862" s="2">
        <v>0</v>
      </c>
      <c r="H3862" s="2">
        <v>0</v>
      </c>
      <c r="I3862" s="2">
        <v>195650685.18225071</v>
      </c>
      <c r="J3862" s="2">
        <v>279520378.45850182</v>
      </c>
      <c r="K3862" s="2">
        <v>128827207</v>
      </c>
      <c r="L3862" s="2">
        <v>174657678</v>
      </c>
      <c r="M3862" s="24">
        <f t="shared" si="398"/>
        <v>778655948.64075255</v>
      </c>
      <c r="N3862" s="18">
        <f t="shared" si="397"/>
        <v>279520378.45850182</v>
      </c>
      <c r="O3862" s="17">
        <f t="shared" si="396"/>
        <v>0</v>
      </c>
      <c r="P3862" s="17">
        <v>0</v>
      </c>
      <c r="Q3862" s="17">
        <v>0</v>
      </c>
      <c r="R3862" s="35">
        <v>486366725.08387315</v>
      </c>
      <c r="S3862" s="40">
        <f t="shared" si="399"/>
        <v>765887103.54237497</v>
      </c>
      <c r="T3862" s="52">
        <v>0</v>
      </c>
      <c r="U3862" s="64">
        <f t="shared" si="400"/>
        <v>765887103.54237497</v>
      </c>
      <c r="V3862" s="47">
        <v>0</v>
      </c>
      <c r="W3862" s="29">
        <v>0</v>
      </c>
      <c r="X3862" s="36">
        <v>765887103.53999996</v>
      </c>
      <c r="Y3862" s="41">
        <f t="shared" si="401"/>
        <v>765887103.53999996</v>
      </c>
      <c r="Z3862" s="42">
        <f t="shared" si="402"/>
        <v>2.3750066757202148E-3</v>
      </c>
    </row>
    <row r="3863" spans="1:26" x14ac:dyDescent="0.25">
      <c r="A3863" s="7" t="s">
        <v>2388</v>
      </c>
      <c r="B3863" s="56" t="s">
        <v>1932</v>
      </c>
      <c r="C3863" s="6" t="s">
        <v>1931</v>
      </c>
      <c r="D3863" s="6" t="s">
        <v>1956</v>
      </c>
      <c r="E3863" s="8" t="s">
        <v>1957</v>
      </c>
      <c r="F3863" s="5">
        <v>0</v>
      </c>
      <c r="G3863" s="2">
        <v>0</v>
      </c>
      <c r="H3863" s="2">
        <v>0</v>
      </c>
      <c r="I3863" s="2">
        <v>355091450.83995682</v>
      </c>
      <c r="J3863" s="2">
        <v>370730197.73942864</v>
      </c>
      <c r="K3863" s="2">
        <v>2242700</v>
      </c>
      <c r="L3863" s="2">
        <v>289678310</v>
      </c>
      <c r="M3863" s="24">
        <f t="shared" si="398"/>
        <v>1017742658.5793855</v>
      </c>
      <c r="N3863" s="18">
        <f t="shared" si="397"/>
        <v>370730197.73942864</v>
      </c>
      <c r="O3863" s="17">
        <f t="shared" si="396"/>
        <v>0</v>
      </c>
      <c r="P3863" s="17">
        <v>0</v>
      </c>
      <c r="Q3863" s="17">
        <v>0</v>
      </c>
      <c r="R3863" s="35">
        <v>625834706.21433091</v>
      </c>
      <c r="S3863" s="40">
        <f t="shared" si="399"/>
        <v>996564903.95375955</v>
      </c>
      <c r="T3863" s="52">
        <v>0</v>
      </c>
      <c r="U3863" s="64">
        <f t="shared" si="400"/>
        <v>996564903.95375955</v>
      </c>
      <c r="V3863" s="47">
        <v>0</v>
      </c>
      <c r="W3863" s="29">
        <v>0</v>
      </c>
      <c r="X3863" s="36">
        <v>996564903.95000005</v>
      </c>
      <c r="Y3863" s="41">
        <f t="shared" si="401"/>
        <v>996564903.95000005</v>
      </c>
      <c r="Z3863" s="42">
        <f t="shared" si="402"/>
        <v>3.7595033645629883E-3</v>
      </c>
    </row>
    <row r="3864" spans="1:26" x14ac:dyDescent="0.25">
      <c r="A3864" s="7" t="s">
        <v>2388</v>
      </c>
      <c r="B3864" s="56" t="s">
        <v>1932</v>
      </c>
      <c r="C3864" s="6" t="s">
        <v>1931</v>
      </c>
      <c r="D3864" s="6" t="s">
        <v>1958</v>
      </c>
      <c r="E3864" s="8" t="s">
        <v>1959</v>
      </c>
      <c r="F3864" s="5">
        <v>0</v>
      </c>
      <c r="G3864" s="2">
        <v>0</v>
      </c>
      <c r="H3864" s="2">
        <v>0</v>
      </c>
      <c r="I3864" s="2">
        <v>493090712.55773836</v>
      </c>
      <c r="J3864" s="2">
        <v>773738441.3474077</v>
      </c>
      <c r="K3864" s="2">
        <v>140847862</v>
      </c>
      <c r="L3864" s="2">
        <v>432377952</v>
      </c>
      <c r="M3864" s="24">
        <f t="shared" si="398"/>
        <v>1840054967.9051461</v>
      </c>
      <c r="N3864" s="18">
        <f t="shared" si="397"/>
        <v>773738441.3474077</v>
      </c>
      <c r="O3864" s="17">
        <f t="shared" si="396"/>
        <v>0</v>
      </c>
      <c r="P3864" s="17">
        <v>0</v>
      </c>
      <c r="Q3864" s="17">
        <v>0</v>
      </c>
      <c r="R3864" s="35">
        <v>1034706309.8638436</v>
      </c>
      <c r="S3864" s="40">
        <f t="shared" si="399"/>
        <v>1808444751.2112513</v>
      </c>
      <c r="T3864" s="52">
        <v>0</v>
      </c>
      <c r="U3864" s="64">
        <f t="shared" si="400"/>
        <v>1808444751.2112513</v>
      </c>
      <c r="V3864" s="47">
        <v>0</v>
      </c>
      <c r="W3864" s="29">
        <v>0</v>
      </c>
      <c r="X3864" s="36">
        <v>1808444751.21</v>
      </c>
      <c r="Y3864" s="41">
        <f t="shared" si="401"/>
        <v>1808444751.21</v>
      </c>
      <c r="Z3864" s="42">
        <f t="shared" si="402"/>
        <v>1.251220703125E-3</v>
      </c>
    </row>
    <row r="3865" spans="1:26" x14ac:dyDescent="0.25">
      <c r="A3865" s="7" t="s">
        <v>2388</v>
      </c>
      <c r="B3865" s="56" t="s">
        <v>1932</v>
      </c>
      <c r="C3865" s="6" t="s">
        <v>1931</v>
      </c>
      <c r="D3865" s="6" t="s">
        <v>1960</v>
      </c>
      <c r="E3865" s="8" t="s">
        <v>1961</v>
      </c>
      <c r="F3865" s="5">
        <v>0</v>
      </c>
      <c r="G3865" s="2">
        <v>0</v>
      </c>
      <c r="H3865" s="2">
        <v>0</v>
      </c>
      <c r="I3865" s="2">
        <v>207437122.80536088</v>
      </c>
      <c r="J3865" s="2">
        <v>297506367.65342009</v>
      </c>
      <c r="K3865" s="2">
        <v>137161406</v>
      </c>
      <c r="L3865" s="2">
        <v>185046486</v>
      </c>
      <c r="M3865" s="24">
        <f t="shared" si="398"/>
        <v>827151382.458781</v>
      </c>
      <c r="N3865" s="18">
        <f t="shared" si="397"/>
        <v>297506367.65342009</v>
      </c>
      <c r="O3865" s="17">
        <f t="shared" si="396"/>
        <v>0</v>
      </c>
      <c r="P3865" s="17">
        <v>0</v>
      </c>
      <c r="Q3865" s="17">
        <v>0</v>
      </c>
      <c r="R3865" s="35">
        <v>516116666.8899802</v>
      </c>
      <c r="S3865" s="40">
        <f t="shared" si="399"/>
        <v>813623034.54340029</v>
      </c>
      <c r="T3865" s="52">
        <v>0</v>
      </c>
      <c r="U3865" s="64">
        <f t="shared" si="400"/>
        <v>813623034.54340029</v>
      </c>
      <c r="V3865" s="47">
        <v>0</v>
      </c>
      <c r="W3865" s="29">
        <v>0</v>
      </c>
      <c r="X3865" s="36">
        <v>813623034.53999996</v>
      </c>
      <c r="Y3865" s="41">
        <f t="shared" si="401"/>
        <v>813623034.53999996</v>
      </c>
      <c r="Z3865" s="42">
        <f t="shared" si="402"/>
        <v>3.4003257751464844E-3</v>
      </c>
    </row>
    <row r="3866" spans="1:26" x14ac:dyDescent="0.25">
      <c r="A3866" s="7" t="s">
        <v>2388</v>
      </c>
      <c r="B3866" s="56" t="s">
        <v>1932</v>
      </c>
      <c r="C3866" s="6" t="s">
        <v>1931</v>
      </c>
      <c r="D3866" s="6" t="s">
        <v>1962</v>
      </c>
      <c r="E3866" s="8" t="s">
        <v>1963</v>
      </c>
      <c r="F3866" s="5">
        <v>0</v>
      </c>
      <c r="G3866" s="2">
        <v>0</v>
      </c>
      <c r="H3866" s="2">
        <v>0</v>
      </c>
      <c r="I3866" s="2">
        <v>378280934.22851646</v>
      </c>
      <c r="J3866" s="2">
        <v>575100038.70426583</v>
      </c>
      <c r="K3866" s="2">
        <v>164027614</v>
      </c>
      <c r="L3866" s="2">
        <v>333786824</v>
      </c>
      <c r="M3866" s="24">
        <f t="shared" si="398"/>
        <v>1451195410.9327822</v>
      </c>
      <c r="N3866" s="18">
        <f t="shared" si="397"/>
        <v>575100038.70426583</v>
      </c>
      <c r="O3866" s="17">
        <f t="shared" si="396"/>
        <v>0</v>
      </c>
      <c r="P3866" s="17">
        <v>0</v>
      </c>
      <c r="Q3866" s="17">
        <v>0</v>
      </c>
      <c r="R3866" s="35">
        <v>851692939.26455581</v>
      </c>
      <c r="S3866" s="40">
        <f t="shared" si="399"/>
        <v>1426792977.9688215</v>
      </c>
      <c r="T3866" s="52">
        <v>0</v>
      </c>
      <c r="U3866" s="64">
        <f t="shared" si="400"/>
        <v>1426792977.9688215</v>
      </c>
      <c r="V3866" s="47">
        <v>0</v>
      </c>
      <c r="W3866" s="29">
        <v>0</v>
      </c>
      <c r="X3866" s="36">
        <v>1426792977.97</v>
      </c>
      <c r="Y3866" s="41">
        <f t="shared" si="401"/>
        <v>1426792977.97</v>
      </c>
      <c r="Z3866" s="42">
        <f t="shared" si="402"/>
        <v>-1.1785030364990234E-3</v>
      </c>
    </row>
    <row r="3867" spans="1:26" x14ac:dyDescent="0.25">
      <c r="A3867" s="7" t="s">
        <v>2388</v>
      </c>
      <c r="B3867" s="56" t="s">
        <v>1932</v>
      </c>
      <c r="C3867" s="6" t="s">
        <v>1931</v>
      </c>
      <c r="D3867" s="6" t="s">
        <v>1964</v>
      </c>
      <c r="E3867" s="8" t="s">
        <v>1965</v>
      </c>
      <c r="F3867" s="5">
        <v>0</v>
      </c>
      <c r="G3867" s="2">
        <v>0</v>
      </c>
      <c r="H3867" s="2">
        <v>0</v>
      </c>
      <c r="I3867" s="2">
        <v>238851652.40383473</v>
      </c>
      <c r="J3867" s="2">
        <v>392458516.50048584</v>
      </c>
      <c r="K3867" s="2">
        <v>156253639</v>
      </c>
      <c r="L3867" s="2">
        <v>207452658</v>
      </c>
      <c r="M3867" s="24">
        <f t="shared" si="398"/>
        <v>995016465.9043206</v>
      </c>
      <c r="N3867" s="18">
        <f t="shared" si="397"/>
        <v>392458516.50048584</v>
      </c>
      <c r="O3867" s="17">
        <f t="shared" si="396"/>
        <v>0</v>
      </c>
      <c r="P3867" s="17">
        <v>0</v>
      </c>
      <c r="Q3867" s="17">
        <v>0</v>
      </c>
      <c r="R3867" s="35">
        <v>587391533.2285217</v>
      </c>
      <c r="S3867" s="40">
        <f t="shared" si="399"/>
        <v>979850049.72900748</v>
      </c>
      <c r="T3867" s="52">
        <v>0</v>
      </c>
      <c r="U3867" s="64">
        <f t="shared" si="400"/>
        <v>979850049.72900748</v>
      </c>
      <c r="V3867" s="47">
        <v>0</v>
      </c>
      <c r="W3867" s="29">
        <v>0</v>
      </c>
      <c r="X3867" s="36">
        <v>979850049.72000003</v>
      </c>
      <c r="Y3867" s="41">
        <f t="shared" si="401"/>
        <v>979850049.72000003</v>
      </c>
      <c r="Z3867" s="42">
        <f t="shared" si="402"/>
        <v>9.0074539184570313E-3</v>
      </c>
    </row>
    <row r="3868" spans="1:26" x14ac:dyDescent="0.25">
      <c r="A3868" s="7" t="s">
        <v>2388</v>
      </c>
      <c r="B3868" s="56" t="s">
        <v>1932</v>
      </c>
      <c r="C3868" s="6" t="s">
        <v>1931</v>
      </c>
      <c r="D3868" s="6" t="s">
        <v>1966</v>
      </c>
      <c r="E3868" s="8" t="s">
        <v>1967</v>
      </c>
      <c r="F3868" s="5">
        <v>0</v>
      </c>
      <c r="G3868" s="2">
        <v>0</v>
      </c>
      <c r="H3868" s="2">
        <v>0</v>
      </c>
      <c r="I3868" s="2">
        <v>498809561.15839607</v>
      </c>
      <c r="J3868" s="2">
        <v>773852625.6295923</v>
      </c>
      <c r="K3868" s="2">
        <v>166137398</v>
      </c>
      <c r="L3868" s="2">
        <v>438390840</v>
      </c>
      <c r="M3868" s="24">
        <f t="shared" si="398"/>
        <v>1877190424.7879884</v>
      </c>
      <c r="N3868" s="18">
        <f t="shared" si="397"/>
        <v>773852625.6295923</v>
      </c>
      <c r="O3868" s="17">
        <f t="shared" si="396"/>
        <v>0</v>
      </c>
      <c r="P3868" s="17">
        <v>0</v>
      </c>
      <c r="Q3868" s="17">
        <v>0</v>
      </c>
      <c r="R3868" s="35">
        <v>1071287993.6307244</v>
      </c>
      <c r="S3868" s="40">
        <f t="shared" si="399"/>
        <v>1845140619.2603168</v>
      </c>
      <c r="T3868" s="52">
        <v>0</v>
      </c>
      <c r="U3868" s="64">
        <f t="shared" si="400"/>
        <v>1845140619.2603168</v>
      </c>
      <c r="V3868" s="47">
        <v>0</v>
      </c>
      <c r="W3868" s="29">
        <v>0</v>
      </c>
      <c r="X3868" s="36">
        <v>1845140619.26</v>
      </c>
      <c r="Y3868" s="41">
        <f t="shared" si="401"/>
        <v>1845140619.26</v>
      </c>
      <c r="Z3868" s="42">
        <f t="shared" si="402"/>
        <v>3.1685829162597656E-4</v>
      </c>
    </row>
    <row r="3869" spans="1:26" x14ac:dyDescent="0.25">
      <c r="A3869" s="7" t="s">
        <v>2388</v>
      </c>
      <c r="B3869" s="56" t="s">
        <v>1932</v>
      </c>
      <c r="C3869" s="6" t="s">
        <v>1931</v>
      </c>
      <c r="D3869" s="6" t="s">
        <v>1968</v>
      </c>
      <c r="E3869" s="8" t="s">
        <v>1969</v>
      </c>
      <c r="F3869" s="5">
        <v>0</v>
      </c>
      <c r="G3869" s="2">
        <v>0</v>
      </c>
      <c r="H3869" s="2">
        <v>0</v>
      </c>
      <c r="I3869" s="2">
        <v>380323529.97815901</v>
      </c>
      <c r="J3869" s="2">
        <v>587895416.54921842</v>
      </c>
      <c r="K3869" s="2">
        <v>142364529</v>
      </c>
      <c r="L3869" s="2">
        <v>334497422</v>
      </c>
      <c r="M3869" s="24">
        <f t="shared" si="398"/>
        <v>1445080897.5273774</v>
      </c>
      <c r="N3869" s="18">
        <f t="shared" si="397"/>
        <v>587895416.54921842</v>
      </c>
      <c r="O3869" s="17">
        <f t="shared" si="396"/>
        <v>0</v>
      </c>
      <c r="P3869" s="17">
        <v>0</v>
      </c>
      <c r="Q3869" s="17">
        <v>0</v>
      </c>
      <c r="R3869" s="35">
        <v>832731097.17185831</v>
      </c>
      <c r="S3869" s="40">
        <f t="shared" si="399"/>
        <v>1420626513.7210767</v>
      </c>
      <c r="T3869" s="52">
        <v>0</v>
      </c>
      <c r="U3869" s="64">
        <f t="shared" si="400"/>
        <v>1420626513.7210767</v>
      </c>
      <c r="V3869" s="47">
        <v>0</v>
      </c>
      <c r="W3869" s="29">
        <v>0</v>
      </c>
      <c r="X3869" s="36">
        <v>1420626513.73</v>
      </c>
      <c r="Y3869" s="41">
        <f t="shared" si="401"/>
        <v>1420626513.73</v>
      </c>
      <c r="Z3869" s="42">
        <f t="shared" si="402"/>
        <v>-8.9232921600341797E-3</v>
      </c>
    </row>
    <row r="3870" spans="1:26" x14ac:dyDescent="0.25">
      <c r="A3870" s="7" t="s">
        <v>2388</v>
      </c>
      <c r="B3870" s="56" t="s">
        <v>1932</v>
      </c>
      <c r="C3870" s="6" t="s">
        <v>1931</v>
      </c>
      <c r="D3870" s="6" t="s">
        <v>1970</v>
      </c>
      <c r="E3870" s="8" t="s">
        <v>1971</v>
      </c>
      <c r="F3870" s="5">
        <v>0</v>
      </c>
      <c r="G3870" s="2">
        <v>0</v>
      </c>
      <c r="H3870" s="2">
        <v>0</v>
      </c>
      <c r="I3870" s="2">
        <v>211382589.25787914</v>
      </c>
      <c r="J3870" s="2">
        <v>299101153.15998071</v>
      </c>
      <c r="K3870" s="2">
        <v>139416893</v>
      </c>
      <c r="L3870" s="2">
        <v>189027737</v>
      </c>
      <c r="M3870" s="24">
        <f t="shared" si="398"/>
        <v>838928372.41785979</v>
      </c>
      <c r="N3870" s="18">
        <f t="shared" si="397"/>
        <v>299101153.15998071</v>
      </c>
      <c r="O3870" s="17">
        <f t="shared" si="396"/>
        <v>0</v>
      </c>
      <c r="P3870" s="17">
        <v>0</v>
      </c>
      <c r="Q3870" s="17">
        <v>0</v>
      </c>
      <c r="R3870" s="35">
        <v>526007809.71365225</v>
      </c>
      <c r="S3870" s="40">
        <f t="shared" si="399"/>
        <v>825108962.87363291</v>
      </c>
      <c r="T3870" s="52">
        <v>0</v>
      </c>
      <c r="U3870" s="64">
        <f t="shared" si="400"/>
        <v>825108962.87363291</v>
      </c>
      <c r="V3870" s="47">
        <v>0</v>
      </c>
      <c r="W3870" s="29">
        <v>0</v>
      </c>
      <c r="X3870" s="36">
        <v>825108962.88000011</v>
      </c>
      <c r="Y3870" s="41">
        <f t="shared" si="401"/>
        <v>825108962.88000011</v>
      </c>
      <c r="Z3870" s="42">
        <f t="shared" si="402"/>
        <v>-6.3672065734863281E-3</v>
      </c>
    </row>
    <row r="3871" spans="1:26" x14ac:dyDescent="0.25">
      <c r="A3871" s="7" t="s">
        <v>2388</v>
      </c>
      <c r="B3871" s="56" t="s">
        <v>1932</v>
      </c>
      <c r="C3871" s="6" t="s">
        <v>1931</v>
      </c>
      <c r="D3871" s="6" t="s">
        <v>1972</v>
      </c>
      <c r="E3871" s="8" t="s">
        <v>1973</v>
      </c>
      <c r="F3871" s="5">
        <v>0</v>
      </c>
      <c r="G3871" s="2">
        <v>0</v>
      </c>
      <c r="H3871" s="2">
        <v>0</v>
      </c>
      <c r="I3871" s="2">
        <v>554115015.7348336</v>
      </c>
      <c r="J3871" s="2">
        <v>855053137.23054755</v>
      </c>
      <c r="K3871" s="2">
        <v>213515554</v>
      </c>
      <c r="L3871" s="2">
        <v>487448296</v>
      </c>
      <c r="M3871" s="24">
        <f t="shared" si="398"/>
        <v>2110132002.9653811</v>
      </c>
      <c r="N3871" s="18">
        <f t="shared" si="397"/>
        <v>855053137.23054755</v>
      </c>
      <c r="O3871" s="17">
        <f t="shared" si="396"/>
        <v>0</v>
      </c>
      <c r="P3871" s="17">
        <v>0</v>
      </c>
      <c r="Q3871" s="17">
        <v>0</v>
      </c>
      <c r="R3871" s="35">
        <v>1219442574.8880653</v>
      </c>
      <c r="S3871" s="40">
        <f t="shared" si="399"/>
        <v>2074495712.1186128</v>
      </c>
      <c r="T3871" s="52">
        <v>0</v>
      </c>
      <c r="U3871" s="64">
        <f t="shared" si="400"/>
        <v>2074495712.1186128</v>
      </c>
      <c r="V3871" s="47">
        <v>0</v>
      </c>
      <c r="W3871" s="29">
        <v>0</v>
      </c>
      <c r="X3871" s="36">
        <v>2074495712.1199999</v>
      </c>
      <c r="Y3871" s="41">
        <f t="shared" si="401"/>
        <v>2074495712.1199999</v>
      </c>
      <c r="Z3871" s="42">
        <f t="shared" si="402"/>
        <v>-1.3871192932128906E-3</v>
      </c>
    </row>
    <row r="3872" spans="1:26" x14ac:dyDescent="0.25">
      <c r="A3872" s="7" t="s">
        <v>2388</v>
      </c>
      <c r="B3872" s="56" t="s">
        <v>1932</v>
      </c>
      <c r="C3872" s="6" t="s">
        <v>1931</v>
      </c>
      <c r="D3872" s="6" t="s">
        <v>1974</v>
      </c>
      <c r="E3872" s="8" t="s">
        <v>1975</v>
      </c>
      <c r="F3872" s="5">
        <v>0</v>
      </c>
      <c r="G3872" s="2">
        <v>0</v>
      </c>
      <c r="H3872" s="2">
        <v>0</v>
      </c>
      <c r="I3872" s="2">
        <v>831933587.58034909</v>
      </c>
      <c r="J3872" s="2">
        <v>1210975772.8133826</v>
      </c>
      <c r="K3872" s="2">
        <v>406624362</v>
      </c>
      <c r="L3872" s="2">
        <v>740142815</v>
      </c>
      <c r="M3872" s="24">
        <f t="shared" si="398"/>
        <v>3189676537.3937316</v>
      </c>
      <c r="N3872" s="18">
        <f t="shared" si="397"/>
        <v>1210975772.8133826</v>
      </c>
      <c r="O3872" s="17">
        <f t="shared" si="396"/>
        <v>0</v>
      </c>
      <c r="P3872" s="17">
        <v>0</v>
      </c>
      <c r="Q3872" s="17">
        <v>0</v>
      </c>
      <c r="R3872" s="35">
        <v>1924590523.8092403</v>
      </c>
      <c r="S3872" s="40">
        <f t="shared" si="399"/>
        <v>3135566296.622623</v>
      </c>
      <c r="T3872" s="52">
        <v>0</v>
      </c>
      <c r="U3872" s="64">
        <f t="shared" si="400"/>
        <v>3135566296.622623</v>
      </c>
      <c r="V3872" s="47">
        <v>0</v>
      </c>
      <c r="W3872" s="29">
        <v>0</v>
      </c>
      <c r="X3872" s="36">
        <v>3135566296.6199999</v>
      </c>
      <c r="Y3872" s="41">
        <f t="shared" si="401"/>
        <v>3135566296.6199999</v>
      </c>
      <c r="Z3872" s="42">
        <f t="shared" si="402"/>
        <v>2.6230812072753906E-3</v>
      </c>
    </row>
    <row r="3873" spans="1:26" x14ac:dyDescent="0.25">
      <c r="A3873" s="7" t="s">
        <v>2388</v>
      </c>
      <c r="B3873" s="56" t="s">
        <v>1932</v>
      </c>
      <c r="C3873" s="6" t="s">
        <v>1931</v>
      </c>
      <c r="D3873" s="6" t="s">
        <v>1976</v>
      </c>
      <c r="E3873" s="8" t="s">
        <v>1977</v>
      </c>
      <c r="F3873" s="5">
        <v>0</v>
      </c>
      <c r="G3873" s="2">
        <v>0</v>
      </c>
      <c r="H3873" s="2">
        <v>0</v>
      </c>
      <c r="I3873" s="2">
        <v>752945434.29161012</v>
      </c>
      <c r="J3873" s="2">
        <v>1051147262.9465718</v>
      </c>
      <c r="K3873" s="2">
        <v>98538215</v>
      </c>
      <c r="L3873" s="2">
        <v>597303706</v>
      </c>
      <c r="M3873" s="24">
        <f t="shared" si="398"/>
        <v>2499934618.2381821</v>
      </c>
      <c r="N3873" s="18">
        <f t="shared" si="397"/>
        <v>1051147262.9465718</v>
      </c>
      <c r="O3873" s="17">
        <f t="shared" ref="O3873:O3936" si="403">+H3873</f>
        <v>0</v>
      </c>
      <c r="P3873" s="17">
        <v>0</v>
      </c>
      <c r="Q3873" s="17">
        <v>0</v>
      </c>
      <c r="R3873" s="35">
        <v>1405119772.1205869</v>
      </c>
      <c r="S3873" s="40">
        <f t="shared" si="399"/>
        <v>2456267035.0671587</v>
      </c>
      <c r="T3873" s="52">
        <v>0</v>
      </c>
      <c r="U3873" s="64">
        <f t="shared" si="400"/>
        <v>2456267035.0671587</v>
      </c>
      <c r="V3873" s="47">
        <v>0</v>
      </c>
      <c r="W3873" s="29">
        <v>0</v>
      </c>
      <c r="X3873" s="36">
        <v>1417394157.71</v>
      </c>
      <c r="Y3873" s="41">
        <f t="shared" si="401"/>
        <v>1417394157.71</v>
      </c>
      <c r="Z3873" s="42">
        <f t="shared" si="402"/>
        <v>1038872877.3571587</v>
      </c>
    </row>
    <row r="3874" spans="1:26" x14ac:dyDescent="0.25">
      <c r="A3874" s="7" t="s">
        <v>2388</v>
      </c>
      <c r="B3874" s="56" t="s">
        <v>1932</v>
      </c>
      <c r="C3874" s="6" t="s">
        <v>1931</v>
      </c>
      <c r="D3874" s="6" t="s">
        <v>1978</v>
      </c>
      <c r="E3874" s="8" t="s">
        <v>1979</v>
      </c>
      <c r="F3874" s="5">
        <v>0</v>
      </c>
      <c r="G3874" s="2">
        <v>0</v>
      </c>
      <c r="H3874" s="2">
        <v>0</v>
      </c>
      <c r="I3874" s="2">
        <v>438022492.14296979</v>
      </c>
      <c r="J3874" s="2">
        <v>665342328.01872253</v>
      </c>
      <c r="K3874" s="2">
        <v>191616231</v>
      </c>
      <c r="L3874" s="2">
        <v>386567122</v>
      </c>
      <c r="M3874" s="24">
        <f t="shared" si="398"/>
        <v>1681548173.1616924</v>
      </c>
      <c r="N3874" s="18">
        <f t="shared" si="397"/>
        <v>665342328.01872253</v>
      </c>
      <c r="O3874" s="17">
        <f t="shared" si="403"/>
        <v>0</v>
      </c>
      <c r="P3874" s="17">
        <v>0</v>
      </c>
      <c r="Q3874" s="17">
        <v>0</v>
      </c>
      <c r="R3874" s="35">
        <v>987944758.05310202</v>
      </c>
      <c r="S3874" s="40">
        <f t="shared" si="399"/>
        <v>1653287086.0718246</v>
      </c>
      <c r="T3874" s="52">
        <v>0</v>
      </c>
      <c r="U3874" s="64">
        <f t="shared" si="400"/>
        <v>1653287086.0718246</v>
      </c>
      <c r="V3874" s="47">
        <v>0</v>
      </c>
      <c r="W3874" s="29">
        <v>0</v>
      </c>
      <c r="X3874" s="36">
        <v>1653287086.0799999</v>
      </c>
      <c r="Y3874" s="41">
        <f t="shared" si="401"/>
        <v>1653287086.0799999</v>
      </c>
      <c r="Z3874" s="42">
        <f t="shared" si="402"/>
        <v>-8.1753730773925781E-3</v>
      </c>
    </row>
    <row r="3875" spans="1:26" x14ac:dyDescent="0.25">
      <c r="A3875" s="7" t="s">
        <v>2388</v>
      </c>
      <c r="B3875" s="56" t="s">
        <v>1932</v>
      </c>
      <c r="C3875" s="6" t="s">
        <v>1931</v>
      </c>
      <c r="D3875" s="6" t="s">
        <v>1980</v>
      </c>
      <c r="E3875" s="8" t="s">
        <v>1981</v>
      </c>
      <c r="F3875" s="5">
        <v>0</v>
      </c>
      <c r="G3875" s="2">
        <v>0</v>
      </c>
      <c r="H3875" s="2">
        <v>0</v>
      </c>
      <c r="I3875" s="2">
        <v>415461651.49922949</v>
      </c>
      <c r="J3875" s="2">
        <v>642744009.97257018</v>
      </c>
      <c r="K3875" s="2">
        <v>139129412</v>
      </c>
      <c r="L3875" s="2">
        <v>365341626</v>
      </c>
      <c r="M3875" s="24">
        <f t="shared" si="398"/>
        <v>1562676699.4717996</v>
      </c>
      <c r="N3875" s="18">
        <f t="shared" si="397"/>
        <v>642744009.97257018</v>
      </c>
      <c r="O3875" s="17">
        <f t="shared" si="403"/>
        <v>0</v>
      </c>
      <c r="P3875" s="17">
        <v>0</v>
      </c>
      <c r="Q3875" s="17">
        <v>0</v>
      </c>
      <c r="R3875" s="35">
        <v>893223352.74403882</v>
      </c>
      <c r="S3875" s="40">
        <f t="shared" si="399"/>
        <v>1535967362.716609</v>
      </c>
      <c r="T3875" s="52">
        <v>0</v>
      </c>
      <c r="U3875" s="64">
        <f t="shared" si="400"/>
        <v>1535967362.716609</v>
      </c>
      <c r="V3875" s="47">
        <v>0</v>
      </c>
      <c r="W3875" s="29">
        <v>0</v>
      </c>
      <c r="X3875" s="36">
        <v>1535967362.71</v>
      </c>
      <c r="Y3875" s="41">
        <f t="shared" si="401"/>
        <v>1535967362.71</v>
      </c>
      <c r="Z3875" s="42">
        <f t="shared" si="402"/>
        <v>6.6089630126953125E-3</v>
      </c>
    </row>
    <row r="3876" spans="1:26" x14ac:dyDescent="0.25">
      <c r="A3876" s="7" t="s">
        <v>2388</v>
      </c>
      <c r="B3876" s="56" t="s">
        <v>1932</v>
      </c>
      <c r="C3876" s="6" t="s">
        <v>1931</v>
      </c>
      <c r="D3876" s="6" t="s">
        <v>1982</v>
      </c>
      <c r="E3876" s="8" t="s">
        <v>1983</v>
      </c>
      <c r="F3876" s="5">
        <v>0</v>
      </c>
      <c r="G3876" s="2">
        <v>0</v>
      </c>
      <c r="H3876" s="2">
        <v>0</v>
      </c>
      <c r="I3876" s="2">
        <v>2122745111.8914278</v>
      </c>
      <c r="J3876" s="2">
        <v>3409119661.6787057</v>
      </c>
      <c r="K3876" s="2">
        <v>1084996655</v>
      </c>
      <c r="L3876" s="2">
        <v>1852568314</v>
      </c>
      <c r="M3876" s="24">
        <f t="shared" si="398"/>
        <v>8469429742.5701332</v>
      </c>
      <c r="N3876" s="18">
        <f t="shared" si="397"/>
        <v>3409119661.6787057</v>
      </c>
      <c r="O3876" s="17">
        <f t="shared" si="403"/>
        <v>0</v>
      </c>
      <c r="P3876" s="17">
        <v>0</v>
      </c>
      <c r="Q3876" s="17">
        <v>0</v>
      </c>
      <c r="R3876" s="35">
        <v>4924872816.6020641</v>
      </c>
      <c r="S3876" s="40">
        <f t="shared" si="399"/>
        <v>8333992478.2807693</v>
      </c>
      <c r="T3876" s="52">
        <v>0</v>
      </c>
      <c r="U3876" s="64">
        <f t="shared" si="400"/>
        <v>8333992478.2807693</v>
      </c>
      <c r="V3876" s="47">
        <v>0</v>
      </c>
      <c r="W3876" s="29">
        <v>0</v>
      </c>
      <c r="X3876" s="36">
        <v>8333992478.2799997</v>
      </c>
      <c r="Y3876" s="41">
        <f t="shared" si="401"/>
        <v>8333992478.2799997</v>
      </c>
      <c r="Z3876" s="42">
        <f t="shared" si="402"/>
        <v>7.6961517333984375E-4</v>
      </c>
    </row>
    <row r="3877" spans="1:26" x14ac:dyDescent="0.25">
      <c r="A3877" s="7" t="s">
        <v>2388</v>
      </c>
      <c r="B3877" s="56" t="s">
        <v>1932</v>
      </c>
      <c r="C3877" s="6" t="s">
        <v>1931</v>
      </c>
      <c r="D3877" s="6" t="s">
        <v>1984</v>
      </c>
      <c r="E3877" s="8" t="s">
        <v>1985</v>
      </c>
      <c r="F3877" s="5">
        <v>0</v>
      </c>
      <c r="G3877" s="2">
        <v>0</v>
      </c>
      <c r="H3877" s="2">
        <v>0</v>
      </c>
      <c r="I3877" s="2">
        <v>302517758.61748946</v>
      </c>
      <c r="J3877" s="2">
        <v>446385645.94852984</v>
      </c>
      <c r="K3877" s="2">
        <v>150839996</v>
      </c>
      <c r="L3877" s="2">
        <v>269251390</v>
      </c>
      <c r="M3877" s="24">
        <f t="shared" si="398"/>
        <v>1168994790.5660193</v>
      </c>
      <c r="N3877" s="18">
        <f t="shared" si="397"/>
        <v>446385645.94852984</v>
      </c>
      <c r="O3877" s="17">
        <f t="shared" si="403"/>
        <v>0</v>
      </c>
      <c r="P3877" s="17">
        <v>0</v>
      </c>
      <c r="Q3877" s="17">
        <v>0</v>
      </c>
      <c r="R3877" s="35">
        <v>702924758.29620552</v>
      </c>
      <c r="S3877" s="40">
        <f t="shared" si="399"/>
        <v>1149310404.2447352</v>
      </c>
      <c r="T3877" s="52">
        <v>0</v>
      </c>
      <c r="U3877" s="64">
        <f t="shared" si="400"/>
        <v>1149310404.2447352</v>
      </c>
      <c r="V3877" s="47">
        <v>0</v>
      </c>
      <c r="W3877" s="29">
        <v>0</v>
      </c>
      <c r="X3877" s="36">
        <v>593536003.27999997</v>
      </c>
      <c r="Y3877" s="41">
        <f t="shared" si="401"/>
        <v>593536003.27999997</v>
      </c>
      <c r="Z3877" s="42">
        <f t="shared" si="402"/>
        <v>555774400.96473527</v>
      </c>
    </row>
    <row r="3878" spans="1:26" x14ac:dyDescent="0.25">
      <c r="A3878" s="7" t="s">
        <v>2388</v>
      </c>
      <c r="B3878" s="56" t="s">
        <v>1987</v>
      </c>
      <c r="C3878" s="6" t="s">
        <v>1986</v>
      </c>
      <c r="D3878" s="6" t="s">
        <v>1987</v>
      </c>
      <c r="E3878" s="8" t="s">
        <v>2343</v>
      </c>
      <c r="F3878" s="5">
        <v>0</v>
      </c>
      <c r="G3878" s="2">
        <v>0</v>
      </c>
      <c r="H3878" s="2">
        <v>0</v>
      </c>
      <c r="I3878" s="2">
        <v>16435231204.517521</v>
      </c>
      <c r="J3878" s="2">
        <v>37050237160.057358</v>
      </c>
      <c r="K3878" s="2">
        <v>8148879478</v>
      </c>
      <c r="L3878" s="2">
        <v>13220481666</v>
      </c>
      <c r="M3878" s="24">
        <f t="shared" si="398"/>
        <v>74854829508.574875</v>
      </c>
      <c r="N3878" s="18">
        <f t="shared" si="397"/>
        <v>37050237160.057358</v>
      </c>
      <c r="O3878" s="17">
        <f t="shared" si="403"/>
        <v>0</v>
      </c>
      <c r="P3878" s="17">
        <v>0</v>
      </c>
      <c r="Q3878" s="17">
        <v>0</v>
      </c>
      <c r="R3878" s="35">
        <v>37465613869.468674</v>
      </c>
      <c r="S3878" s="40">
        <f t="shared" si="399"/>
        <v>74515851029.526031</v>
      </c>
      <c r="T3878" s="52">
        <v>0</v>
      </c>
      <c r="U3878" s="64">
        <f t="shared" si="400"/>
        <v>74515851029.526031</v>
      </c>
      <c r="V3878" s="47">
        <v>0</v>
      </c>
      <c r="W3878" s="29">
        <v>0</v>
      </c>
      <c r="X3878" s="36">
        <v>74515851029.529999</v>
      </c>
      <c r="Y3878" s="41">
        <f t="shared" si="401"/>
        <v>74515851029.529999</v>
      </c>
      <c r="Z3878" s="42">
        <f t="shared" si="402"/>
        <v>-3.96728515625E-3</v>
      </c>
    </row>
    <row r="3879" spans="1:26" x14ac:dyDescent="0.25">
      <c r="A3879" s="7" t="s">
        <v>2388</v>
      </c>
      <c r="B3879" s="56" t="s">
        <v>1987</v>
      </c>
      <c r="C3879" s="6" t="s">
        <v>1986</v>
      </c>
      <c r="D3879" s="6" t="s">
        <v>1989</v>
      </c>
      <c r="E3879" s="8" t="s">
        <v>1990</v>
      </c>
      <c r="F3879" s="5">
        <v>0</v>
      </c>
      <c r="G3879" s="2">
        <v>0</v>
      </c>
      <c r="H3879" s="2">
        <v>0</v>
      </c>
      <c r="I3879" s="2">
        <v>656810.14614143362</v>
      </c>
      <c r="J3879" s="2">
        <v>1957912.4727201543</v>
      </c>
      <c r="K3879" s="2">
        <v>711928</v>
      </c>
      <c r="L3879" s="2">
        <v>511146</v>
      </c>
      <c r="M3879" s="24">
        <f t="shared" si="398"/>
        <v>3837796.6188615877</v>
      </c>
      <c r="N3879" s="18">
        <f t="shared" si="397"/>
        <v>1957912.4727201543</v>
      </c>
      <c r="O3879" s="17">
        <f t="shared" si="403"/>
        <v>0</v>
      </c>
      <c r="P3879" s="17">
        <v>0</v>
      </c>
      <c r="Q3879" s="17">
        <v>0</v>
      </c>
      <c r="R3879" s="35">
        <v>1866777.7533335916</v>
      </c>
      <c r="S3879" s="40">
        <f t="shared" si="399"/>
        <v>3824690.226053746</v>
      </c>
      <c r="T3879" s="52">
        <v>0</v>
      </c>
      <c r="U3879" s="64">
        <f t="shared" si="400"/>
        <v>3824690.226053746</v>
      </c>
      <c r="V3879" s="47">
        <v>0</v>
      </c>
      <c r="W3879" s="29">
        <v>0</v>
      </c>
      <c r="X3879" s="36">
        <v>0</v>
      </c>
      <c r="Y3879" s="41">
        <f t="shared" si="401"/>
        <v>0</v>
      </c>
      <c r="Z3879" s="42">
        <f t="shared" si="402"/>
        <v>3824690.226053746</v>
      </c>
    </row>
    <row r="3880" spans="1:26" x14ac:dyDescent="0.25">
      <c r="A3880" s="7" t="s">
        <v>2388</v>
      </c>
      <c r="B3880" s="56" t="s">
        <v>1987</v>
      </c>
      <c r="C3880" s="6" t="s">
        <v>1986</v>
      </c>
      <c r="D3880" s="6" t="s">
        <v>1993</v>
      </c>
      <c r="E3880" s="8" t="s">
        <v>1994</v>
      </c>
      <c r="F3880" s="5">
        <v>0</v>
      </c>
      <c r="G3880" s="2">
        <v>0</v>
      </c>
      <c r="H3880" s="2">
        <v>0</v>
      </c>
      <c r="I3880" s="2">
        <v>50514161.067372829</v>
      </c>
      <c r="J3880" s="2">
        <v>99693875.76458545</v>
      </c>
      <c r="K3880" s="2">
        <v>24555065</v>
      </c>
      <c r="L3880" s="2">
        <v>38716482</v>
      </c>
      <c r="M3880" s="24">
        <f t="shared" si="398"/>
        <v>213479583.83195829</v>
      </c>
      <c r="N3880" s="18">
        <f t="shared" si="397"/>
        <v>99693875.76458545</v>
      </c>
      <c r="O3880" s="17">
        <f t="shared" si="403"/>
        <v>0</v>
      </c>
      <c r="P3880" s="17">
        <v>0</v>
      </c>
      <c r="Q3880" s="17">
        <v>0</v>
      </c>
      <c r="R3880" s="35">
        <v>112793001.42170103</v>
      </c>
      <c r="S3880" s="40">
        <f t="shared" si="399"/>
        <v>212486877.18628648</v>
      </c>
      <c r="T3880" s="52">
        <v>0</v>
      </c>
      <c r="U3880" s="64">
        <f t="shared" si="400"/>
        <v>212486877.18628648</v>
      </c>
      <c r="V3880" s="47">
        <v>0</v>
      </c>
      <c r="W3880" s="29">
        <v>0</v>
      </c>
      <c r="X3880" s="36">
        <v>212486877.18000001</v>
      </c>
      <c r="Y3880" s="41">
        <f t="shared" si="401"/>
        <v>212486877.18000001</v>
      </c>
      <c r="Z3880" s="42">
        <f t="shared" si="402"/>
        <v>6.2864720821380615E-3</v>
      </c>
    </row>
    <row r="3881" spans="1:26" x14ac:dyDescent="0.25">
      <c r="A3881" s="7" t="s">
        <v>2388</v>
      </c>
      <c r="B3881" s="56" t="s">
        <v>1987</v>
      </c>
      <c r="C3881" s="6" t="s">
        <v>1986</v>
      </c>
      <c r="D3881" s="6" t="s">
        <v>1995</v>
      </c>
      <c r="E3881" s="8" t="s">
        <v>1996</v>
      </c>
      <c r="F3881" s="5">
        <v>0</v>
      </c>
      <c r="G3881" s="2">
        <v>0</v>
      </c>
      <c r="H3881" s="2">
        <v>0</v>
      </c>
      <c r="I3881" s="2">
        <v>0</v>
      </c>
      <c r="J3881" s="2">
        <v>0</v>
      </c>
      <c r="K3881" s="2">
        <v>0</v>
      </c>
      <c r="L3881" s="2">
        <v>0</v>
      </c>
      <c r="M3881" s="24">
        <f t="shared" si="398"/>
        <v>0</v>
      </c>
      <c r="N3881" s="18">
        <f t="shared" si="397"/>
        <v>0</v>
      </c>
      <c r="O3881" s="17">
        <f t="shared" si="403"/>
        <v>0</v>
      </c>
      <c r="P3881" s="17">
        <v>0</v>
      </c>
      <c r="Q3881" s="17">
        <v>0</v>
      </c>
      <c r="R3881" s="35">
        <v>0</v>
      </c>
      <c r="S3881" s="40">
        <f t="shared" si="399"/>
        <v>0</v>
      </c>
      <c r="T3881" s="52">
        <v>0</v>
      </c>
      <c r="U3881" s="64">
        <f t="shared" si="400"/>
        <v>0</v>
      </c>
      <c r="V3881" s="47">
        <v>0</v>
      </c>
      <c r="W3881" s="29">
        <v>0</v>
      </c>
      <c r="X3881" s="36">
        <v>0</v>
      </c>
      <c r="Y3881" s="41">
        <f t="shared" si="401"/>
        <v>0</v>
      </c>
      <c r="Z3881" s="42">
        <f t="shared" si="402"/>
        <v>0</v>
      </c>
    </row>
    <row r="3882" spans="1:26" x14ac:dyDescent="0.25">
      <c r="A3882" s="7" t="s">
        <v>2388</v>
      </c>
      <c r="B3882" s="56" t="s">
        <v>1987</v>
      </c>
      <c r="C3882" s="6" t="s">
        <v>1986</v>
      </c>
      <c r="D3882" s="6" t="s">
        <v>1999</v>
      </c>
      <c r="E3882" s="8" t="s">
        <v>2000</v>
      </c>
      <c r="F3882" s="5">
        <v>0</v>
      </c>
      <c r="G3882" s="2">
        <v>0</v>
      </c>
      <c r="H3882" s="2">
        <v>0</v>
      </c>
      <c r="I3882" s="2">
        <v>1121.2669760058295</v>
      </c>
      <c r="J3882" s="2">
        <v>2718.534762469737</v>
      </c>
      <c r="K3882" s="2">
        <v>500</v>
      </c>
      <c r="L3882" s="2">
        <v>822</v>
      </c>
      <c r="M3882" s="24">
        <f t="shared" si="398"/>
        <v>5161.8017384755667</v>
      </c>
      <c r="N3882" s="18">
        <f t="shared" si="397"/>
        <v>2718.534762469737</v>
      </c>
      <c r="O3882" s="17">
        <f t="shared" si="403"/>
        <v>0</v>
      </c>
      <c r="P3882" s="17">
        <v>0</v>
      </c>
      <c r="Q3882" s="17">
        <v>0</v>
      </c>
      <c r="R3882" s="35">
        <v>2422.0292210981952</v>
      </c>
      <c r="S3882" s="40">
        <f t="shared" si="399"/>
        <v>5140.5639835679322</v>
      </c>
      <c r="T3882" s="52">
        <v>0</v>
      </c>
      <c r="U3882" s="64">
        <f t="shared" si="400"/>
        <v>5140.5639835679322</v>
      </c>
      <c r="V3882" s="47">
        <v>0</v>
      </c>
      <c r="W3882" s="29">
        <v>0</v>
      </c>
      <c r="X3882" s="36">
        <v>0</v>
      </c>
      <c r="Y3882" s="41">
        <f t="shared" si="401"/>
        <v>0</v>
      </c>
      <c r="Z3882" s="42">
        <f t="shared" si="402"/>
        <v>5140.5639835679322</v>
      </c>
    </row>
    <row r="3883" spans="1:26" x14ac:dyDescent="0.25">
      <c r="A3883" s="7" t="s">
        <v>2388</v>
      </c>
      <c r="B3883" s="56" t="s">
        <v>1987</v>
      </c>
      <c r="C3883" s="6" t="s">
        <v>1986</v>
      </c>
      <c r="D3883" s="6" t="s">
        <v>2001</v>
      </c>
      <c r="E3883" s="8" t="s">
        <v>2002</v>
      </c>
      <c r="F3883" s="5">
        <v>0</v>
      </c>
      <c r="G3883" s="2">
        <v>0</v>
      </c>
      <c r="H3883" s="2">
        <v>0</v>
      </c>
      <c r="I3883" s="2">
        <v>22267169.525983848</v>
      </c>
      <c r="J3883" s="2">
        <v>57296361.644109957</v>
      </c>
      <c r="K3883" s="2">
        <v>10952152</v>
      </c>
      <c r="L3883" s="2">
        <v>16453537</v>
      </c>
      <c r="M3883" s="24">
        <f t="shared" si="398"/>
        <v>106969220.1700938</v>
      </c>
      <c r="N3883" s="18">
        <f t="shared" si="397"/>
        <v>57296361.644109957</v>
      </c>
      <c r="O3883" s="17">
        <f t="shared" si="403"/>
        <v>0</v>
      </c>
      <c r="P3883" s="17">
        <v>0</v>
      </c>
      <c r="Q3883" s="17">
        <v>0</v>
      </c>
      <c r="R3883" s="35">
        <v>49250983.928452186</v>
      </c>
      <c r="S3883" s="40">
        <f t="shared" si="399"/>
        <v>106547345.57256214</v>
      </c>
      <c r="T3883" s="52">
        <v>0</v>
      </c>
      <c r="U3883" s="64">
        <f t="shared" si="400"/>
        <v>106547345.57256214</v>
      </c>
      <c r="V3883" s="47">
        <v>0</v>
      </c>
      <c r="W3883" s="29">
        <v>0</v>
      </c>
      <c r="X3883" s="36">
        <v>106547345.56999999</v>
      </c>
      <c r="Y3883" s="41">
        <f t="shared" si="401"/>
        <v>106547345.56999999</v>
      </c>
      <c r="Z3883" s="42">
        <f t="shared" si="402"/>
        <v>2.5621503591537476E-3</v>
      </c>
    </row>
    <row r="3884" spans="1:26" x14ac:dyDescent="0.25">
      <c r="A3884" s="7" t="s">
        <v>2388</v>
      </c>
      <c r="B3884" s="56" t="s">
        <v>1987</v>
      </c>
      <c r="C3884" s="6" t="s">
        <v>1986</v>
      </c>
      <c r="D3884" s="6" t="s">
        <v>2003</v>
      </c>
      <c r="E3884" s="8" t="s">
        <v>2004</v>
      </c>
      <c r="F3884" s="5">
        <v>0</v>
      </c>
      <c r="G3884" s="2">
        <v>0</v>
      </c>
      <c r="H3884" s="2">
        <v>0</v>
      </c>
      <c r="I3884" s="2">
        <v>19888.678798124758</v>
      </c>
      <c r="J3884" s="2">
        <v>48220.509342830999</v>
      </c>
      <c r="K3884" s="2">
        <v>-19889</v>
      </c>
      <c r="L3884" s="2">
        <v>14587</v>
      </c>
      <c r="M3884" s="24">
        <f t="shared" si="398"/>
        <v>62807.188140955754</v>
      </c>
      <c r="N3884" s="18">
        <f t="shared" si="397"/>
        <v>48220.509342830999</v>
      </c>
      <c r="O3884" s="17">
        <f t="shared" si="403"/>
        <v>0</v>
      </c>
      <c r="P3884" s="17">
        <v>0</v>
      </c>
      <c r="Q3884" s="17">
        <v>0</v>
      </c>
      <c r="R3884" s="35">
        <v>14213.155664076381</v>
      </c>
      <c r="S3884" s="40">
        <f t="shared" si="399"/>
        <v>62433.66500690738</v>
      </c>
      <c r="T3884" s="52">
        <v>0</v>
      </c>
      <c r="U3884" s="64">
        <f t="shared" si="400"/>
        <v>62433.66500690738</v>
      </c>
      <c r="V3884" s="47">
        <v>0</v>
      </c>
      <c r="W3884" s="29">
        <v>0</v>
      </c>
      <c r="X3884" s="36">
        <v>62433.66</v>
      </c>
      <c r="Y3884" s="41">
        <f t="shared" si="401"/>
        <v>62433.66</v>
      </c>
      <c r="Z3884" s="42">
        <f t="shared" si="402"/>
        <v>5.006907376809977E-3</v>
      </c>
    </row>
    <row r="3885" spans="1:26" x14ac:dyDescent="0.25">
      <c r="A3885" s="7" t="s">
        <v>2388</v>
      </c>
      <c r="B3885" s="56" t="s">
        <v>1987</v>
      </c>
      <c r="C3885" s="6" t="s">
        <v>1986</v>
      </c>
      <c r="D3885" s="6" t="s">
        <v>2005</v>
      </c>
      <c r="E3885" s="8" t="s">
        <v>2006</v>
      </c>
      <c r="F3885" s="5">
        <v>0</v>
      </c>
      <c r="G3885" s="2">
        <v>0</v>
      </c>
      <c r="H3885" s="2">
        <v>0</v>
      </c>
      <c r="I3885" s="2">
        <v>0</v>
      </c>
      <c r="J3885" s="2">
        <v>0</v>
      </c>
      <c r="K3885" s="2">
        <v>0</v>
      </c>
      <c r="L3885" s="2">
        <v>0</v>
      </c>
      <c r="M3885" s="24">
        <f t="shared" si="398"/>
        <v>0</v>
      </c>
      <c r="N3885" s="18">
        <f t="shared" si="397"/>
        <v>0</v>
      </c>
      <c r="O3885" s="17">
        <f t="shared" si="403"/>
        <v>0</v>
      </c>
      <c r="P3885" s="17">
        <v>0</v>
      </c>
      <c r="Q3885" s="17">
        <v>0</v>
      </c>
      <c r="R3885" s="35">
        <v>0</v>
      </c>
      <c r="S3885" s="40">
        <f t="shared" si="399"/>
        <v>0</v>
      </c>
      <c r="T3885" s="52">
        <v>0</v>
      </c>
      <c r="U3885" s="64">
        <f t="shared" si="400"/>
        <v>0</v>
      </c>
      <c r="V3885" s="47">
        <v>0</v>
      </c>
      <c r="W3885" s="29">
        <v>0</v>
      </c>
      <c r="X3885" s="36">
        <v>0</v>
      </c>
      <c r="Y3885" s="41">
        <f t="shared" si="401"/>
        <v>0</v>
      </c>
      <c r="Z3885" s="42">
        <f t="shared" si="402"/>
        <v>0</v>
      </c>
    </row>
    <row r="3886" spans="1:26" x14ac:dyDescent="0.25">
      <c r="A3886" s="7" t="s">
        <v>2388</v>
      </c>
      <c r="B3886" s="56" t="s">
        <v>1987</v>
      </c>
      <c r="C3886" s="6" t="s">
        <v>1986</v>
      </c>
      <c r="D3886" s="6" t="s">
        <v>2007</v>
      </c>
      <c r="E3886" s="8" t="s">
        <v>2008</v>
      </c>
      <c r="F3886" s="5">
        <v>0</v>
      </c>
      <c r="G3886" s="2">
        <v>0</v>
      </c>
      <c r="H3886" s="2">
        <v>0</v>
      </c>
      <c r="I3886" s="2">
        <v>23624.773077803005</v>
      </c>
      <c r="J3886" s="2">
        <v>57278.74649108787</v>
      </c>
      <c r="K3886" s="2">
        <v>10536</v>
      </c>
      <c r="L3886" s="2">
        <v>17328</v>
      </c>
      <c r="M3886" s="24">
        <f t="shared" si="398"/>
        <v>108767.51956889087</v>
      </c>
      <c r="N3886" s="18">
        <f t="shared" si="397"/>
        <v>57278.74649108787</v>
      </c>
      <c r="O3886" s="17">
        <f t="shared" si="403"/>
        <v>0</v>
      </c>
      <c r="P3886" s="17">
        <v>0</v>
      </c>
      <c r="Q3886" s="17">
        <v>0</v>
      </c>
      <c r="R3886" s="35">
        <v>51045.104941884369</v>
      </c>
      <c r="S3886" s="40">
        <f t="shared" si="399"/>
        <v>108323.85143297224</v>
      </c>
      <c r="T3886" s="52">
        <v>0</v>
      </c>
      <c r="U3886" s="64">
        <f t="shared" si="400"/>
        <v>108323.85143297224</v>
      </c>
      <c r="V3886" s="47">
        <v>0</v>
      </c>
      <c r="W3886" s="29">
        <v>0</v>
      </c>
      <c r="X3886" s="36">
        <v>108323.84999999999</v>
      </c>
      <c r="Y3886" s="41">
        <f t="shared" si="401"/>
        <v>108323.84999999999</v>
      </c>
      <c r="Z3886" s="42">
        <f t="shared" si="402"/>
        <v>1.4329722471302375E-3</v>
      </c>
    </row>
    <row r="3887" spans="1:26" x14ac:dyDescent="0.25">
      <c r="A3887" s="7" t="s">
        <v>2388</v>
      </c>
      <c r="B3887" s="56" t="s">
        <v>1987</v>
      </c>
      <c r="C3887" s="6" t="s">
        <v>1986</v>
      </c>
      <c r="D3887" s="6" t="s">
        <v>2009</v>
      </c>
      <c r="E3887" s="8" t="s">
        <v>2010</v>
      </c>
      <c r="F3887" s="5">
        <v>0</v>
      </c>
      <c r="G3887" s="2">
        <v>0</v>
      </c>
      <c r="H3887" s="2">
        <v>0</v>
      </c>
      <c r="I3887" s="2">
        <v>80364318.951791227</v>
      </c>
      <c r="J3887" s="2">
        <v>183595547.51149815</v>
      </c>
      <c r="K3887" s="2">
        <v>21923866</v>
      </c>
      <c r="L3887" s="2">
        <v>60096037</v>
      </c>
      <c r="M3887" s="24">
        <f t="shared" si="398"/>
        <v>345979769.46328938</v>
      </c>
      <c r="N3887" s="18">
        <f t="shared" si="397"/>
        <v>183595547.51149815</v>
      </c>
      <c r="O3887" s="17">
        <f t="shared" si="403"/>
        <v>0</v>
      </c>
      <c r="P3887" s="17">
        <v>0</v>
      </c>
      <c r="Q3887" s="17">
        <v>0</v>
      </c>
      <c r="R3887" s="35">
        <v>160843334.99440727</v>
      </c>
      <c r="S3887" s="40">
        <f t="shared" si="399"/>
        <v>344438882.50590539</v>
      </c>
      <c r="T3887" s="52">
        <v>0</v>
      </c>
      <c r="U3887" s="64">
        <f t="shared" si="400"/>
        <v>344438882.50590539</v>
      </c>
      <c r="V3887" s="47">
        <v>0</v>
      </c>
      <c r="W3887" s="29">
        <v>0</v>
      </c>
      <c r="X3887" s="36">
        <v>344438882.5</v>
      </c>
      <c r="Y3887" s="41">
        <f t="shared" si="401"/>
        <v>344438882.5</v>
      </c>
      <c r="Z3887" s="42">
        <f t="shared" si="402"/>
        <v>5.9053897857666016E-3</v>
      </c>
    </row>
    <row r="3888" spans="1:26" x14ac:dyDescent="0.25">
      <c r="A3888" s="7" t="s">
        <v>2388</v>
      </c>
      <c r="B3888" s="56" t="s">
        <v>1987</v>
      </c>
      <c r="C3888" s="6" t="s">
        <v>1986</v>
      </c>
      <c r="D3888" s="6" t="s">
        <v>2011</v>
      </c>
      <c r="E3888" s="8" t="s">
        <v>2012</v>
      </c>
      <c r="F3888" s="5">
        <v>0</v>
      </c>
      <c r="G3888" s="2">
        <v>0</v>
      </c>
      <c r="H3888" s="2">
        <v>0</v>
      </c>
      <c r="I3888" s="2">
        <v>0</v>
      </c>
      <c r="J3888" s="2">
        <v>0</v>
      </c>
      <c r="K3888" s="2">
        <v>510165</v>
      </c>
      <c r="L3888" s="2">
        <v>0</v>
      </c>
      <c r="M3888" s="24">
        <f t="shared" si="398"/>
        <v>510165</v>
      </c>
      <c r="N3888" s="18">
        <f t="shared" si="397"/>
        <v>0</v>
      </c>
      <c r="O3888" s="17">
        <f t="shared" si="403"/>
        <v>0</v>
      </c>
      <c r="P3888" s="17">
        <v>0</v>
      </c>
      <c r="Q3888" s="17">
        <v>0</v>
      </c>
      <c r="R3888" s="35">
        <v>510164</v>
      </c>
      <c r="S3888" s="40">
        <f t="shared" si="399"/>
        <v>510164</v>
      </c>
      <c r="T3888" s="52">
        <v>0</v>
      </c>
      <c r="U3888" s="64">
        <f t="shared" si="400"/>
        <v>510164</v>
      </c>
      <c r="V3888" s="47">
        <v>0</v>
      </c>
      <c r="W3888" s="29">
        <v>0</v>
      </c>
      <c r="X3888" s="36">
        <v>510164</v>
      </c>
      <c r="Y3888" s="41">
        <f t="shared" si="401"/>
        <v>510164</v>
      </c>
      <c r="Z3888" s="42">
        <f t="shared" si="402"/>
        <v>0</v>
      </c>
    </row>
    <row r="3889" spans="1:26" x14ac:dyDescent="0.25">
      <c r="A3889" s="7" t="s">
        <v>2388</v>
      </c>
      <c r="B3889" s="56" t="s">
        <v>1987</v>
      </c>
      <c r="C3889" s="6" t="s">
        <v>1986</v>
      </c>
      <c r="D3889" s="6" t="s">
        <v>2013</v>
      </c>
      <c r="E3889" s="8" t="s">
        <v>2014</v>
      </c>
      <c r="F3889" s="5">
        <v>0</v>
      </c>
      <c r="G3889" s="2">
        <v>0</v>
      </c>
      <c r="H3889" s="2">
        <v>0</v>
      </c>
      <c r="I3889" s="2">
        <v>576876.12273319066</v>
      </c>
      <c r="J3889" s="2">
        <v>900280.70791422168</v>
      </c>
      <c r="K3889" s="2">
        <v>-576876</v>
      </c>
      <c r="L3889" s="2">
        <v>448558</v>
      </c>
      <c r="M3889" s="24">
        <f t="shared" si="398"/>
        <v>1348838.8306474122</v>
      </c>
      <c r="N3889" s="18">
        <f t="shared" si="397"/>
        <v>900280.70791422168</v>
      </c>
      <c r="O3889" s="17">
        <f t="shared" si="403"/>
        <v>0</v>
      </c>
      <c r="P3889" s="17">
        <v>0</v>
      </c>
      <c r="Q3889" s="17">
        <v>0</v>
      </c>
      <c r="R3889" s="35">
        <v>437057.14760292112</v>
      </c>
      <c r="S3889" s="40">
        <f t="shared" si="399"/>
        <v>1337337.8555171429</v>
      </c>
      <c r="T3889" s="52">
        <v>0</v>
      </c>
      <c r="U3889" s="64">
        <f t="shared" si="400"/>
        <v>1337337.8555171429</v>
      </c>
      <c r="V3889" s="47">
        <v>0</v>
      </c>
      <c r="W3889" s="29">
        <v>0</v>
      </c>
      <c r="X3889" s="36">
        <v>1337337.8599999999</v>
      </c>
      <c r="Y3889" s="41">
        <f t="shared" si="401"/>
        <v>1337337.8599999999</v>
      </c>
      <c r="Z3889" s="42">
        <f t="shared" si="402"/>
        <v>-4.4828569516539574E-3</v>
      </c>
    </row>
    <row r="3890" spans="1:26" x14ac:dyDescent="0.25">
      <c r="A3890" s="7" t="s">
        <v>2388</v>
      </c>
      <c r="B3890" s="56" t="s">
        <v>1987</v>
      </c>
      <c r="C3890" s="6" t="s">
        <v>1986</v>
      </c>
      <c r="D3890" s="6" t="s">
        <v>2019</v>
      </c>
      <c r="E3890" s="8" t="s">
        <v>2020</v>
      </c>
      <c r="F3890" s="5">
        <v>0</v>
      </c>
      <c r="G3890" s="2">
        <v>0</v>
      </c>
      <c r="H3890" s="2">
        <v>0</v>
      </c>
      <c r="I3890" s="2">
        <v>435360214.15229863</v>
      </c>
      <c r="J3890" s="2">
        <v>995501500.68280745</v>
      </c>
      <c r="K3890" s="2">
        <v>205295821</v>
      </c>
      <c r="L3890" s="2">
        <v>332098728</v>
      </c>
      <c r="M3890" s="24">
        <f t="shared" si="398"/>
        <v>1968256263.8351061</v>
      </c>
      <c r="N3890" s="18">
        <f t="shared" si="397"/>
        <v>995501500.68280745</v>
      </c>
      <c r="O3890" s="17">
        <f t="shared" si="403"/>
        <v>0</v>
      </c>
      <c r="P3890" s="17">
        <v>0</v>
      </c>
      <c r="Q3890" s="17">
        <v>0</v>
      </c>
      <c r="R3890" s="35">
        <v>964239617.77166498</v>
      </c>
      <c r="S3890" s="40">
        <f t="shared" si="399"/>
        <v>1959741118.4544725</v>
      </c>
      <c r="T3890" s="52">
        <v>0</v>
      </c>
      <c r="U3890" s="64">
        <f t="shared" si="400"/>
        <v>1959741118.4544725</v>
      </c>
      <c r="V3890" s="47">
        <v>0</v>
      </c>
      <c r="W3890" s="29">
        <v>0</v>
      </c>
      <c r="X3890" s="36">
        <v>1959741118.45</v>
      </c>
      <c r="Y3890" s="41">
        <f t="shared" si="401"/>
        <v>1959741118.45</v>
      </c>
      <c r="Z3890" s="42">
        <f t="shared" si="402"/>
        <v>4.4724941253662109E-3</v>
      </c>
    </row>
    <row r="3891" spans="1:26" x14ac:dyDescent="0.25">
      <c r="A3891" s="7" t="s">
        <v>2388</v>
      </c>
      <c r="B3891" s="56" t="s">
        <v>1987</v>
      </c>
      <c r="C3891" s="6" t="s">
        <v>1986</v>
      </c>
      <c r="D3891" s="6" t="s">
        <v>2021</v>
      </c>
      <c r="E3891" s="8" t="s">
        <v>2022</v>
      </c>
      <c r="F3891" s="5">
        <v>0</v>
      </c>
      <c r="G3891" s="2">
        <v>0</v>
      </c>
      <c r="H3891" s="2">
        <v>0</v>
      </c>
      <c r="I3891" s="2">
        <v>0</v>
      </c>
      <c r="J3891" s="2">
        <v>181832.49568673194</v>
      </c>
      <c r="K3891" s="2">
        <v>108446</v>
      </c>
      <c r="L3891" s="2">
        <v>0</v>
      </c>
      <c r="M3891" s="24">
        <f t="shared" si="398"/>
        <v>290278.49568673194</v>
      </c>
      <c r="N3891" s="18">
        <f t="shared" si="397"/>
        <v>181832.49568673194</v>
      </c>
      <c r="O3891" s="17">
        <f t="shared" si="403"/>
        <v>0</v>
      </c>
      <c r="P3891" s="17">
        <v>0</v>
      </c>
      <c r="Q3891" s="17">
        <v>0</v>
      </c>
      <c r="R3891" s="35">
        <v>108446</v>
      </c>
      <c r="S3891" s="40">
        <f t="shared" si="399"/>
        <v>290278.49568673194</v>
      </c>
      <c r="T3891" s="52">
        <v>0</v>
      </c>
      <c r="U3891" s="64">
        <f t="shared" si="400"/>
        <v>290278.49568673194</v>
      </c>
      <c r="V3891" s="47">
        <v>0</v>
      </c>
      <c r="W3891" s="29">
        <v>0</v>
      </c>
      <c r="X3891" s="36">
        <v>290278.5</v>
      </c>
      <c r="Y3891" s="41">
        <f t="shared" si="401"/>
        <v>290278.5</v>
      </c>
      <c r="Z3891" s="42">
        <f t="shared" si="402"/>
        <v>-4.3132680584676564E-3</v>
      </c>
    </row>
    <row r="3892" spans="1:26" x14ac:dyDescent="0.25">
      <c r="A3892" s="7" t="s">
        <v>2388</v>
      </c>
      <c r="B3892" s="56" t="s">
        <v>1987</v>
      </c>
      <c r="C3892" s="6" t="s">
        <v>1986</v>
      </c>
      <c r="D3892" s="6" t="s">
        <v>2023</v>
      </c>
      <c r="E3892" s="8" t="s">
        <v>2024</v>
      </c>
      <c r="F3892" s="5">
        <v>0</v>
      </c>
      <c r="G3892" s="2">
        <v>0</v>
      </c>
      <c r="H3892" s="2">
        <v>0</v>
      </c>
      <c r="I3892" s="2">
        <v>0</v>
      </c>
      <c r="J3892" s="2">
        <v>0</v>
      </c>
      <c r="K3892" s="2">
        <v>0</v>
      </c>
      <c r="L3892" s="2">
        <v>0</v>
      </c>
      <c r="M3892" s="24">
        <f t="shared" si="398"/>
        <v>0</v>
      </c>
      <c r="N3892" s="18">
        <f t="shared" si="397"/>
        <v>0</v>
      </c>
      <c r="O3892" s="17">
        <f t="shared" si="403"/>
        <v>0</v>
      </c>
      <c r="P3892" s="17">
        <v>0</v>
      </c>
      <c r="Q3892" s="17">
        <v>0</v>
      </c>
      <c r="R3892" s="35">
        <v>0</v>
      </c>
      <c r="S3892" s="40">
        <f t="shared" si="399"/>
        <v>0</v>
      </c>
      <c r="T3892" s="52">
        <v>0</v>
      </c>
      <c r="U3892" s="64">
        <f t="shared" si="400"/>
        <v>0</v>
      </c>
      <c r="V3892" s="47">
        <v>0</v>
      </c>
      <c r="W3892" s="29">
        <v>0</v>
      </c>
      <c r="X3892" s="36">
        <v>0</v>
      </c>
      <c r="Y3892" s="41">
        <f t="shared" si="401"/>
        <v>0</v>
      </c>
      <c r="Z3892" s="42">
        <f t="shared" si="402"/>
        <v>0</v>
      </c>
    </row>
    <row r="3893" spans="1:26" x14ac:dyDescent="0.25">
      <c r="A3893" s="7" t="s">
        <v>2388</v>
      </c>
      <c r="B3893" s="56" t="s">
        <v>1987</v>
      </c>
      <c r="C3893" s="6" t="s">
        <v>1986</v>
      </c>
      <c r="D3893" s="6" t="s">
        <v>2025</v>
      </c>
      <c r="E3893" s="8" t="s">
        <v>2026</v>
      </c>
      <c r="F3893" s="5">
        <v>0</v>
      </c>
      <c r="G3893" s="2">
        <v>0</v>
      </c>
      <c r="H3893" s="2">
        <v>0</v>
      </c>
      <c r="I3893" s="2">
        <v>0</v>
      </c>
      <c r="J3893" s="2">
        <v>289807.66622773971</v>
      </c>
      <c r="K3893" s="2">
        <v>172842</v>
      </c>
      <c r="L3893" s="2">
        <v>0</v>
      </c>
      <c r="M3893" s="24">
        <f t="shared" si="398"/>
        <v>462649.66622773971</v>
      </c>
      <c r="N3893" s="18">
        <f t="shared" si="397"/>
        <v>289807.66622773971</v>
      </c>
      <c r="O3893" s="17">
        <f t="shared" si="403"/>
        <v>0</v>
      </c>
      <c r="P3893" s="17">
        <v>0</v>
      </c>
      <c r="Q3893" s="17">
        <v>0</v>
      </c>
      <c r="R3893" s="35">
        <v>172842</v>
      </c>
      <c r="S3893" s="40">
        <f t="shared" si="399"/>
        <v>462649.66622773971</v>
      </c>
      <c r="T3893" s="52">
        <v>0</v>
      </c>
      <c r="U3893" s="64">
        <f t="shared" si="400"/>
        <v>462649.66622773971</v>
      </c>
      <c r="V3893" s="47">
        <v>0</v>
      </c>
      <c r="W3893" s="29">
        <v>0</v>
      </c>
      <c r="X3893" s="36">
        <v>462649.67</v>
      </c>
      <c r="Y3893" s="41">
        <f t="shared" si="401"/>
        <v>462649.67</v>
      </c>
      <c r="Z3893" s="42">
        <f t="shared" si="402"/>
        <v>-3.7722602719441056E-3</v>
      </c>
    </row>
    <row r="3894" spans="1:26" x14ac:dyDescent="0.25">
      <c r="A3894" s="7" t="s">
        <v>2388</v>
      </c>
      <c r="B3894" s="56" t="s">
        <v>1987</v>
      </c>
      <c r="C3894" s="6" t="s">
        <v>1986</v>
      </c>
      <c r="D3894" s="6" t="s">
        <v>2027</v>
      </c>
      <c r="E3894" s="8" t="s">
        <v>2028</v>
      </c>
      <c r="F3894" s="5">
        <v>0</v>
      </c>
      <c r="G3894" s="2">
        <v>0</v>
      </c>
      <c r="H3894" s="2">
        <v>0</v>
      </c>
      <c r="I3894" s="2">
        <v>1237456.6751492778</v>
      </c>
      <c r="J3894" s="2">
        <v>0</v>
      </c>
      <c r="K3894" s="2">
        <v>609794</v>
      </c>
      <c r="L3894" s="2">
        <v>1314897</v>
      </c>
      <c r="M3894" s="24">
        <f t="shared" si="398"/>
        <v>3162147.6751492778</v>
      </c>
      <c r="N3894" s="18">
        <f t="shared" si="397"/>
        <v>0</v>
      </c>
      <c r="O3894" s="17">
        <f t="shared" si="403"/>
        <v>0</v>
      </c>
      <c r="P3894" s="17">
        <v>0</v>
      </c>
      <c r="Q3894" s="17">
        <v>0</v>
      </c>
      <c r="R3894" s="35">
        <v>3128433.3557300856</v>
      </c>
      <c r="S3894" s="40">
        <f t="shared" si="399"/>
        <v>3128433.3557300856</v>
      </c>
      <c r="T3894" s="52">
        <v>0</v>
      </c>
      <c r="U3894" s="64">
        <f t="shared" si="400"/>
        <v>3128433.3557300856</v>
      </c>
      <c r="V3894" s="47">
        <v>0</v>
      </c>
      <c r="W3894" s="29">
        <v>0</v>
      </c>
      <c r="X3894" s="36">
        <v>3128433.3499999996</v>
      </c>
      <c r="Y3894" s="41">
        <f t="shared" si="401"/>
        <v>3128433.3499999996</v>
      </c>
      <c r="Z3894" s="42">
        <f t="shared" si="402"/>
        <v>5.7300860062241554E-3</v>
      </c>
    </row>
    <row r="3895" spans="1:26" x14ac:dyDescent="0.25">
      <c r="A3895" s="7" t="s">
        <v>2388</v>
      </c>
      <c r="B3895" s="56" t="s">
        <v>1987</v>
      </c>
      <c r="C3895" s="6" t="s">
        <v>1986</v>
      </c>
      <c r="D3895" s="6" t="s">
        <v>2031</v>
      </c>
      <c r="E3895" s="8" t="s">
        <v>2032</v>
      </c>
      <c r="F3895" s="5">
        <v>0</v>
      </c>
      <c r="G3895" s="2">
        <v>0</v>
      </c>
      <c r="H3895" s="2">
        <v>0</v>
      </c>
      <c r="I3895" s="2">
        <v>0</v>
      </c>
      <c r="J3895" s="2">
        <v>0</v>
      </c>
      <c r="K3895" s="2">
        <v>0</v>
      </c>
      <c r="L3895" s="2">
        <v>0</v>
      </c>
      <c r="M3895" s="24">
        <f t="shared" si="398"/>
        <v>0</v>
      </c>
      <c r="N3895" s="18">
        <f t="shared" si="397"/>
        <v>0</v>
      </c>
      <c r="O3895" s="17">
        <f t="shared" si="403"/>
        <v>0</v>
      </c>
      <c r="P3895" s="17">
        <v>0</v>
      </c>
      <c r="Q3895" s="17">
        <v>0</v>
      </c>
      <c r="R3895" s="35">
        <v>0</v>
      </c>
      <c r="S3895" s="40">
        <f t="shared" si="399"/>
        <v>0</v>
      </c>
      <c r="T3895" s="52">
        <v>0</v>
      </c>
      <c r="U3895" s="64">
        <f t="shared" si="400"/>
        <v>0</v>
      </c>
      <c r="V3895" s="47">
        <v>0</v>
      </c>
      <c r="W3895" s="29">
        <v>0</v>
      </c>
      <c r="X3895" s="36">
        <v>0</v>
      </c>
      <c r="Y3895" s="41">
        <f t="shared" si="401"/>
        <v>0</v>
      </c>
      <c r="Z3895" s="42">
        <f t="shared" si="402"/>
        <v>0</v>
      </c>
    </row>
    <row r="3896" spans="1:26" x14ac:dyDescent="0.25">
      <c r="A3896" s="7" t="s">
        <v>2388</v>
      </c>
      <c r="B3896" s="56" t="s">
        <v>1987</v>
      </c>
      <c r="C3896" s="6" t="s">
        <v>1986</v>
      </c>
      <c r="D3896" s="6" t="s">
        <v>2033</v>
      </c>
      <c r="E3896" s="8" t="s">
        <v>2034</v>
      </c>
      <c r="F3896" s="5">
        <v>0</v>
      </c>
      <c r="G3896" s="2">
        <v>0</v>
      </c>
      <c r="H3896" s="2">
        <v>0</v>
      </c>
      <c r="I3896" s="2">
        <v>91868603.526850045</v>
      </c>
      <c r="J3896" s="2">
        <v>207780265.03028977</v>
      </c>
      <c r="K3896" s="2">
        <v>27734611</v>
      </c>
      <c r="L3896" s="2">
        <v>70371770</v>
      </c>
      <c r="M3896" s="24">
        <f t="shared" si="398"/>
        <v>397755249.55713981</v>
      </c>
      <c r="N3896" s="18">
        <f t="shared" si="397"/>
        <v>207780265.03028977</v>
      </c>
      <c r="O3896" s="17">
        <f t="shared" si="403"/>
        <v>0</v>
      </c>
      <c r="P3896" s="17">
        <v>0</v>
      </c>
      <c r="Q3896" s="17">
        <v>0</v>
      </c>
      <c r="R3896" s="35">
        <v>188170624.93474901</v>
      </c>
      <c r="S3896" s="40">
        <f t="shared" si="399"/>
        <v>395950889.96503878</v>
      </c>
      <c r="T3896" s="52">
        <v>0</v>
      </c>
      <c r="U3896" s="64">
        <f t="shared" si="400"/>
        <v>395950889.96503878</v>
      </c>
      <c r="V3896" s="47">
        <v>0</v>
      </c>
      <c r="W3896" s="29">
        <v>0</v>
      </c>
      <c r="X3896" s="36">
        <v>395950889.97000003</v>
      </c>
      <c r="Y3896" s="41">
        <f t="shared" si="401"/>
        <v>395950889.97000003</v>
      </c>
      <c r="Z3896" s="42">
        <f t="shared" si="402"/>
        <v>-4.9612522125244141E-3</v>
      </c>
    </row>
    <row r="3897" spans="1:26" x14ac:dyDescent="0.25">
      <c r="A3897" s="7" t="s">
        <v>2388</v>
      </c>
      <c r="B3897" s="56" t="s">
        <v>1987</v>
      </c>
      <c r="C3897" s="6" t="s">
        <v>1986</v>
      </c>
      <c r="D3897" s="6" t="s">
        <v>2035</v>
      </c>
      <c r="E3897" s="8" t="s">
        <v>2036</v>
      </c>
      <c r="F3897" s="5">
        <v>0</v>
      </c>
      <c r="G3897" s="2">
        <v>0</v>
      </c>
      <c r="H3897" s="2">
        <v>0</v>
      </c>
      <c r="I3897" s="2">
        <v>0</v>
      </c>
      <c r="J3897" s="2">
        <v>1734.9863405796511</v>
      </c>
      <c r="K3897" s="2">
        <v>0</v>
      </c>
      <c r="L3897" s="2">
        <v>0</v>
      </c>
      <c r="M3897" s="24">
        <f t="shared" si="398"/>
        <v>1734.9863405796511</v>
      </c>
      <c r="N3897" s="18">
        <f t="shared" si="397"/>
        <v>1734.9863405796511</v>
      </c>
      <c r="O3897" s="17">
        <f t="shared" si="403"/>
        <v>0</v>
      </c>
      <c r="P3897" s="17">
        <v>0</v>
      </c>
      <c r="Q3897" s="17">
        <v>0</v>
      </c>
      <c r="R3897" s="35">
        <v>0</v>
      </c>
      <c r="S3897" s="40">
        <f t="shared" si="399"/>
        <v>1734.9863405796511</v>
      </c>
      <c r="T3897" s="52">
        <v>0</v>
      </c>
      <c r="U3897" s="64">
        <f t="shared" si="400"/>
        <v>1734.9863405796511</v>
      </c>
      <c r="V3897" s="47">
        <v>0</v>
      </c>
      <c r="W3897" s="29">
        <v>0</v>
      </c>
      <c r="X3897" s="36">
        <v>1734.99</v>
      </c>
      <c r="Y3897" s="41">
        <f t="shared" si="401"/>
        <v>1734.99</v>
      </c>
      <c r="Z3897" s="42">
        <f t="shared" si="402"/>
        <v>-3.6594203488675703E-3</v>
      </c>
    </row>
    <row r="3898" spans="1:26" x14ac:dyDescent="0.25">
      <c r="A3898" s="7" t="s">
        <v>2388</v>
      </c>
      <c r="B3898" s="56" t="s">
        <v>1987</v>
      </c>
      <c r="C3898" s="6" t="s">
        <v>1986</v>
      </c>
      <c r="D3898" s="6" t="s">
        <v>2037</v>
      </c>
      <c r="E3898" s="8" t="s">
        <v>2038</v>
      </c>
      <c r="F3898" s="5">
        <v>0</v>
      </c>
      <c r="G3898" s="2">
        <v>0</v>
      </c>
      <c r="H3898" s="2">
        <v>0</v>
      </c>
      <c r="I3898" s="2">
        <v>22528602.109972626</v>
      </c>
      <c r="J3898" s="2">
        <v>47087650.440945417</v>
      </c>
      <c r="K3898" s="2">
        <v>-12397796</v>
      </c>
      <c r="L3898" s="2">
        <v>17660988</v>
      </c>
      <c r="M3898" s="24">
        <f t="shared" si="398"/>
        <v>74879444.550918043</v>
      </c>
      <c r="N3898" s="18">
        <f t="shared" si="397"/>
        <v>47087650.440945417</v>
      </c>
      <c r="O3898" s="17">
        <f t="shared" si="403"/>
        <v>0</v>
      </c>
      <c r="P3898" s="17">
        <v>0</v>
      </c>
      <c r="Q3898" s="17">
        <v>0</v>
      </c>
      <c r="R3898" s="35">
        <v>27338958.734928638</v>
      </c>
      <c r="S3898" s="40">
        <f t="shared" si="399"/>
        <v>74426609.175874054</v>
      </c>
      <c r="T3898" s="52">
        <v>0</v>
      </c>
      <c r="U3898" s="64">
        <f t="shared" si="400"/>
        <v>74426609.175874054</v>
      </c>
      <c r="V3898" s="47">
        <v>0</v>
      </c>
      <c r="W3898" s="29">
        <v>0</v>
      </c>
      <c r="X3898" s="36">
        <v>74426609.180000007</v>
      </c>
      <c r="Y3898" s="41">
        <f t="shared" si="401"/>
        <v>74426609.180000007</v>
      </c>
      <c r="Z3898" s="42">
        <f t="shared" si="402"/>
        <v>-4.1259527206420898E-3</v>
      </c>
    </row>
    <row r="3899" spans="1:26" x14ac:dyDescent="0.25">
      <c r="A3899" s="7" t="s">
        <v>2388</v>
      </c>
      <c r="B3899" s="56" t="s">
        <v>1987</v>
      </c>
      <c r="C3899" s="6" t="s">
        <v>1986</v>
      </c>
      <c r="D3899" s="6" t="s">
        <v>2039</v>
      </c>
      <c r="E3899" s="8" t="s">
        <v>2040</v>
      </c>
      <c r="F3899" s="5">
        <v>0</v>
      </c>
      <c r="G3899" s="2">
        <v>0</v>
      </c>
      <c r="H3899" s="2">
        <v>0</v>
      </c>
      <c r="I3899" s="2">
        <v>0</v>
      </c>
      <c r="J3899" s="2">
        <v>0</v>
      </c>
      <c r="K3899" s="2">
        <v>58259</v>
      </c>
      <c r="L3899" s="2">
        <v>0</v>
      </c>
      <c r="M3899" s="24">
        <f t="shared" si="398"/>
        <v>58259</v>
      </c>
      <c r="N3899" s="18">
        <f t="shared" si="397"/>
        <v>0</v>
      </c>
      <c r="O3899" s="17">
        <f t="shared" si="403"/>
        <v>0</v>
      </c>
      <c r="P3899" s="17">
        <v>0</v>
      </c>
      <c r="Q3899" s="17">
        <v>0</v>
      </c>
      <c r="R3899" s="35">
        <v>58259</v>
      </c>
      <c r="S3899" s="40">
        <f t="shared" si="399"/>
        <v>58259</v>
      </c>
      <c r="T3899" s="52">
        <v>0</v>
      </c>
      <c r="U3899" s="64">
        <f t="shared" si="400"/>
        <v>58259</v>
      </c>
      <c r="V3899" s="47">
        <v>0</v>
      </c>
      <c r="W3899" s="29">
        <v>0</v>
      </c>
      <c r="X3899" s="36">
        <v>58259</v>
      </c>
      <c r="Y3899" s="41">
        <f t="shared" si="401"/>
        <v>58259</v>
      </c>
      <c r="Z3899" s="42">
        <f t="shared" si="402"/>
        <v>0</v>
      </c>
    </row>
    <row r="3900" spans="1:26" x14ac:dyDescent="0.25">
      <c r="A3900" s="7" t="s">
        <v>2388</v>
      </c>
      <c r="B3900" s="56" t="s">
        <v>1987</v>
      </c>
      <c r="C3900" s="6" t="s">
        <v>1986</v>
      </c>
      <c r="D3900" s="6" t="s">
        <v>2041</v>
      </c>
      <c r="E3900" s="8" t="s">
        <v>2042</v>
      </c>
      <c r="F3900" s="5">
        <v>0</v>
      </c>
      <c r="G3900" s="2">
        <v>0</v>
      </c>
      <c r="H3900" s="2">
        <v>0</v>
      </c>
      <c r="I3900" s="2">
        <v>3987847143.8306212</v>
      </c>
      <c r="J3900" s="2">
        <v>9090509459.6498203</v>
      </c>
      <c r="K3900" s="2">
        <v>1718530252</v>
      </c>
      <c r="L3900" s="2">
        <v>3011633812</v>
      </c>
      <c r="M3900" s="24">
        <f t="shared" si="398"/>
        <v>17808520667.480442</v>
      </c>
      <c r="N3900" s="18">
        <f t="shared" si="397"/>
        <v>9090509459.6498203</v>
      </c>
      <c r="O3900" s="17">
        <f t="shared" si="403"/>
        <v>0</v>
      </c>
      <c r="P3900" s="17">
        <v>0</v>
      </c>
      <c r="Q3900" s="17">
        <v>0</v>
      </c>
      <c r="R3900" s="35">
        <v>8640791702.7979546</v>
      </c>
      <c r="S3900" s="40">
        <f t="shared" si="399"/>
        <v>17731301162.447777</v>
      </c>
      <c r="T3900" s="52">
        <v>0</v>
      </c>
      <c r="U3900" s="64">
        <f t="shared" si="400"/>
        <v>17731301162.447777</v>
      </c>
      <c r="V3900" s="47">
        <v>0</v>
      </c>
      <c r="W3900" s="29">
        <v>0</v>
      </c>
      <c r="X3900" s="36">
        <v>17731301162.450001</v>
      </c>
      <c r="Y3900" s="41">
        <f t="shared" si="401"/>
        <v>17731301162.450001</v>
      </c>
      <c r="Z3900" s="42">
        <f t="shared" si="402"/>
        <v>-2.223968505859375E-3</v>
      </c>
    </row>
    <row r="3901" spans="1:26" x14ac:dyDescent="0.25">
      <c r="A3901" s="7" t="s">
        <v>2388</v>
      </c>
      <c r="B3901" s="56" t="s">
        <v>1987</v>
      </c>
      <c r="C3901" s="6" t="s">
        <v>1986</v>
      </c>
      <c r="D3901" s="6" t="s">
        <v>2047</v>
      </c>
      <c r="E3901" s="8" t="s">
        <v>2048</v>
      </c>
      <c r="F3901" s="5">
        <v>0</v>
      </c>
      <c r="G3901" s="2">
        <v>0</v>
      </c>
      <c r="H3901" s="2">
        <v>0</v>
      </c>
      <c r="I3901" s="2">
        <v>926976273.82030821</v>
      </c>
      <c r="J3901" s="2">
        <v>2279640397.6263437</v>
      </c>
      <c r="K3901" s="2">
        <v>649935340</v>
      </c>
      <c r="L3901" s="2">
        <v>760302288</v>
      </c>
      <c r="M3901" s="24">
        <f t="shared" si="398"/>
        <v>4616854299.4466515</v>
      </c>
      <c r="N3901" s="18">
        <f t="shared" si="397"/>
        <v>2279640397.6263437</v>
      </c>
      <c r="O3901" s="17">
        <f t="shared" si="403"/>
        <v>0</v>
      </c>
      <c r="P3901" s="17">
        <v>0</v>
      </c>
      <c r="Q3901" s="17">
        <v>0</v>
      </c>
      <c r="R3901" s="35">
        <v>2317719444.7698073</v>
      </c>
      <c r="S3901" s="40">
        <f t="shared" si="399"/>
        <v>4597359842.3961506</v>
      </c>
      <c r="T3901" s="52">
        <v>0</v>
      </c>
      <c r="U3901" s="64">
        <f t="shared" si="400"/>
        <v>4597359842.3961506</v>
      </c>
      <c r="V3901" s="47">
        <v>0</v>
      </c>
      <c r="W3901" s="29">
        <v>0</v>
      </c>
      <c r="X3901" s="36">
        <v>4597359842.3900003</v>
      </c>
      <c r="Y3901" s="41">
        <f t="shared" si="401"/>
        <v>4597359842.3900003</v>
      </c>
      <c r="Z3901" s="42">
        <f t="shared" si="402"/>
        <v>6.1502456665039063E-3</v>
      </c>
    </row>
    <row r="3902" spans="1:26" x14ac:dyDescent="0.25">
      <c r="A3902" s="7" t="s">
        <v>2388</v>
      </c>
      <c r="B3902" s="56" t="s">
        <v>1987</v>
      </c>
      <c r="C3902" s="6" t="s">
        <v>1986</v>
      </c>
      <c r="D3902" s="6" t="s">
        <v>2051</v>
      </c>
      <c r="E3902" s="8" t="s">
        <v>2052</v>
      </c>
      <c r="F3902" s="5">
        <v>0</v>
      </c>
      <c r="G3902" s="2">
        <v>0</v>
      </c>
      <c r="H3902" s="2">
        <v>0</v>
      </c>
      <c r="I3902" s="2">
        <v>827742543.33704507</v>
      </c>
      <c r="J3902" s="2">
        <v>1828548012.1863434</v>
      </c>
      <c r="K3902" s="2">
        <v>366116794</v>
      </c>
      <c r="L3902" s="2">
        <v>686461560</v>
      </c>
      <c r="M3902" s="24">
        <f t="shared" si="398"/>
        <v>3708868909.5233884</v>
      </c>
      <c r="N3902" s="18">
        <f t="shared" si="397"/>
        <v>1828548012.1863434</v>
      </c>
      <c r="O3902" s="17">
        <f t="shared" si="403"/>
        <v>0</v>
      </c>
      <c r="P3902" s="17">
        <v>0</v>
      </c>
      <c r="Q3902" s="17">
        <v>0</v>
      </c>
      <c r="R3902" s="35">
        <v>1862719746.193053</v>
      </c>
      <c r="S3902" s="40">
        <f t="shared" si="399"/>
        <v>3691267758.3793964</v>
      </c>
      <c r="T3902" s="52">
        <v>0</v>
      </c>
      <c r="U3902" s="64">
        <f t="shared" si="400"/>
        <v>3691267758.3793964</v>
      </c>
      <c r="V3902" s="47">
        <v>0</v>
      </c>
      <c r="W3902" s="29">
        <v>0</v>
      </c>
      <c r="X3902" s="36">
        <v>3691267758.3800001</v>
      </c>
      <c r="Y3902" s="41">
        <f t="shared" si="401"/>
        <v>3691267758.3800001</v>
      </c>
      <c r="Z3902" s="42">
        <f t="shared" si="402"/>
        <v>-6.0367584228515625E-4</v>
      </c>
    </row>
    <row r="3903" spans="1:26" x14ac:dyDescent="0.25">
      <c r="A3903" s="7" t="s">
        <v>2388</v>
      </c>
      <c r="B3903" s="56" t="s">
        <v>1987</v>
      </c>
      <c r="C3903" s="6" t="s">
        <v>1986</v>
      </c>
      <c r="D3903" s="6" t="s">
        <v>2055</v>
      </c>
      <c r="E3903" s="8" t="s">
        <v>2056</v>
      </c>
      <c r="F3903" s="5">
        <v>0</v>
      </c>
      <c r="G3903" s="2">
        <v>0</v>
      </c>
      <c r="H3903" s="2">
        <v>0</v>
      </c>
      <c r="I3903" s="2">
        <v>142622656.44177252</v>
      </c>
      <c r="J3903" s="2">
        <v>331163842.48650008</v>
      </c>
      <c r="K3903" s="2">
        <v>71616259</v>
      </c>
      <c r="L3903" s="2">
        <v>106591650</v>
      </c>
      <c r="M3903" s="24">
        <f t="shared" si="398"/>
        <v>651994407.9282726</v>
      </c>
      <c r="N3903" s="18">
        <f t="shared" si="397"/>
        <v>331163842.48650008</v>
      </c>
      <c r="O3903" s="17">
        <f t="shared" si="403"/>
        <v>0</v>
      </c>
      <c r="P3903" s="17">
        <v>0</v>
      </c>
      <c r="Q3903" s="17">
        <v>0</v>
      </c>
      <c r="R3903" s="35">
        <v>318097511.84958398</v>
      </c>
      <c r="S3903" s="40">
        <f t="shared" si="399"/>
        <v>649261354.33608413</v>
      </c>
      <c r="T3903" s="52">
        <v>0</v>
      </c>
      <c r="U3903" s="64">
        <f t="shared" si="400"/>
        <v>649261354.33608413</v>
      </c>
      <c r="V3903" s="47">
        <v>0</v>
      </c>
      <c r="W3903" s="29">
        <v>0</v>
      </c>
      <c r="X3903" s="36">
        <v>649261354.34000003</v>
      </c>
      <c r="Y3903" s="41">
        <f t="shared" si="401"/>
        <v>649261354.34000003</v>
      </c>
      <c r="Z3903" s="42">
        <f t="shared" si="402"/>
        <v>-3.9159059524536133E-3</v>
      </c>
    </row>
    <row r="3904" spans="1:26" x14ac:dyDescent="0.25">
      <c r="A3904" s="7" t="s">
        <v>2388</v>
      </c>
      <c r="B3904" s="56" t="s">
        <v>1987</v>
      </c>
      <c r="C3904" s="6" t="s">
        <v>1986</v>
      </c>
      <c r="D3904" s="6" t="s">
        <v>2057</v>
      </c>
      <c r="E3904" s="8" t="s">
        <v>2058</v>
      </c>
      <c r="F3904" s="5">
        <v>0</v>
      </c>
      <c r="G3904" s="2">
        <v>0</v>
      </c>
      <c r="H3904" s="2">
        <v>0</v>
      </c>
      <c r="I3904" s="2">
        <v>2523330686.9678149</v>
      </c>
      <c r="J3904" s="2">
        <v>5164305709.9619589</v>
      </c>
      <c r="K3904" s="2">
        <v>1463673194</v>
      </c>
      <c r="L3904" s="2">
        <v>2165550832</v>
      </c>
      <c r="M3904" s="24">
        <f t="shared" si="398"/>
        <v>11316860422.929773</v>
      </c>
      <c r="N3904" s="18">
        <f t="shared" si="397"/>
        <v>5164305709.9619589</v>
      </c>
      <c r="O3904" s="17">
        <f t="shared" si="403"/>
        <v>0</v>
      </c>
      <c r="P3904" s="17">
        <v>0</v>
      </c>
      <c r="Q3904" s="17">
        <v>0</v>
      </c>
      <c r="R3904" s="35">
        <v>6097029116.7891674</v>
      </c>
      <c r="S3904" s="40">
        <f t="shared" si="399"/>
        <v>11261334826.751125</v>
      </c>
      <c r="T3904" s="52">
        <v>0</v>
      </c>
      <c r="U3904" s="64">
        <f t="shared" si="400"/>
        <v>11261334826.751125</v>
      </c>
      <c r="V3904" s="47">
        <v>0</v>
      </c>
      <c r="W3904" s="29">
        <v>0</v>
      </c>
      <c r="X3904" s="36">
        <v>11261334826.73</v>
      </c>
      <c r="Y3904" s="41">
        <f t="shared" si="401"/>
        <v>11261334826.73</v>
      </c>
      <c r="Z3904" s="42">
        <f t="shared" si="402"/>
        <v>2.112579345703125E-2</v>
      </c>
    </row>
    <row r="3905" spans="1:26" x14ac:dyDescent="0.25">
      <c r="A3905" s="7" t="s">
        <v>2388</v>
      </c>
      <c r="B3905" s="56" t="s">
        <v>1987</v>
      </c>
      <c r="C3905" s="6" t="s">
        <v>1986</v>
      </c>
      <c r="D3905" s="6" t="s">
        <v>2061</v>
      </c>
      <c r="E3905" s="8" t="s">
        <v>2062</v>
      </c>
      <c r="F3905" s="5">
        <v>0</v>
      </c>
      <c r="G3905" s="2">
        <v>188641</v>
      </c>
      <c r="H3905" s="2">
        <v>0</v>
      </c>
      <c r="I3905" s="2">
        <v>95846.351036825596</v>
      </c>
      <c r="J3905" s="2">
        <v>232381.4423551996</v>
      </c>
      <c r="K3905" s="2">
        <v>42747</v>
      </c>
      <c r="L3905" s="2">
        <v>70299</v>
      </c>
      <c r="M3905" s="24">
        <f t="shared" si="398"/>
        <v>629914.79339202517</v>
      </c>
      <c r="N3905" s="18">
        <f t="shared" si="397"/>
        <v>421022.4423551996</v>
      </c>
      <c r="O3905" s="17">
        <f t="shared" si="403"/>
        <v>0</v>
      </c>
      <c r="P3905" s="17">
        <v>0</v>
      </c>
      <c r="Q3905" s="17">
        <v>0</v>
      </c>
      <c r="R3905" s="35">
        <v>207089.17757313256</v>
      </c>
      <c r="S3905" s="40">
        <f t="shared" si="399"/>
        <v>628111.61992833216</v>
      </c>
      <c r="T3905" s="52">
        <v>0</v>
      </c>
      <c r="U3905" s="64">
        <f t="shared" si="400"/>
        <v>628111.61992833216</v>
      </c>
      <c r="V3905" s="47">
        <v>0</v>
      </c>
      <c r="W3905" s="29">
        <v>0</v>
      </c>
      <c r="X3905" s="36">
        <v>628111.17999999993</v>
      </c>
      <c r="Y3905" s="41">
        <f t="shared" si="401"/>
        <v>628111.17999999993</v>
      </c>
      <c r="Z3905" s="42">
        <f t="shared" si="402"/>
        <v>0.43992833222728223</v>
      </c>
    </row>
    <row r="3906" spans="1:26" x14ac:dyDescent="0.25">
      <c r="A3906" s="7" t="s">
        <v>2388</v>
      </c>
      <c r="B3906" s="56" t="s">
        <v>1987</v>
      </c>
      <c r="C3906" s="6" t="s">
        <v>1986</v>
      </c>
      <c r="D3906" s="6" t="s">
        <v>2063</v>
      </c>
      <c r="E3906" s="8" t="s">
        <v>2064</v>
      </c>
      <c r="F3906" s="5">
        <v>0</v>
      </c>
      <c r="G3906" s="2">
        <v>0</v>
      </c>
      <c r="H3906" s="2">
        <v>0</v>
      </c>
      <c r="I3906" s="2">
        <v>1412.1597457427627</v>
      </c>
      <c r="J3906" s="2">
        <v>3423.8102442269428</v>
      </c>
      <c r="K3906" s="2">
        <v>-1412</v>
      </c>
      <c r="L3906" s="2">
        <v>1036</v>
      </c>
      <c r="M3906" s="24">
        <f t="shared" si="398"/>
        <v>4459.9699899697052</v>
      </c>
      <c r="N3906" s="18">
        <f t="shared" si="397"/>
        <v>3423.8102442269428</v>
      </c>
      <c r="O3906" s="17">
        <f t="shared" si="403"/>
        <v>0</v>
      </c>
      <c r="P3906" s="17">
        <v>0</v>
      </c>
      <c r="Q3906" s="17">
        <v>0</v>
      </c>
      <c r="R3906" s="35">
        <v>1009.5260664256388</v>
      </c>
      <c r="S3906" s="40">
        <f t="shared" si="399"/>
        <v>4433.3363106525812</v>
      </c>
      <c r="T3906" s="52">
        <v>0</v>
      </c>
      <c r="U3906" s="64">
        <f t="shared" si="400"/>
        <v>4433.3363106525812</v>
      </c>
      <c r="V3906" s="47">
        <v>0</v>
      </c>
      <c r="W3906" s="29">
        <v>0</v>
      </c>
      <c r="X3906" s="36">
        <v>4433.3399999999992</v>
      </c>
      <c r="Y3906" s="41">
        <f t="shared" si="401"/>
        <v>4433.3399999999992</v>
      </c>
      <c r="Z3906" s="42">
        <f t="shared" si="402"/>
        <v>-3.6893474180033081E-3</v>
      </c>
    </row>
    <row r="3907" spans="1:26" x14ac:dyDescent="0.25">
      <c r="A3907" s="7" t="s">
        <v>2388</v>
      </c>
      <c r="B3907" s="56" t="s">
        <v>1987</v>
      </c>
      <c r="C3907" s="6" t="s">
        <v>1986</v>
      </c>
      <c r="D3907" s="6" t="s">
        <v>2065</v>
      </c>
      <c r="E3907" s="8" t="s">
        <v>2066</v>
      </c>
      <c r="F3907" s="5">
        <v>0</v>
      </c>
      <c r="G3907" s="2">
        <v>0</v>
      </c>
      <c r="H3907" s="2">
        <v>0</v>
      </c>
      <c r="I3907" s="2">
        <v>0</v>
      </c>
      <c r="J3907" s="2">
        <v>0</v>
      </c>
      <c r="K3907" s="2">
        <v>0</v>
      </c>
      <c r="L3907" s="2">
        <v>0</v>
      </c>
      <c r="M3907" s="24">
        <f t="shared" si="398"/>
        <v>0</v>
      </c>
      <c r="N3907" s="18">
        <f t="shared" si="397"/>
        <v>0</v>
      </c>
      <c r="O3907" s="17">
        <f t="shared" si="403"/>
        <v>0</v>
      </c>
      <c r="P3907" s="17">
        <v>0</v>
      </c>
      <c r="Q3907" s="17">
        <v>0</v>
      </c>
      <c r="R3907" s="35">
        <v>0</v>
      </c>
      <c r="S3907" s="40">
        <f t="shared" si="399"/>
        <v>0</v>
      </c>
      <c r="T3907" s="52">
        <v>0</v>
      </c>
      <c r="U3907" s="64">
        <f t="shared" si="400"/>
        <v>0</v>
      </c>
      <c r="V3907" s="47">
        <v>0</v>
      </c>
      <c r="W3907" s="29">
        <v>0</v>
      </c>
      <c r="X3907" s="36">
        <v>0</v>
      </c>
      <c r="Y3907" s="41">
        <f t="shared" si="401"/>
        <v>0</v>
      </c>
      <c r="Z3907" s="42">
        <f t="shared" si="402"/>
        <v>0</v>
      </c>
    </row>
    <row r="3908" spans="1:26" x14ac:dyDescent="0.25">
      <c r="A3908" s="7" t="s">
        <v>2388</v>
      </c>
      <c r="B3908" s="56" t="s">
        <v>1987</v>
      </c>
      <c r="C3908" s="6" t="s">
        <v>1986</v>
      </c>
      <c r="D3908" s="6" t="s">
        <v>2069</v>
      </c>
      <c r="E3908" s="8" t="s">
        <v>2070</v>
      </c>
      <c r="F3908" s="5">
        <v>0</v>
      </c>
      <c r="G3908" s="2">
        <v>0</v>
      </c>
      <c r="H3908" s="2">
        <v>0</v>
      </c>
      <c r="I3908" s="2">
        <v>65850392.328376055</v>
      </c>
      <c r="J3908" s="2">
        <v>174047238.97170633</v>
      </c>
      <c r="K3908" s="2">
        <v>4358808</v>
      </c>
      <c r="L3908" s="2">
        <v>48751929</v>
      </c>
      <c r="M3908" s="24">
        <f t="shared" si="398"/>
        <v>293008368.30008239</v>
      </c>
      <c r="N3908" s="18">
        <f t="shared" ref="N3908:N3971" si="404">+G3908+J3908</f>
        <v>174047238.97170633</v>
      </c>
      <c r="O3908" s="17">
        <f t="shared" si="403"/>
        <v>0</v>
      </c>
      <c r="P3908" s="17">
        <v>0</v>
      </c>
      <c r="Q3908" s="17">
        <v>0</v>
      </c>
      <c r="R3908" s="35">
        <v>117711109.95490998</v>
      </c>
      <c r="S3908" s="40">
        <f t="shared" si="399"/>
        <v>291758348.92661631</v>
      </c>
      <c r="T3908" s="52">
        <v>0</v>
      </c>
      <c r="U3908" s="64">
        <f t="shared" si="400"/>
        <v>291758348.92661631</v>
      </c>
      <c r="V3908" s="47">
        <v>0</v>
      </c>
      <c r="W3908" s="29">
        <v>0</v>
      </c>
      <c r="X3908" s="36">
        <v>209584220.03999999</v>
      </c>
      <c r="Y3908" s="41">
        <f t="shared" si="401"/>
        <v>209584220.03999999</v>
      </c>
      <c r="Z3908" s="42">
        <f t="shared" si="402"/>
        <v>82174128.886616319</v>
      </c>
    </row>
    <row r="3909" spans="1:26" x14ac:dyDescent="0.25">
      <c r="A3909" s="7" t="s">
        <v>2388</v>
      </c>
      <c r="B3909" s="56" t="s">
        <v>1987</v>
      </c>
      <c r="C3909" s="6" t="s">
        <v>1986</v>
      </c>
      <c r="D3909" s="6" t="s">
        <v>2071</v>
      </c>
      <c r="E3909" s="8" t="s">
        <v>2072</v>
      </c>
      <c r="F3909" s="5">
        <v>0</v>
      </c>
      <c r="G3909" s="2">
        <v>0</v>
      </c>
      <c r="H3909" s="2">
        <v>0</v>
      </c>
      <c r="I3909" s="2">
        <v>28509290.193197388</v>
      </c>
      <c r="J3909" s="2">
        <v>76097269.5093427</v>
      </c>
      <c r="K3909" s="2">
        <v>22912271</v>
      </c>
      <c r="L3909" s="2">
        <v>21760699</v>
      </c>
      <c r="M3909" s="24">
        <f t="shared" ref="M3909:M3972" si="405">+F3909+G3909+H3909+I3909+J3909+K3909+L3909</f>
        <v>149279529.7025401</v>
      </c>
      <c r="N3909" s="18">
        <f t="shared" si="404"/>
        <v>76097269.5093427</v>
      </c>
      <c r="O3909" s="17">
        <f t="shared" si="403"/>
        <v>0</v>
      </c>
      <c r="P3909" s="17">
        <v>0</v>
      </c>
      <c r="Q3909" s="17">
        <v>0</v>
      </c>
      <c r="R3909" s="35">
        <v>72624307.004345357</v>
      </c>
      <c r="S3909" s="40">
        <f t="shared" si="399"/>
        <v>148721576.51368806</v>
      </c>
      <c r="T3909" s="52">
        <v>0</v>
      </c>
      <c r="U3909" s="64">
        <f t="shared" si="400"/>
        <v>148721576.51368806</v>
      </c>
      <c r="V3909" s="47">
        <v>0</v>
      </c>
      <c r="W3909" s="29">
        <v>0</v>
      </c>
      <c r="X3909" s="36">
        <v>148721576.50999999</v>
      </c>
      <c r="Y3909" s="41">
        <f t="shared" si="401"/>
        <v>148721576.50999999</v>
      </c>
      <c r="Z3909" s="42">
        <f t="shared" si="402"/>
        <v>3.6880671977996826E-3</v>
      </c>
    </row>
    <row r="3910" spans="1:26" x14ac:dyDescent="0.25">
      <c r="A3910" s="7" t="s">
        <v>2388</v>
      </c>
      <c r="B3910" s="56" t="s">
        <v>1987</v>
      </c>
      <c r="C3910" s="6" t="s">
        <v>1986</v>
      </c>
      <c r="D3910" s="6" t="s">
        <v>2073</v>
      </c>
      <c r="E3910" s="8" t="s">
        <v>2074</v>
      </c>
      <c r="F3910" s="5">
        <v>0</v>
      </c>
      <c r="G3910" s="2">
        <v>0</v>
      </c>
      <c r="H3910" s="2">
        <v>0</v>
      </c>
      <c r="I3910" s="2">
        <v>0</v>
      </c>
      <c r="J3910" s="2">
        <v>0</v>
      </c>
      <c r="K3910" s="2">
        <v>0</v>
      </c>
      <c r="L3910" s="2">
        <v>0</v>
      </c>
      <c r="M3910" s="24">
        <f t="shared" si="405"/>
        <v>0</v>
      </c>
      <c r="N3910" s="18">
        <f t="shared" si="404"/>
        <v>0</v>
      </c>
      <c r="O3910" s="17">
        <f t="shared" si="403"/>
        <v>0</v>
      </c>
      <c r="P3910" s="17">
        <v>0</v>
      </c>
      <c r="Q3910" s="17">
        <v>0</v>
      </c>
      <c r="R3910" s="35">
        <v>0</v>
      </c>
      <c r="S3910" s="40">
        <f t="shared" ref="S3910:S3973" si="406">+N3910+O3910+P3910+Q3910+R3910</f>
        <v>0</v>
      </c>
      <c r="T3910" s="52">
        <v>0</v>
      </c>
      <c r="U3910" s="64">
        <f t="shared" ref="U3910:U3973" si="407">+S3910+T3910</f>
        <v>0</v>
      </c>
      <c r="V3910" s="47">
        <v>0</v>
      </c>
      <c r="W3910" s="29">
        <v>0</v>
      </c>
      <c r="X3910" s="36">
        <v>0</v>
      </c>
      <c r="Y3910" s="41">
        <f t="shared" ref="Y3910:Y3973" si="408">+V3910+W3910+X3910</f>
        <v>0</v>
      </c>
      <c r="Z3910" s="42">
        <f t="shared" ref="Z3910:Z3973" si="409">+S3910-Y3910+T3910</f>
        <v>0</v>
      </c>
    </row>
    <row r="3911" spans="1:26" x14ac:dyDescent="0.25">
      <c r="A3911" s="7" t="s">
        <v>2388</v>
      </c>
      <c r="B3911" s="56" t="s">
        <v>1987</v>
      </c>
      <c r="C3911" s="6" t="s">
        <v>1986</v>
      </c>
      <c r="D3911" s="6" t="s">
        <v>2075</v>
      </c>
      <c r="E3911" s="8" t="s">
        <v>2076</v>
      </c>
      <c r="F3911" s="5">
        <v>0</v>
      </c>
      <c r="G3911" s="2">
        <v>0</v>
      </c>
      <c r="H3911" s="2">
        <v>0</v>
      </c>
      <c r="I3911" s="2">
        <v>0</v>
      </c>
      <c r="J3911" s="2">
        <v>172417.85755900809</v>
      </c>
      <c r="K3911" s="2">
        <v>145091</v>
      </c>
      <c r="L3911" s="2">
        <v>0</v>
      </c>
      <c r="M3911" s="24">
        <f t="shared" si="405"/>
        <v>317508.85755900806</v>
      </c>
      <c r="N3911" s="18">
        <f t="shared" si="404"/>
        <v>172417.85755900809</v>
      </c>
      <c r="O3911" s="17">
        <f t="shared" si="403"/>
        <v>0</v>
      </c>
      <c r="P3911" s="17">
        <v>0</v>
      </c>
      <c r="Q3911" s="17">
        <v>0</v>
      </c>
      <c r="R3911" s="35">
        <v>145091</v>
      </c>
      <c r="S3911" s="40">
        <f t="shared" si="406"/>
        <v>317508.85755900806</v>
      </c>
      <c r="T3911" s="52">
        <v>0</v>
      </c>
      <c r="U3911" s="64">
        <f t="shared" si="407"/>
        <v>317508.85755900806</v>
      </c>
      <c r="V3911" s="47">
        <v>0</v>
      </c>
      <c r="W3911" s="29">
        <v>0</v>
      </c>
      <c r="X3911" s="36">
        <v>317508.86</v>
      </c>
      <c r="Y3911" s="41">
        <f t="shared" si="408"/>
        <v>317508.86</v>
      </c>
      <c r="Z3911" s="42">
        <f t="shared" si="409"/>
        <v>-2.4409919278696179E-3</v>
      </c>
    </row>
    <row r="3912" spans="1:26" x14ac:dyDescent="0.25">
      <c r="A3912" s="7" t="s">
        <v>2388</v>
      </c>
      <c r="B3912" s="56" t="s">
        <v>1987</v>
      </c>
      <c r="C3912" s="6" t="s">
        <v>1986</v>
      </c>
      <c r="D3912" s="6" t="s">
        <v>2077</v>
      </c>
      <c r="E3912" s="8" t="s">
        <v>2078</v>
      </c>
      <c r="F3912" s="5">
        <v>0</v>
      </c>
      <c r="G3912" s="2">
        <v>588580</v>
      </c>
      <c r="H3912" s="2">
        <v>0</v>
      </c>
      <c r="I3912" s="2">
        <v>175474.74374202304</v>
      </c>
      <c r="J3912" s="2">
        <v>725055.69856895565</v>
      </c>
      <c r="K3912" s="2">
        <v>256951</v>
      </c>
      <c r="L3912" s="2">
        <v>137192</v>
      </c>
      <c r="M3912" s="24">
        <f t="shared" si="405"/>
        <v>1883253.4423109787</v>
      </c>
      <c r="N3912" s="18">
        <f t="shared" si="404"/>
        <v>1313635.6985689555</v>
      </c>
      <c r="O3912" s="17">
        <f t="shared" si="403"/>
        <v>0</v>
      </c>
      <c r="P3912" s="17">
        <v>0</v>
      </c>
      <c r="Q3912" s="17">
        <v>0</v>
      </c>
      <c r="R3912" s="35">
        <v>566100.46396802331</v>
      </c>
      <c r="S3912" s="40">
        <f t="shared" si="406"/>
        <v>1879736.1625369787</v>
      </c>
      <c r="T3912" s="52">
        <v>0</v>
      </c>
      <c r="U3912" s="64">
        <f t="shared" si="407"/>
        <v>1879736.1625369787</v>
      </c>
      <c r="V3912" s="47">
        <v>0</v>
      </c>
      <c r="W3912" s="29">
        <v>0</v>
      </c>
      <c r="X3912" s="36">
        <v>1879736.16</v>
      </c>
      <c r="Y3912" s="41">
        <f t="shared" si="408"/>
        <v>1879736.16</v>
      </c>
      <c r="Z3912" s="42">
        <f t="shared" si="409"/>
        <v>2.5369788054376841E-3</v>
      </c>
    </row>
    <row r="3913" spans="1:26" x14ac:dyDescent="0.25">
      <c r="A3913" s="7" t="s">
        <v>2388</v>
      </c>
      <c r="B3913" s="56" t="s">
        <v>2084</v>
      </c>
      <c r="C3913" s="6" t="s">
        <v>2083</v>
      </c>
      <c r="D3913" s="6" t="s">
        <v>2084</v>
      </c>
      <c r="E3913" s="8" t="s">
        <v>2344</v>
      </c>
      <c r="F3913" s="5">
        <v>0</v>
      </c>
      <c r="G3913" s="2">
        <v>0</v>
      </c>
      <c r="H3913" s="2">
        <v>0</v>
      </c>
      <c r="I3913" s="2">
        <v>54712825.453478776</v>
      </c>
      <c r="J3913" s="2">
        <v>121219061.58769608</v>
      </c>
      <c r="K3913" s="2">
        <v>25530248</v>
      </c>
      <c r="L3913" s="2">
        <v>43223820</v>
      </c>
      <c r="M3913" s="24">
        <f t="shared" si="405"/>
        <v>244685955.04117486</v>
      </c>
      <c r="N3913" s="18">
        <f t="shared" si="404"/>
        <v>121219061.58769608</v>
      </c>
      <c r="O3913" s="17">
        <f t="shared" si="403"/>
        <v>0</v>
      </c>
      <c r="P3913" s="17">
        <v>0</v>
      </c>
      <c r="Q3913" s="17">
        <v>0</v>
      </c>
      <c r="R3913" s="35">
        <v>123466893.66644718</v>
      </c>
      <c r="S3913" s="40">
        <f t="shared" si="406"/>
        <v>244685955.25414324</v>
      </c>
      <c r="T3913" s="52">
        <v>0</v>
      </c>
      <c r="U3913" s="64">
        <f t="shared" si="407"/>
        <v>244685955.25414324</v>
      </c>
      <c r="V3913" s="47">
        <v>0</v>
      </c>
      <c r="W3913" s="29">
        <v>0</v>
      </c>
      <c r="X3913" s="36">
        <v>244685955.25999999</v>
      </c>
      <c r="Y3913" s="41">
        <f t="shared" si="408"/>
        <v>244685955.25999999</v>
      </c>
      <c r="Z3913" s="42">
        <f t="shared" si="409"/>
        <v>-5.8567523956298828E-3</v>
      </c>
    </row>
    <row r="3914" spans="1:26" x14ac:dyDescent="0.25">
      <c r="A3914" s="7" t="s">
        <v>2388</v>
      </c>
      <c r="B3914" s="56" t="s">
        <v>2084</v>
      </c>
      <c r="C3914" s="6" t="s">
        <v>2083</v>
      </c>
      <c r="D3914" s="6" t="s">
        <v>2086</v>
      </c>
      <c r="E3914" s="8" t="s">
        <v>2087</v>
      </c>
      <c r="F3914" s="5">
        <v>0</v>
      </c>
      <c r="G3914" s="2">
        <v>0</v>
      </c>
      <c r="H3914" s="2">
        <v>0</v>
      </c>
      <c r="I3914" s="2">
        <v>58020924.087747246</v>
      </c>
      <c r="J3914" s="2">
        <v>139380338.78507259</v>
      </c>
      <c r="K3914" s="2">
        <v>40069460</v>
      </c>
      <c r="L3914" s="2">
        <v>45431547</v>
      </c>
      <c r="M3914" s="24">
        <f t="shared" si="405"/>
        <v>282902269.87281984</v>
      </c>
      <c r="N3914" s="18">
        <f t="shared" si="404"/>
        <v>139380338.78507259</v>
      </c>
      <c r="O3914" s="17">
        <f t="shared" si="403"/>
        <v>0</v>
      </c>
      <c r="P3914" s="17">
        <v>0</v>
      </c>
      <c r="Q3914" s="17">
        <v>0</v>
      </c>
      <c r="R3914" s="35">
        <v>143521930.75383282</v>
      </c>
      <c r="S3914" s="40">
        <f t="shared" si="406"/>
        <v>282902269.53890538</v>
      </c>
      <c r="T3914" s="52">
        <v>0</v>
      </c>
      <c r="U3914" s="64">
        <f t="shared" si="407"/>
        <v>282902269.53890538</v>
      </c>
      <c r="V3914" s="47">
        <v>0</v>
      </c>
      <c r="W3914" s="29">
        <v>0</v>
      </c>
      <c r="X3914" s="36">
        <v>282902269.53999996</v>
      </c>
      <c r="Y3914" s="41">
        <f t="shared" si="408"/>
        <v>282902269.53999996</v>
      </c>
      <c r="Z3914" s="42">
        <f t="shared" si="409"/>
        <v>-1.0945796966552734E-3</v>
      </c>
    </row>
    <row r="3915" spans="1:26" x14ac:dyDescent="0.25">
      <c r="A3915" s="7" t="s">
        <v>2388</v>
      </c>
      <c r="B3915" s="56" t="s">
        <v>2084</v>
      </c>
      <c r="C3915" s="6" t="s">
        <v>2083</v>
      </c>
      <c r="D3915" s="6" t="s">
        <v>2092</v>
      </c>
      <c r="E3915" s="8" t="s">
        <v>2093</v>
      </c>
      <c r="F3915" s="5">
        <v>0</v>
      </c>
      <c r="G3915" s="2">
        <v>0</v>
      </c>
      <c r="H3915" s="2">
        <v>0</v>
      </c>
      <c r="I3915" s="2">
        <v>0</v>
      </c>
      <c r="J3915" s="2">
        <v>0</v>
      </c>
      <c r="K3915" s="2">
        <v>0</v>
      </c>
      <c r="L3915" s="2">
        <v>0</v>
      </c>
      <c r="M3915" s="24">
        <f t="shared" si="405"/>
        <v>0</v>
      </c>
      <c r="N3915" s="18">
        <f t="shared" si="404"/>
        <v>0</v>
      </c>
      <c r="O3915" s="17">
        <f t="shared" si="403"/>
        <v>0</v>
      </c>
      <c r="P3915" s="17">
        <v>0</v>
      </c>
      <c r="Q3915" s="17">
        <v>0</v>
      </c>
      <c r="R3915" s="35">
        <v>0</v>
      </c>
      <c r="S3915" s="40">
        <f t="shared" si="406"/>
        <v>0</v>
      </c>
      <c r="T3915" s="52">
        <v>0</v>
      </c>
      <c r="U3915" s="64">
        <f t="shared" si="407"/>
        <v>0</v>
      </c>
      <c r="V3915" s="47">
        <v>0</v>
      </c>
      <c r="W3915" s="29">
        <v>0</v>
      </c>
      <c r="X3915" s="36">
        <v>0</v>
      </c>
      <c r="Y3915" s="41">
        <f t="shared" si="408"/>
        <v>0</v>
      </c>
      <c r="Z3915" s="42">
        <f t="shared" si="409"/>
        <v>0</v>
      </c>
    </row>
    <row r="3916" spans="1:26" x14ac:dyDescent="0.25">
      <c r="A3916" s="7" t="s">
        <v>2388</v>
      </c>
      <c r="B3916" s="56" t="s">
        <v>2084</v>
      </c>
      <c r="C3916" s="6" t="s">
        <v>2083</v>
      </c>
      <c r="D3916" s="6" t="s">
        <v>2094</v>
      </c>
      <c r="E3916" s="8" t="s">
        <v>2095</v>
      </c>
      <c r="F3916" s="5">
        <v>0</v>
      </c>
      <c r="G3916" s="2">
        <v>0</v>
      </c>
      <c r="H3916" s="2">
        <v>0</v>
      </c>
      <c r="I3916" s="2">
        <v>153807.32746167795</v>
      </c>
      <c r="J3916" s="2">
        <v>376031.51838066679</v>
      </c>
      <c r="K3916" s="2">
        <v>88374</v>
      </c>
      <c r="L3916" s="2">
        <v>119482</v>
      </c>
      <c r="M3916" s="24">
        <f t="shared" si="405"/>
        <v>737694.84584234469</v>
      </c>
      <c r="N3916" s="18">
        <f t="shared" si="404"/>
        <v>376031.51838066679</v>
      </c>
      <c r="O3916" s="17">
        <f t="shared" si="403"/>
        <v>0</v>
      </c>
      <c r="P3916" s="17">
        <v>0</v>
      </c>
      <c r="Q3916" s="17">
        <v>0</v>
      </c>
      <c r="R3916" s="35">
        <v>361663.2187489451</v>
      </c>
      <c r="S3916" s="40">
        <f t="shared" si="406"/>
        <v>737694.73712961189</v>
      </c>
      <c r="T3916" s="52">
        <v>0</v>
      </c>
      <c r="U3916" s="64">
        <f t="shared" si="407"/>
        <v>737694.73712961189</v>
      </c>
      <c r="V3916" s="47">
        <v>0</v>
      </c>
      <c r="W3916" s="29">
        <v>0</v>
      </c>
      <c r="X3916" s="36">
        <v>737694.52</v>
      </c>
      <c r="Y3916" s="41">
        <f t="shared" si="408"/>
        <v>737694.52</v>
      </c>
      <c r="Z3916" s="42">
        <f t="shared" si="409"/>
        <v>0.21712961187586188</v>
      </c>
    </row>
    <row r="3917" spans="1:26" x14ac:dyDescent="0.25">
      <c r="A3917" s="7" t="s">
        <v>2388</v>
      </c>
      <c r="B3917" s="56" t="s">
        <v>2084</v>
      </c>
      <c r="C3917" s="6" t="s">
        <v>2083</v>
      </c>
      <c r="D3917" s="6" t="s">
        <v>2096</v>
      </c>
      <c r="E3917" s="8" t="s">
        <v>2097</v>
      </c>
      <c r="F3917" s="5">
        <v>0</v>
      </c>
      <c r="G3917" s="2">
        <v>0</v>
      </c>
      <c r="H3917" s="2">
        <v>0</v>
      </c>
      <c r="I3917" s="2">
        <v>17048.546806168641</v>
      </c>
      <c r="J3917" s="2">
        <v>49676.123326264351</v>
      </c>
      <c r="K3917" s="2">
        <v>-17049</v>
      </c>
      <c r="L3917" s="2">
        <v>13405</v>
      </c>
      <c r="M3917" s="24">
        <f t="shared" si="405"/>
        <v>63080.670132432992</v>
      </c>
      <c r="N3917" s="18">
        <f t="shared" si="404"/>
        <v>49676.123326264351</v>
      </c>
      <c r="O3917" s="17">
        <f t="shared" si="403"/>
        <v>0</v>
      </c>
      <c r="P3917" s="17">
        <v>0</v>
      </c>
      <c r="Q3917" s="17">
        <v>0</v>
      </c>
      <c r="R3917" s="35">
        <v>13405.366066243927</v>
      </c>
      <c r="S3917" s="40">
        <f t="shared" si="406"/>
        <v>63081.48939250828</v>
      </c>
      <c r="T3917" s="52">
        <v>0</v>
      </c>
      <c r="U3917" s="64">
        <f t="shared" si="407"/>
        <v>63081.48939250828</v>
      </c>
      <c r="V3917" s="47">
        <v>0</v>
      </c>
      <c r="W3917" s="29">
        <v>0</v>
      </c>
      <c r="X3917" s="36">
        <v>63081.120000000003</v>
      </c>
      <c r="Y3917" s="41">
        <f t="shared" si="408"/>
        <v>63081.120000000003</v>
      </c>
      <c r="Z3917" s="42">
        <f t="shared" si="409"/>
        <v>0.36939250827708747</v>
      </c>
    </row>
    <row r="3918" spans="1:26" x14ac:dyDescent="0.25">
      <c r="A3918" s="7" t="s">
        <v>2388</v>
      </c>
      <c r="B3918" s="56" t="s">
        <v>2084</v>
      </c>
      <c r="C3918" s="6" t="s">
        <v>2083</v>
      </c>
      <c r="D3918" s="6" t="s">
        <v>2098</v>
      </c>
      <c r="E3918" s="8" t="s">
        <v>2099</v>
      </c>
      <c r="F3918" s="5">
        <v>0</v>
      </c>
      <c r="G3918" s="2">
        <v>0</v>
      </c>
      <c r="H3918" s="2">
        <v>0</v>
      </c>
      <c r="I3918" s="2">
        <v>0</v>
      </c>
      <c r="J3918" s="2">
        <v>0</v>
      </c>
      <c r="K3918" s="2">
        <v>0</v>
      </c>
      <c r="L3918" s="2">
        <v>1065742</v>
      </c>
      <c r="M3918" s="24">
        <f t="shared" si="405"/>
        <v>1065742</v>
      </c>
      <c r="N3918" s="18">
        <f t="shared" si="404"/>
        <v>0</v>
      </c>
      <c r="O3918" s="17">
        <f t="shared" si="403"/>
        <v>0</v>
      </c>
      <c r="P3918" s="17">
        <v>0</v>
      </c>
      <c r="Q3918" s="17">
        <v>0</v>
      </c>
      <c r="R3918" s="35">
        <v>1065742</v>
      </c>
      <c r="S3918" s="40">
        <f t="shared" si="406"/>
        <v>1065742</v>
      </c>
      <c r="T3918" s="52">
        <v>0</v>
      </c>
      <c r="U3918" s="64">
        <f t="shared" si="407"/>
        <v>1065742</v>
      </c>
      <c r="V3918" s="47">
        <v>0</v>
      </c>
      <c r="W3918" s="29">
        <v>0</v>
      </c>
      <c r="X3918" s="36">
        <v>1065742</v>
      </c>
      <c r="Y3918" s="41">
        <f t="shared" si="408"/>
        <v>1065742</v>
      </c>
      <c r="Z3918" s="42">
        <f t="shared" si="409"/>
        <v>0</v>
      </c>
    </row>
    <row r="3919" spans="1:26" x14ac:dyDescent="0.25">
      <c r="A3919" s="7" t="s">
        <v>2388</v>
      </c>
      <c r="B3919" s="56" t="s">
        <v>2084</v>
      </c>
      <c r="C3919" s="6" t="s">
        <v>2083</v>
      </c>
      <c r="D3919" s="6" t="s">
        <v>2100</v>
      </c>
      <c r="E3919" s="8" t="s">
        <v>2101</v>
      </c>
      <c r="F3919" s="5">
        <v>0</v>
      </c>
      <c r="G3919" s="2">
        <v>0</v>
      </c>
      <c r="H3919" s="2">
        <v>0</v>
      </c>
      <c r="I3919" s="2">
        <v>208649.452645215</v>
      </c>
      <c r="J3919" s="2">
        <v>959494.52595791651</v>
      </c>
      <c r="K3919" s="2">
        <v>220640</v>
      </c>
      <c r="L3919" s="2">
        <v>175460</v>
      </c>
      <c r="M3919" s="24">
        <f t="shared" si="405"/>
        <v>1564243.9786031316</v>
      </c>
      <c r="N3919" s="18">
        <f t="shared" si="404"/>
        <v>959494.52595791651</v>
      </c>
      <c r="O3919" s="17">
        <f t="shared" si="403"/>
        <v>0</v>
      </c>
      <c r="P3919" s="17">
        <v>0</v>
      </c>
      <c r="Q3919" s="17">
        <v>0</v>
      </c>
      <c r="R3919" s="35">
        <v>604749.05954804923</v>
      </c>
      <c r="S3919" s="40">
        <f t="shared" si="406"/>
        <v>1564243.5855059656</v>
      </c>
      <c r="T3919" s="52">
        <v>0</v>
      </c>
      <c r="U3919" s="64">
        <f t="shared" si="407"/>
        <v>1564243.5855059656</v>
      </c>
      <c r="V3919" s="47">
        <v>0</v>
      </c>
      <c r="W3919" s="29">
        <v>0</v>
      </c>
      <c r="X3919" s="36">
        <v>1564243.53</v>
      </c>
      <c r="Y3919" s="41">
        <f t="shared" si="408"/>
        <v>1564243.53</v>
      </c>
      <c r="Z3919" s="42">
        <f t="shared" si="409"/>
        <v>5.5505965603515506E-2</v>
      </c>
    </row>
    <row r="3920" spans="1:26" x14ac:dyDescent="0.25">
      <c r="A3920" s="7" t="s">
        <v>2388</v>
      </c>
      <c r="B3920" s="56" t="s">
        <v>2084</v>
      </c>
      <c r="C3920" s="6" t="s">
        <v>2083</v>
      </c>
      <c r="D3920" s="6" t="s">
        <v>2102</v>
      </c>
      <c r="E3920" s="8" t="s">
        <v>2103</v>
      </c>
      <c r="F3920" s="5">
        <v>0</v>
      </c>
      <c r="G3920" s="2">
        <v>0</v>
      </c>
      <c r="H3920" s="2">
        <v>0</v>
      </c>
      <c r="I3920" s="2">
        <v>0</v>
      </c>
      <c r="J3920" s="2">
        <v>0</v>
      </c>
      <c r="K3920" s="2">
        <v>0</v>
      </c>
      <c r="L3920" s="2">
        <v>0</v>
      </c>
      <c r="M3920" s="24">
        <f t="shared" si="405"/>
        <v>0</v>
      </c>
      <c r="N3920" s="18">
        <f t="shared" si="404"/>
        <v>0</v>
      </c>
      <c r="O3920" s="17">
        <f t="shared" si="403"/>
        <v>0</v>
      </c>
      <c r="P3920" s="17">
        <v>0</v>
      </c>
      <c r="Q3920" s="17">
        <v>0</v>
      </c>
      <c r="R3920" s="35">
        <v>0</v>
      </c>
      <c r="S3920" s="40">
        <f t="shared" si="406"/>
        <v>0</v>
      </c>
      <c r="T3920" s="52">
        <v>0</v>
      </c>
      <c r="U3920" s="64">
        <f t="shared" si="407"/>
        <v>0</v>
      </c>
      <c r="V3920" s="47">
        <v>0</v>
      </c>
      <c r="W3920" s="29">
        <v>0</v>
      </c>
      <c r="X3920" s="36">
        <v>0</v>
      </c>
      <c r="Y3920" s="41">
        <f t="shared" si="408"/>
        <v>0</v>
      </c>
      <c r="Z3920" s="42">
        <f t="shared" si="409"/>
        <v>0</v>
      </c>
    </row>
    <row r="3921" spans="1:26" x14ac:dyDescent="0.25">
      <c r="A3921" s="7" t="s">
        <v>2388</v>
      </c>
      <c r="B3921" s="56" t="s">
        <v>2084</v>
      </c>
      <c r="C3921" s="6" t="s">
        <v>2083</v>
      </c>
      <c r="D3921" s="6" t="s">
        <v>2104</v>
      </c>
      <c r="E3921" s="8" t="s">
        <v>2105</v>
      </c>
      <c r="F3921" s="5">
        <v>0</v>
      </c>
      <c r="G3921" s="2">
        <v>0</v>
      </c>
      <c r="H3921" s="2">
        <v>0</v>
      </c>
      <c r="I3921" s="2">
        <v>0</v>
      </c>
      <c r="J3921" s="2">
        <v>0</v>
      </c>
      <c r="K3921" s="2">
        <v>0</v>
      </c>
      <c r="L3921" s="2">
        <v>0</v>
      </c>
      <c r="M3921" s="24">
        <f t="shared" si="405"/>
        <v>0</v>
      </c>
      <c r="N3921" s="18">
        <f t="shared" si="404"/>
        <v>0</v>
      </c>
      <c r="O3921" s="17">
        <f t="shared" si="403"/>
        <v>0</v>
      </c>
      <c r="P3921" s="17">
        <v>0</v>
      </c>
      <c r="Q3921" s="17">
        <v>0</v>
      </c>
      <c r="R3921" s="35">
        <v>0</v>
      </c>
      <c r="S3921" s="40">
        <f t="shared" si="406"/>
        <v>0</v>
      </c>
      <c r="T3921" s="52">
        <v>0</v>
      </c>
      <c r="U3921" s="64">
        <f t="shared" si="407"/>
        <v>0</v>
      </c>
      <c r="V3921" s="47">
        <v>0</v>
      </c>
      <c r="W3921" s="29">
        <v>0</v>
      </c>
      <c r="X3921" s="36">
        <v>0</v>
      </c>
      <c r="Y3921" s="41">
        <f t="shared" si="408"/>
        <v>0</v>
      </c>
      <c r="Z3921" s="42">
        <f t="shared" si="409"/>
        <v>0</v>
      </c>
    </row>
    <row r="3922" spans="1:26" x14ac:dyDescent="0.25">
      <c r="A3922" s="7" t="s">
        <v>2388</v>
      </c>
      <c r="B3922" s="56" t="s">
        <v>2084</v>
      </c>
      <c r="C3922" s="6" t="s">
        <v>2083</v>
      </c>
      <c r="D3922" s="6" t="s">
        <v>2106</v>
      </c>
      <c r="E3922" s="8" t="s">
        <v>2107</v>
      </c>
      <c r="F3922" s="5">
        <v>0</v>
      </c>
      <c r="G3922" s="2">
        <v>0</v>
      </c>
      <c r="H3922" s="2">
        <v>0</v>
      </c>
      <c r="I3922" s="2">
        <v>0</v>
      </c>
      <c r="J3922" s="2">
        <v>7369.6074143606702</v>
      </c>
      <c r="K3922" s="2">
        <v>22668</v>
      </c>
      <c r="L3922" s="2">
        <v>90</v>
      </c>
      <c r="M3922" s="24">
        <f t="shared" si="405"/>
        <v>30127.607414360671</v>
      </c>
      <c r="N3922" s="18">
        <f t="shared" si="404"/>
        <v>7369.6074143606702</v>
      </c>
      <c r="O3922" s="17">
        <f t="shared" si="403"/>
        <v>0</v>
      </c>
      <c r="P3922" s="17">
        <v>0</v>
      </c>
      <c r="Q3922" s="17">
        <v>0</v>
      </c>
      <c r="R3922" s="35">
        <v>22758</v>
      </c>
      <c r="S3922" s="40">
        <f t="shared" si="406"/>
        <v>30127.607414360671</v>
      </c>
      <c r="T3922" s="52">
        <v>0</v>
      </c>
      <c r="U3922" s="64">
        <f t="shared" si="407"/>
        <v>30127.607414360671</v>
      </c>
      <c r="V3922" s="47">
        <v>0</v>
      </c>
      <c r="W3922" s="29">
        <v>0</v>
      </c>
      <c r="X3922" s="36">
        <v>30127.61</v>
      </c>
      <c r="Y3922" s="41">
        <f t="shared" si="408"/>
        <v>30127.61</v>
      </c>
      <c r="Z3922" s="42">
        <f t="shared" si="409"/>
        <v>-2.5856393294816371E-3</v>
      </c>
    </row>
    <row r="3923" spans="1:26" x14ac:dyDescent="0.25">
      <c r="A3923" s="7" t="s">
        <v>2388</v>
      </c>
      <c r="B3923" s="56" t="s">
        <v>2084</v>
      </c>
      <c r="C3923" s="6" t="s">
        <v>2083</v>
      </c>
      <c r="D3923" s="6" t="s">
        <v>2108</v>
      </c>
      <c r="E3923" s="8" t="s">
        <v>2109</v>
      </c>
      <c r="F3923" s="5">
        <v>0</v>
      </c>
      <c r="G3923" s="2">
        <v>0</v>
      </c>
      <c r="H3923" s="2">
        <v>0</v>
      </c>
      <c r="I3923" s="2">
        <v>907425.90316454682</v>
      </c>
      <c r="J3923" s="2">
        <v>2218494.6960340994</v>
      </c>
      <c r="K3923" s="2">
        <v>316767</v>
      </c>
      <c r="L3923" s="2">
        <v>704917</v>
      </c>
      <c r="M3923" s="24">
        <f t="shared" si="405"/>
        <v>4147604.5991986464</v>
      </c>
      <c r="N3923" s="18">
        <f t="shared" si="404"/>
        <v>2218494.6960340994</v>
      </c>
      <c r="O3923" s="17">
        <f t="shared" si="403"/>
        <v>0</v>
      </c>
      <c r="P3923" s="17">
        <v>0</v>
      </c>
      <c r="Q3923" s="17">
        <v>0</v>
      </c>
      <c r="R3923" s="35">
        <v>1929110.027065278</v>
      </c>
      <c r="S3923" s="40">
        <f t="shared" si="406"/>
        <v>4147604.7230993775</v>
      </c>
      <c r="T3923" s="52">
        <v>0</v>
      </c>
      <c r="U3923" s="64">
        <f t="shared" si="407"/>
        <v>4147604.7230993775</v>
      </c>
      <c r="V3923" s="47">
        <v>0</v>
      </c>
      <c r="W3923" s="29">
        <v>0</v>
      </c>
      <c r="X3923" s="36">
        <v>4147604.7</v>
      </c>
      <c r="Y3923" s="41">
        <f t="shared" si="408"/>
        <v>4147604.7</v>
      </c>
      <c r="Z3923" s="42">
        <f t="shared" si="409"/>
        <v>2.3099377285689116E-2</v>
      </c>
    </row>
    <row r="3924" spans="1:26" x14ac:dyDescent="0.25">
      <c r="A3924" s="7" t="s">
        <v>2388</v>
      </c>
      <c r="B3924" s="56" t="s">
        <v>2084</v>
      </c>
      <c r="C3924" s="6" t="s">
        <v>2083</v>
      </c>
      <c r="D3924" s="6" t="s">
        <v>2110</v>
      </c>
      <c r="E3924" s="8" t="s">
        <v>2111</v>
      </c>
      <c r="F3924" s="5">
        <v>0</v>
      </c>
      <c r="G3924" s="2">
        <v>0</v>
      </c>
      <c r="H3924" s="2">
        <v>0</v>
      </c>
      <c r="I3924" s="2">
        <v>87543.213511247624</v>
      </c>
      <c r="J3924" s="2">
        <v>0</v>
      </c>
      <c r="K3924" s="2">
        <v>-87543</v>
      </c>
      <c r="L3924" s="2">
        <v>71247</v>
      </c>
      <c r="M3924" s="24">
        <f t="shared" si="405"/>
        <v>71247.213511247624</v>
      </c>
      <c r="N3924" s="18">
        <f t="shared" si="404"/>
        <v>0</v>
      </c>
      <c r="O3924" s="17">
        <f t="shared" si="403"/>
        <v>0</v>
      </c>
      <c r="P3924" s="17">
        <v>0</v>
      </c>
      <c r="Q3924" s="17">
        <v>0</v>
      </c>
      <c r="R3924" s="35">
        <v>71246.711874865956</v>
      </c>
      <c r="S3924" s="40">
        <f t="shared" si="406"/>
        <v>71246.711874865956</v>
      </c>
      <c r="T3924" s="52">
        <v>0</v>
      </c>
      <c r="U3924" s="64">
        <f t="shared" si="407"/>
        <v>71246.711874865956</v>
      </c>
      <c r="V3924" s="47">
        <v>0</v>
      </c>
      <c r="W3924" s="29">
        <v>0</v>
      </c>
      <c r="X3924" s="36">
        <v>71246.709999999992</v>
      </c>
      <c r="Y3924" s="41">
        <f t="shared" si="408"/>
        <v>71246.709999999992</v>
      </c>
      <c r="Z3924" s="42">
        <f t="shared" si="409"/>
        <v>1.8748659640550613E-3</v>
      </c>
    </row>
    <row r="3925" spans="1:26" x14ac:dyDescent="0.25">
      <c r="A3925" s="7" t="s">
        <v>2388</v>
      </c>
      <c r="B3925" s="56" t="s">
        <v>2084</v>
      </c>
      <c r="C3925" s="6" t="s">
        <v>2083</v>
      </c>
      <c r="D3925" s="6" t="s">
        <v>2112</v>
      </c>
      <c r="E3925" s="8" t="s">
        <v>2113</v>
      </c>
      <c r="F3925" s="5">
        <v>0</v>
      </c>
      <c r="G3925" s="2">
        <v>0</v>
      </c>
      <c r="H3925" s="2">
        <v>0</v>
      </c>
      <c r="I3925" s="2">
        <v>12984.145280707018</v>
      </c>
      <c r="J3925" s="2">
        <v>43453.327599695331</v>
      </c>
      <c r="K3925" s="2">
        <v>15002</v>
      </c>
      <c r="L3925" s="2">
        <v>10435</v>
      </c>
      <c r="M3925" s="24">
        <f t="shared" si="405"/>
        <v>81874.472880402347</v>
      </c>
      <c r="N3925" s="18">
        <f t="shared" si="404"/>
        <v>43453.327599695331</v>
      </c>
      <c r="O3925" s="17">
        <f t="shared" si="403"/>
        <v>0</v>
      </c>
      <c r="P3925" s="17">
        <v>0</v>
      </c>
      <c r="Q3925" s="17">
        <v>0</v>
      </c>
      <c r="R3925" s="35">
        <v>38421.177391063895</v>
      </c>
      <c r="S3925" s="40">
        <f t="shared" si="406"/>
        <v>81874.504990759218</v>
      </c>
      <c r="T3925" s="52">
        <v>0</v>
      </c>
      <c r="U3925" s="64">
        <f t="shared" si="407"/>
        <v>81874.504990759218</v>
      </c>
      <c r="V3925" s="47">
        <v>0</v>
      </c>
      <c r="W3925" s="29">
        <v>0</v>
      </c>
      <c r="X3925" s="36">
        <v>51162.51</v>
      </c>
      <c r="Y3925" s="41">
        <f t="shared" si="408"/>
        <v>51162.51</v>
      </c>
      <c r="Z3925" s="42">
        <f t="shared" si="409"/>
        <v>30711.994990759216</v>
      </c>
    </row>
    <row r="3926" spans="1:26" x14ac:dyDescent="0.25">
      <c r="A3926" s="7" t="s">
        <v>2388</v>
      </c>
      <c r="B3926" s="56" t="s">
        <v>2084</v>
      </c>
      <c r="C3926" s="6" t="s">
        <v>2083</v>
      </c>
      <c r="D3926" s="6" t="s">
        <v>2118</v>
      </c>
      <c r="E3926" s="8" t="s">
        <v>2119</v>
      </c>
      <c r="F3926" s="5">
        <v>0</v>
      </c>
      <c r="G3926" s="2">
        <v>133633</v>
      </c>
      <c r="H3926" s="2">
        <v>0</v>
      </c>
      <c r="I3926" s="2">
        <v>79894.272246231165</v>
      </c>
      <c r="J3926" s="2">
        <v>195327.26430185197</v>
      </c>
      <c r="K3926" s="2">
        <v>45905</v>
      </c>
      <c r="L3926" s="2">
        <v>62064</v>
      </c>
      <c r="M3926" s="24">
        <f t="shared" si="405"/>
        <v>516823.53654808312</v>
      </c>
      <c r="N3926" s="18">
        <f t="shared" si="404"/>
        <v>328960.26430185197</v>
      </c>
      <c r="O3926" s="17">
        <f t="shared" si="403"/>
        <v>0</v>
      </c>
      <c r="P3926" s="17">
        <v>0</v>
      </c>
      <c r="Q3926" s="17">
        <v>0</v>
      </c>
      <c r="R3926" s="35">
        <v>187863.24658847094</v>
      </c>
      <c r="S3926" s="40">
        <f t="shared" si="406"/>
        <v>516823.51089032291</v>
      </c>
      <c r="T3926" s="52">
        <v>0</v>
      </c>
      <c r="U3926" s="64">
        <f t="shared" si="407"/>
        <v>516823.51089032291</v>
      </c>
      <c r="V3926" s="47">
        <v>0</v>
      </c>
      <c r="W3926" s="29">
        <v>0</v>
      </c>
      <c r="X3926" s="36">
        <v>0</v>
      </c>
      <c r="Y3926" s="41">
        <f t="shared" si="408"/>
        <v>0</v>
      </c>
      <c r="Z3926" s="42">
        <f t="shared" si="409"/>
        <v>516823.51089032291</v>
      </c>
    </row>
    <row r="3927" spans="1:26" x14ac:dyDescent="0.25">
      <c r="A3927" s="7" t="s">
        <v>2388</v>
      </c>
      <c r="B3927" s="56" t="s">
        <v>2084</v>
      </c>
      <c r="C3927" s="6" t="s">
        <v>2083</v>
      </c>
      <c r="D3927" s="6" t="s">
        <v>2120</v>
      </c>
      <c r="E3927" s="8" t="s">
        <v>2121</v>
      </c>
      <c r="F3927" s="5">
        <v>0</v>
      </c>
      <c r="G3927" s="2">
        <v>11503</v>
      </c>
      <c r="H3927" s="2">
        <v>0</v>
      </c>
      <c r="I3927" s="2">
        <v>2910.9111997448963</v>
      </c>
      <c r="J3927" s="2">
        <v>0</v>
      </c>
      <c r="K3927" s="2">
        <v>-2911</v>
      </c>
      <c r="L3927" s="2">
        <v>2550</v>
      </c>
      <c r="M3927" s="24">
        <f t="shared" si="405"/>
        <v>14052.911199744896</v>
      </c>
      <c r="N3927" s="18">
        <f t="shared" si="404"/>
        <v>11503</v>
      </c>
      <c r="O3927" s="17">
        <f t="shared" si="403"/>
        <v>0</v>
      </c>
      <c r="P3927" s="17">
        <v>0</v>
      </c>
      <c r="Q3927" s="17">
        <v>0</v>
      </c>
      <c r="R3927" s="35">
        <v>2550.3179079806232</v>
      </c>
      <c r="S3927" s="40">
        <f t="shared" si="406"/>
        <v>14053.317907980623</v>
      </c>
      <c r="T3927" s="52">
        <v>0</v>
      </c>
      <c r="U3927" s="64">
        <f t="shared" si="407"/>
        <v>14053.317907980623</v>
      </c>
      <c r="V3927" s="47">
        <v>0</v>
      </c>
      <c r="W3927" s="29">
        <v>0</v>
      </c>
      <c r="X3927" s="36">
        <v>0</v>
      </c>
      <c r="Y3927" s="41">
        <f t="shared" si="408"/>
        <v>0</v>
      </c>
      <c r="Z3927" s="42">
        <f t="shared" si="409"/>
        <v>14053.317907980623</v>
      </c>
    </row>
    <row r="3928" spans="1:26" x14ac:dyDescent="0.25">
      <c r="A3928" s="7" t="s">
        <v>2388</v>
      </c>
      <c r="B3928" s="56" t="s">
        <v>2084</v>
      </c>
      <c r="C3928" s="6" t="s">
        <v>2083</v>
      </c>
      <c r="D3928" s="6" t="s">
        <v>2124</v>
      </c>
      <c r="E3928" s="8" t="s">
        <v>2125</v>
      </c>
      <c r="F3928" s="5">
        <v>0</v>
      </c>
      <c r="G3928" s="2">
        <v>0</v>
      </c>
      <c r="H3928" s="2">
        <v>0</v>
      </c>
      <c r="I3928" s="2">
        <v>9978067.698914079</v>
      </c>
      <c r="J3928" s="2">
        <v>24655990.079334017</v>
      </c>
      <c r="K3928" s="2">
        <v>5933368</v>
      </c>
      <c r="L3928" s="2">
        <v>7774012</v>
      </c>
      <c r="M3928" s="24">
        <f t="shared" si="405"/>
        <v>48341437.778248094</v>
      </c>
      <c r="N3928" s="18">
        <f t="shared" si="404"/>
        <v>24655990.079334017</v>
      </c>
      <c r="O3928" s="17">
        <f t="shared" si="403"/>
        <v>0</v>
      </c>
      <c r="P3928" s="17">
        <v>0</v>
      </c>
      <c r="Q3928" s="17">
        <v>0</v>
      </c>
      <c r="R3928" s="35">
        <v>23685447.60816405</v>
      </c>
      <c r="S3928" s="40">
        <f t="shared" si="406"/>
        <v>48341437.687498063</v>
      </c>
      <c r="T3928" s="52">
        <v>0</v>
      </c>
      <c r="U3928" s="64">
        <f t="shared" si="407"/>
        <v>48341437.687498063</v>
      </c>
      <c r="V3928" s="47">
        <v>0</v>
      </c>
      <c r="W3928" s="29">
        <v>0</v>
      </c>
      <c r="X3928" s="36">
        <v>30580346.009999998</v>
      </c>
      <c r="Y3928" s="41">
        <f t="shared" si="408"/>
        <v>30580346.009999998</v>
      </c>
      <c r="Z3928" s="42">
        <f t="shared" si="409"/>
        <v>17761091.677498065</v>
      </c>
    </row>
    <row r="3929" spans="1:26" x14ac:dyDescent="0.25">
      <c r="A3929" s="7" t="s">
        <v>2388</v>
      </c>
      <c r="B3929" s="56" t="s">
        <v>2084</v>
      </c>
      <c r="C3929" s="6" t="s">
        <v>2083</v>
      </c>
      <c r="D3929" s="6" t="s">
        <v>2126</v>
      </c>
      <c r="E3929" s="8" t="s">
        <v>2127</v>
      </c>
      <c r="F3929" s="5">
        <v>0</v>
      </c>
      <c r="G3929" s="2">
        <v>0</v>
      </c>
      <c r="H3929" s="2">
        <v>0</v>
      </c>
      <c r="I3929" s="2">
        <v>311456.68058559299</v>
      </c>
      <c r="J3929" s="2">
        <v>814009.85411647824</v>
      </c>
      <c r="K3929" s="2">
        <v>212801</v>
      </c>
      <c r="L3929" s="2">
        <v>243007</v>
      </c>
      <c r="M3929" s="24">
        <f t="shared" si="405"/>
        <v>1581274.5347020712</v>
      </c>
      <c r="N3929" s="18">
        <f t="shared" si="404"/>
        <v>814009.85411647824</v>
      </c>
      <c r="O3929" s="17">
        <f t="shared" si="403"/>
        <v>0</v>
      </c>
      <c r="P3929" s="17">
        <v>0</v>
      </c>
      <c r="Q3929" s="17">
        <v>0</v>
      </c>
      <c r="R3929" s="35">
        <v>767264.59322519216</v>
      </c>
      <c r="S3929" s="40">
        <f t="shared" si="406"/>
        <v>1581274.4473416703</v>
      </c>
      <c r="T3929" s="52">
        <v>0</v>
      </c>
      <c r="U3929" s="64">
        <f t="shared" si="407"/>
        <v>1581274.4473416703</v>
      </c>
      <c r="V3929" s="47">
        <v>0</v>
      </c>
      <c r="W3929" s="29">
        <v>0</v>
      </c>
      <c r="X3929" s="36">
        <v>1581274.44</v>
      </c>
      <c r="Y3929" s="41">
        <f t="shared" si="408"/>
        <v>1581274.44</v>
      </c>
      <c r="Z3929" s="42">
        <f t="shared" si="409"/>
        <v>7.3416703380644321E-3</v>
      </c>
    </row>
    <row r="3930" spans="1:26" x14ac:dyDescent="0.25">
      <c r="A3930" s="7" t="s">
        <v>2388</v>
      </c>
      <c r="B3930" s="56" t="s">
        <v>2084</v>
      </c>
      <c r="C3930" s="6" t="s">
        <v>2083</v>
      </c>
      <c r="D3930" s="6" t="s">
        <v>2128</v>
      </c>
      <c r="E3930" s="8" t="s">
        <v>2129</v>
      </c>
      <c r="F3930" s="5">
        <v>0</v>
      </c>
      <c r="G3930" s="2">
        <v>0</v>
      </c>
      <c r="H3930" s="2">
        <v>0</v>
      </c>
      <c r="I3930" s="2">
        <v>27390921.994028039</v>
      </c>
      <c r="J3930" s="2">
        <v>67715437.642386198</v>
      </c>
      <c r="K3930" s="2">
        <v>13630862</v>
      </c>
      <c r="L3930" s="2">
        <v>21288527</v>
      </c>
      <c r="M3930" s="24">
        <f t="shared" si="405"/>
        <v>130025748.63641423</v>
      </c>
      <c r="N3930" s="18">
        <f t="shared" si="404"/>
        <v>67715437.642386198</v>
      </c>
      <c r="O3930" s="17">
        <f t="shared" si="403"/>
        <v>0</v>
      </c>
      <c r="P3930" s="17">
        <v>0</v>
      </c>
      <c r="Q3930" s="17">
        <v>0</v>
      </c>
      <c r="R3930" s="35">
        <v>62310310.788433172</v>
      </c>
      <c r="S3930" s="40">
        <f t="shared" si="406"/>
        <v>130025748.43081936</v>
      </c>
      <c r="T3930" s="52">
        <v>0</v>
      </c>
      <c r="U3930" s="64">
        <f t="shared" si="407"/>
        <v>130025748.43081936</v>
      </c>
      <c r="V3930" s="47">
        <v>0</v>
      </c>
      <c r="W3930" s="29">
        <v>0</v>
      </c>
      <c r="X3930" s="36">
        <v>130025748.43000001</v>
      </c>
      <c r="Y3930" s="41">
        <f t="shared" si="408"/>
        <v>130025748.43000001</v>
      </c>
      <c r="Z3930" s="42">
        <f t="shared" si="409"/>
        <v>8.1935524940490723E-4</v>
      </c>
    </row>
    <row r="3931" spans="1:26" x14ac:dyDescent="0.25">
      <c r="A3931" s="7" t="s">
        <v>2388</v>
      </c>
      <c r="B3931" s="56" t="s">
        <v>2084</v>
      </c>
      <c r="C3931" s="6" t="s">
        <v>2083</v>
      </c>
      <c r="D3931" s="6" t="s">
        <v>2132</v>
      </c>
      <c r="E3931" s="8" t="s">
        <v>2133</v>
      </c>
      <c r="F3931" s="5">
        <v>0</v>
      </c>
      <c r="G3931" s="2">
        <v>0</v>
      </c>
      <c r="H3931" s="2">
        <v>0</v>
      </c>
      <c r="I3931" s="2">
        <v>0</v>
      </c>
      <c r="J3931" s="2">
        <v>689.88651735463156</v>
      </c>
      <c r="K3931" s="2">
        <v>444</v>
      </c>
      <c r="L3931" s="2">
        <v>0</v>
      </c>
      <c r="M3931" s="24">
        <f t="shared" si="405"/>
        <v>1133.8865173546315</v>
      </c>
      <c r="N3931" s="18">
        <f t="shared" si="404"/>
        <v>689.88651735463156</v>
      </c>
      <c r="O3931" s="17">
        <f t="shared" si="403"/>
        <v>0</v>
      </c>
      <c r="P3931" s="17">
        <v>0</v>
      </c>
      <c r="Q3931" s="17">
        <v>0</v>
      </c>
      <c r="R3931" s="35">
        <v>444</v>
      </c>
      <c r="S3931" s="40">
        <f t="shared" si="406"/>
        <v>1133.8865173546315</v>
      </c>
      <c r="T3931" s="52">
        <v>0</v>
      </c>
      <c r="U3931" s="64">
        <f t="shared" si="407"/>
        <v>1133.8865173546315</v>
      </c>
      <c r="V3931" s="47">
        <v>0</v>
      </c>
      <c r="W3931" s="29">
        <v>0</v>
      </c>
      <c r="X3931" s="36">
        <v>1133.8899999999999</v>
      </c>
      <c r="Y3931" s="41">
        <f t="shared" si="408"/>
        <v>1133.8899999999999</v>
      </c>
      <c r="Z3931" s="42">
        <f t="shared" si="409"/>
        <v>-3.4826453684217995E-3</v>
      </c>
    </row>
    <row r="3932" spans="1:26" x14ac:dyDescent="0.25">
      <c r="A3932" s="7" t="s">
        <v>2388</v>
      </c>
      <c r="B3932" s="56" t="s">
        <v>2084</v>
      </c>
      <c r="C3932" s="6" t="s">
        <v>2083</v>
      </c>
      <c r="D3932" s="6" t="s">
        <v>2134</v>
      </c>
      <c r="E3932" s="8" t="s">
        <v>2135</v>
      </c>
      <c r="F3932" s="5">
        <v>0</v>
      </c>
      <c r="G3932" s="2">
        <v>0</v>
      </c>
      <c r="H3932" s="2">
        <v>0</v>
      </c>
      <c r="I3932" s="2">
        <v>0</v>
      </c>
      <c r="J3932" s="2">
        <v>0</v>
      </c>
      <c r="K3932" s="2">
        <v>0</v>
      </c>
      <c r="L3932" s="2">
        <v>0</v>
      </c>
      <c r="M3932" s="24">
        <f t="shared" si="405"/>
        <v>0</v>
      </c>
      <c r="N3932" s="18">
        <f t="shared" si="404"/>
        <v>0</v>
      </c>
      <c r="O3932" s="17">
        <f t="shared" si="403"/>
        <v>0</v>
      </c>
      <c r="P3932" s="17">
        <v>0</v>
      </c>
      <c r="Q3932" s="17">
        <v>0</v>
      </c>
      <c r="R3932" s="35">
        <v>0</v>
      </c>
      <c r="S3932" s="40">
        <f t="shared" si="406"/>
        <v>0</v>
      </c>
      <c r="T3932" s="52">
        <v>0</v>
      </c>
      <c r="U3932" s="64">
        <f t="shared" si="407"/>
        <v>0</v>
      </c>
      <c r="V3932" s="47">
        <v>0</v>
      </c>
      <c r="W3932" s="29">
        <v>0</v>
      </c>
      <c r="X3932" s="36">
        <v>0</v>
      </c>
      <c r="Y3932" s="41">
        <f t="shared" si="408"/>
        <v>0</v>
      </c>
      <c r="Z3932" s="42">
        <f t="shared" si="409"/>
        <v>0</v>
      </c>
    </row>
    <row r="3933" spans="1:26" x14ac:dyDescent="0.25">
      <c r="A3933" s="7" t="s">
        <v>2388</v>
      </c>
      <c r="B3933" s="56" t="s">
        <v>2084</v>
      </c>
      <c r="C3933" s="6" t="s">
        <v>2083</v>
      </c>
      <c r="D3933" s="6" t="s">
        <v>2138</v>
      </c>
      <c r="E3933" s="8" t="s">
        <v>2139</v>
      </c>
      <c r="F3933" s="5">
        <v>0</v>
      </c>
      <c r="G3933" s="2">
        <v>0</v>
      </c>
      <c r="H3933" s="2">
        <v>0</v>
      </c>
      <c r="I3933" s="2">
        <v>365695.396483574</v>
      </c>
      <c r="J3933" s="2">
        <v>532419.94718282006</v>
      </c>
      <c r="K3933" s="2">
        <v>-296030</v>
      </c>
      <c r="L3933" s="2">
        <v>289915</v>
      </c>
      <c r="M3933" s="24">
        <f t="shared" si="405"/>
        <v>892000.34366639401</v>
      </c>
      <c r="N3933" s="18">
        <f t="shared" si="404"/>
        <v>532419.94718282006</v>
      </c>
      <c r="O3933" s="17">
        <f t="shared" si="403"/>
        <v>0</v>
      </c>
      <c r="P3933" s="17">
        <v>0</v>
      </c>
      <c r="Q3933" s="17">
        <v>0</v>
      </c>
      <c r="R3933" s="35">
        <v>359580.1671440975</v>
      </c>
      <c r="S3933" s="40">
        <f t="shared" si="406"/>
        <v>892000.11432691757</v>
      </c>
      <c r="T3933" s="52">
        <v>0</v>
      </c>
      <c r="U3933" s="64">
        <f t="shared" si="407"/>
        <v>892000.11432691757</v>
      </c>
      <c r="V3933" s="47">
        <v>0</v>
      </c>
      <c r="W3933" s="29">
        <v>0</v>
      </c>
      <c r="X3933" s="36">
        <v>891999.95</v>
      </c>
      <c r="Y3933" s="41">
        <f t="shared" si="408"/>
        <v>891999.95</v>
      </c>
      <c r="Z3933" s="42">
        <f t="shared" si="409"/>
        <v>0.16432691761292517</v>
      </c>
    </row>
    <row r="3934" spans="1:26" x14ac:dyDescent="0.25">
      <c r="A3934" s="7" t="s">
        <v>2388</v>
      </c>
      <c r="B3934" s="56" t="s">
        <v>2084</v>
      </c>
      <c r="C3934" s="6" t="s">
        <v>2083</v>
      </c>
      <c r="D3934" s="6" t="s">
        <v>2142</v>
      </c>
      <c r="E3934" s="8" t="s">
        <v>2143</v>
      </c>
      <c r="F3934" s="5">
        <v>0</v>
      </c>
      <c r="G3934" s="2">
        <v>0</v>
      </c>
      <c r="H3934" s="2">
        <v>0</v>
      </c>
      <c r="I3934" s="2">
        <v>195.08206909900946</v>
      </c>
      <c r="J3934" s="2">
        <v>476.94090953124481</v>
      </c>
      <c r="K3934" s="2">
        <v>112</v>
      </c>
      <c r="L3934" s="2">
        <v>152</v>
      </c>
      <c r="M3934" s="24">
        <f t="shared" si="405"/>
        <v>936.02297863025433</v>
      </c>
      <c r="N3934" s="18">
        <f t="shared" si="404"/>
        <v>476.94090953124481</v>
      </c>
      <c r="O3934" s="17">
        <f t="shared" si="403"/>
        <v>0</v>
      </c>
      <c r="P3934" s="17">
        <v>0</v>
      </c>
      <c r="Q3934" s="17">
        <v>0</v>
      </c>
      <c r="R3934" s="35">
        <v>458.82759157314024</v>
      </c>
      <c r="S3934" s="40">
        <f t="shared" si="406"/>
        <v>935.768501104385</v>
      </c>
      <c r="T3934" s="52">
        <v>0</v>
      </c>
      <c r="U3934" s="64">
        <f t="shared" si="407"/>
        <v>935.768501104385</v>
      </c>
      <c r="V3934" s="47">
        <v>0</v>
      </c>
      <c r="W3934" s="29">
        <v>0</v>
      </c>
      <c r="X3934" s="36">
        <v>935.77</v>
      </c>
      <c r="Y3934" s="41">
        <f t="shared" si="408"/>
        <v>935.77</v>
      </c>
      <c r="Z3934" s="42">
        <f t="shared" si="409"/>
        <v>-1.4988956149863952E-3</v>
      </c>
    </row>
    <row r="3935" spans="1:26" x14ac:dyDescent="0.25">
      <c r="A3935" s="7" t="s">
        <v>2388</v>
      </c>
      <c r="B3935" s="56" t="s">
        <v>2084</v>
      </c>
      <c r="C3935" s="6" t="s">
        <v>2083</v>
      </c>
      <c r="D3935" s="6" t="s">
        <v>2146</v>
      </c>
      <c r="E3935" s="8" t="s">
        <v>2147</v>
      </c>
      <c r="F3935" s="5">
        <v>0</v>
      </c>
      <c r="G3935" s="2">
        <v>0</v>
      </c>
      <c r="H3935" s="2">
        <v>0</v>
      </c>
      <c r="I3935" s="2">
        <v>0</v>
      </c>
      <c r="J3935" s="2">
        <v>0</v>
      </c>
      <c r="K3935" s="2">
        <v>0</v>
      </c>
      <c r="L3935" s="2">
        <v>0</v>
      </c>
      <c r="M3935" s="24">
        <f t="shared" si="405"/>
        <v>0</v>
      </c>
      <c r="N3935" s="18">
        <f t="shared" si="404"/>
        <v>0</v>
      </c>
      <c r="O3935" s="17">
        <f t="shared" si="403"/>
        <v>0</v>
      </c>
      <c r="P3935" s="17">
        <v>0</v>
      </c>
      <c r="Q3935" s="17">
        <v>0</v>
      </c>
      <c r="R3935" s="35">
        <v>0</v>
      </c>
      <c r="S3935" s="40">
        <f t="shared" si="406"/>
        <v>0</v>
      </c>
      <c r="T3935" s="52">
        <v>0</v>
      </c>
      <c r="U3935" s="64">
        <f t="shared" si="407"/>
        <v>0</v>
      </c>
      <c r="V3935" s="47">
        <v>0</v>
      </c>
      <c r="W3935" s="29">
        <v>0</v>
      </c>
      <c r="X3935" s="36">
        <v>0</v>
      </c>
      <c r="Y3935" s="41">
        <f t="shared" si="408"/>
        <v>0</v>
      </c>
      <c r="Z3935" s="42">
        <f t="shared" si="409"/>
        <v>0</v>
      </c>
    </row>
    <row r="3936" spans="1:26" x14ac:dyDescent="0.25">
      <c r="A3936" s="7" t="s">
        <v>2388</v>
      </c>
      <c r="B3936" s="56" t="s">
        <v>2084</v>
      </c>
      <c r="C3936" s="6" t="s">
        <v>2083</v>
      </c>
      <c r="D3936" s="6" t="s">
        <v>2150</v>
      </c>
      <c r="E3936" s="8" t="s">
        <v>2151</v>
      </c>
      <c r="F3936" s="5">
        <v>0</v>
      </c>
      <c r="G3936" s="2">
        <v>0</v>
      </c>
      <c r="H3936" s="2">
        <v>0</v>
      </c>
      <c r="I3936" s="2">
        <v>272478.5108922915</v>
      </c>
      <c r="J3936" s="2">
        <v>669645.16970917059</v>
      </c>
      <c r="K3936" s="2">
        <v>162894</v>
      </c>
      <c r="L3936" s="2">
        <v>211872</v>
      </c>
      <c r="M3936" s="24">
        <f t="shared" si="405"/>
        <v>1316889.680601462</v>
      </c>
      <c r="N3936" s="18">
        <f t="shared" si="404"/>
        <v>669645.16970917059</v>
      </c>
      <c r="O3936" s="17">
        <f t="shared" si="403"/>
        <v>0</v>
      </c>
      <c r="P3936" s="17">
        <v>0</v>
      </c>
      <c r="Q3936" s="17">
        <v>0</v>
      </c>
      <c r="R3936" s="35">
        <v>647244.78189273225</v>
      </c>
      <c r="S3936" s="40">
        <f t="shared" si="406"/>
        <v>1316889.951601903</v>
      </c>
      <c r="T3936" s="52">
        <v>0</v>
      </c>
      <c r="U3936" s="64">
        <f t="shared" si="407"/>
        <v>1316889.951601903</v>
      </c>
      <c r="V3936" s="47">
        <v>0</v>
      </c>
      <c r="W3936" s="29">
        <v>0</v>
      </c>
      <c r="X3936" s="36">
        <v>1316889.9500000002</v>
      </c>
      <c r="Y3936" s="41">
        <f t="shared" si="408"/>
        <v>1316889.9500000002</v>
      </c>
      <c r="Z3936" s="42">
        <f t="shared" si="409"/>
        <v>1.6019027680158615E-3</v>
      </c>
    </row>
    <row r="3937" spans="1:26" x14ac:dyDescent="0.25">
      <c r="A3937" s="7" t="s">
        <v>2388</v>
      </c>
      <c r="B3937" s="56" t="s">
        <v>2084</v>
      </c>
      <c r="C3937" s="6" t="s">
        <v>2083</v>
      </c>
      <c r="D3937" s="6" t="s">
        <v>2154</v>
      </c>
      <c r="E3937" s="8" t="s">
        <v>2155</v>
      </c>
      <c r="F3937" s="5">
        <v>0</v>
      </c>
      <c r="G3937" s="2">
        <v>0</v>
      </c>
      <c r="H3937" s="2">
        <v>0</v>
      </c>
      <c r="I3937" s="2">
        <v>0</v>
      </c>
      <c r="J3937" s="2">
        <v>0</v>
      </c>
      <c r="K3937" s="2">
        <v>0</v>
      </c>
      <c r="L3937" s="2">
        <v>0</v>
      </c>
      <c r="M3937" s="24">
        <f t="shared" si="405"/>
        <v>0</v>
      </c>
      <c r="N3937" s="18">
        <f t="shared" si="404"/>
        <v>0</v>
      </c>
      <c r="O3937" s="17">
        <f t="shared" ref="O3937:O4003" si="410">+H3937</f>
        <v>0</v>
      </c>
      <c r="P3937" s="17">
        <v>0</v>
      </c>
      <c r="Q3937" s="17">
        <v>0</v>
      </c>
      <c r="R3937" s="35">
        <v>0</v>
      </c>
      <c r="S3937" s="40">
        <f t="shared" si="406"/>
        <v>0</v>
      </c>
      <c r="T3937" s="52">
        <v>0</v>
      </c>
      <c r="U3937" s="64">
        <f t="shared" si="407"/>
        <v>0</v>
      </c>
      <c r="V3937" s="47">
        <v>0</v>
      </c>
      <c r="W3937" s="29">
        <v>0</v>
      </c>
      <c r="X3937" s="36">
        <v>0</v>
      </c>
      <c r="Y3937" s="41">
        <f t="shared" si="408"/>
        <v>0</v>
      </c>
      <c r="Z3937" s="42">
        <f t="shared" si="409"/>
        <v>0</v>
      </c>
    </row>
    <row r="3938" spans="1:26" x14ac:dyDescent="0.25">
      <c r="A3938" s="7" t="s">
        <v>2388</v>
      </c>
      <c r="B3938" s="56" t="s">
        <v>2084</v>
      </c>
      <c r="C3938" s="6" t="s">
        <v>2083</v>
      </c>
      <c r="D3938" s="6" t="s">
        <v>2156</v>
      </c>
      <c r="E3938" s="8" t="s">
        <v>2157</v>
      </c>
      <c r="F3938" s="5">
        <v>0</v>
      </c>
      <c r="G3938" s="2">
        <v>0</v>
      </c>
      <c r="H3938" s="2">
        <v>0</v>
      </c>
      <c r="I3938" s="2">
        <v>97594.481363295985</v>
      </c>
      <c r="J3938" s="2">
        <v>573459.71400765667</v>
      </c>
      <c r="K3938" s="2">
        <v>-23664</v>
      </c>
      <c r="L3938" s="2">
        <v>89084</v>
      </c>
      <c r="M3938" s="24">
        <f t="shared" si="405"/>
        <v>736474.1953709526</v>
      </c>
      <c r="N3938" s="18">
        <f t="shared" si="404"/>
        <v>573459.71400765667</v>
      </c>
      <c r="O3938" s="17">
        <f t="shared" si="410"/>
        <v>0</v>
      </c>
      <c r="P3938" s="17">
        <v>0</v>
      </c>
      <c r="Q3938" s="17">
        <v>0</v>
      </c>
      <c r="R3938" s="35">
        <v>163013.52917830256</v>
      </c>
      <c r="S3938" s="40">
        <f t="shared" si="406"/>
        <v>736473.24318595929</v>
      </c>
      <c r="T3938" s="52">
        <v>0</v>
      </c>
      <c r="U3938" s="64">
        <f t="shared" si="407"/>
        <v>736473.24318595929</v>
      </c>
      <c r="V3938" s="47">
        <v>0</v>
      </c>
      <c r="W3938" s="29">
        <v>0</v>
      </c>
      <c r="X3938" s="36">
        <v>736473.24</v>
      </c>
      <c r="Y3938" s="41">
        <f t="shared" si="408"/>
        <v>736473.24</v>
      </c>
      <c r="Z3938" s="42">
        <f t="shared" si="409"/>
        <v>3.1859593000262976E-3</v>
      </c>
    </row>
    <row r="3939" spans="1:26" x14ac:dyDescent="0.25">
      <c r="A3939" s="7" t="s">
        <v>2388</v>
      </c>
      <c r="B3939" s="56" t="s">
        <v>2084</v>
      </c>
      <c r="C3939" s="6" t="s">
        <v>2083</v>
      </c>
      <c r="D3939" s="6" t="s">
        <v>2162</v>
      </c>
      <c r="E3939" s="8" t="s">
        <v>2163</v>
      </c>
      <c r="F3939" s="5">
        <v>0</v>
      </c>
      <c r="G3939" s="2">
        <v>0</v>
      </c>
      <c r="H3939" s="2">
        <v>0</v>
      </c>
      <c r="I3939" s="2">
        <v>0</v>
      </c>
      <c r="J3939" s="2">
        <v>0</v>
      </c>
      <c r="K3939" s="2">
        <v>0</v>
      </c>
      <c r="L3939" s="2">
        <v>0</v>
      </c>
      <c r="M3939" s="24">
        <f t="shared" si="405"/>
        <v>0</v>
      </c>
      <c r="N3939" s="18">
        <f t="shared" si="404"/>
        <v>0</v>
      </c>
      <c r="O3939" s="17">
        <f t="shared" si="410"/>
        <v>0</v>
      </c>
      <c r="P3939" s="17">
        <v>0</v>
      </c>
      <c r="Q3939" s="17">
        <v>0</v>
      </c>
      <c r="R3939" s="35">
        <v>0</v>
      </c>
      <c r="S3939" s="40">
        <f t="shared" si="406"/>
        <v>0</v>
      </c>
      <c r="T3939" s="52">
        <v>0</v>
      </c>
      <c r="U3939" s="64">
        <f t="shared" si="407"/>
        <v>0</v>
      </c>
      <c r="V3939" s="47">
        <v>0</v>
      </c>
      <c r="W3939" s="29">
        <v>0</v>
      </c>
      <c r="X3939" s="36">
        <v>0</v>
      </c>
      <c r="Y3939" s="41">
        <f t="shared" si="408"/>
        <v>0</v>
      </c>
      <c r="Z3939" s="42">
        <f t="shared" si="409"/>
        <v>0</v>
      </c>
    </row>
    <row r="3940" spans="1:26" x14ac:dyDescent="0.25">
      <c r="A3940" s="7" t="s">
        <v>2388</v>
      </c>
      <c r="B3940" s="56" t="s">
        <v>2084</v>
      </c>
      <c r="C3940" s="6" t="s">
        <v>2083</v>
      </c>
      <c r="D3940" s="6" t="s">
        <v>2164</v>
      </c>
      <c r="E3940" s="8" t="s">
        <v>2165</v>
      </c>
      <c r="F3940" s="5">
        <v>0</v>
      </c>
      <c r="G3940" s="2">
        <v>0</v>
      </c>
      <c r="H3940" s="2">
        <v>0</v>
      </c>
      <c r="I3940" s="2">
        <v>0</v>
      </c>
      <c r="J3940" s="2">
        <v>0</v>
      </c>
      <c r="K3940" s="2">
        <v>0</v>
      </c>
      <c r="L3940" s="2">
        <v>0</v>
      </c>
      <c r="M3940" s="24">
        <f t="shared" si="405"/>
        <v>0</v>
      </c>
      <c r="N3940" s="18">
        <f t="shared" si="404"/>
        <v>0</v>
      </c>
      <c r="O3940" s="17">
        <f t="shared" si="410"/>
        <v>0</v>
      </c>
      <c r="P3940" s="17">
        <v>0</v>
      </c>
      <c r="Q3940" s="17">
        <v>0</v>
      </c>
      <c r="R3940" s="35">
        <v>0</v>
      </c>
      <c r="S3940" s="40">
        <f t="shared" si="406"/>
        <v>0</v>
      </c>
      <c r="T3940" s="52">
        <v>0</v>
      </c>
      <c r="U3940" s="64">
        <f t="shared" si="407"/>
        <v>0</v>
      </c>
      <c r="V3940" s="47">
        <v>0</v>
      </c>
      <c r="W3940" s="29">
        <v>0</v>
      </c>
      <c r="X3940" s="36">
        <v>0</v>
      </c>
      <c r="Y3940" s="41">
        <f t="shared" si="408"/>
        <v>0</v>
      </c>
      <c r="Z3940" s="42">
        <f t="shared" si="409"/>
        <v>0</v>
      </c>
    </row>
    <row r="3941" spans="1:26" x14ac:dyDescent="0.25">
      <c r="A3941" s="7" t="s">
        <v>2388</v>
      </c>
      <c r="B3941" s="56" t="s">
        <v>2084</v>
      </c>
      <c r="C3941" s="6" t="s">
        <v>2083</v>
      </c>
      <c r="D3941" s="6" t="s">
        <v>2166</v>
      </c>
      <c r="E3941" s="8" t="s">
        <v>2167</v>
      </c>
      <c r="F3941" s="5">
        <v>0</v>
      </c>
      <c r="G3941" s="2">
        <v>0</v>
      </c>
      <c r="H3941" s="2">
        <v>0</v>
      </c>
      <c r="I3941" s="2">
        <v>0</v>
      </c>
      <c r="J3941" s="2">
        <v>0</v>
      </c>
      <c r="K3941" s="2">
        <v>0</v>
      </c>
      <c r="L3941" s="2">
        <v>0</v>
      </c>
      <c r="M3941" s="24">
        <f t="shared" si="405"/>
        <v>0</v>
      </c>
      <c r="N3941" s="18">
        <f t="shared" si="404"/>
        <v>0</v>
      </c>
      <c r="O3941" s="17">
        <f t="shared" si="410"/>
        <v>0</v>
      </c>
      <c r="P3941" s="17">
        <v>0</v>
      </c>
      <c r="Q3941" s="17">
        <v>0</v>
      </c>
      <c r="R3941" s="35">
        <v>0</v>
      </c>
      <c r="S3941" s="40">
        <f t="shared" si="406"/>
        <v>0</v>
      </c>
      <c r="T3941" s="52">
        <v>0</v>
      </c>
      <c r="U3941" s="64">
        <f t="shared" si="407"/>
        <v>0</v>
      </c>
      <c r="V3941" s="47">
        <v>0</v>
      </c>
      <c r="W3941" s="29">
        <v>0</v>
      </c>
      <c r="X3941" s="36">
        <v>0</v>
      </c>
      <c r="Y3941" s="41">
        <f t="shared" si="408"/>
        <v>0</v>
      </c>
      <c r="Z3941" s="42">
        <f t="shared" si="409"/>
        <v>0</v>
      </c>
    </row>
    <row r="3942" spans="1:26" x14ac:dyDescent="0.25">
      <c r="A3942" s="7" t="s">
        <v>2388</v>
      </c>
      <c r="B3942" s="56" t="s">
        <v>2084</v>
      </c>
      <c r="C3942" s="6" t="s">
        <v>2083</v>
      </c>
      <c r="D3942" s="6" t="s">
        <v>2168</v>
      </c>
      <c r="E3942" s="8" t="s">
        <v>2169</v>
      </c>
      <c r="F3942" s="5">
        <v>0</v>
      </c>
      <c r="G3942" s="2">
        <v>0</v>
      </c>
      <c r="H3942" s="2">
        <v>0</v>
      </c>
      <c r="I3942" s="2">
        <v>0</v>
      </c>
      <c r="J3942" s="2">
        <v>0</v>
      </c>
      <c r="K3942" s="2">
        <v>0</v>
      </c>
      <c r="L3942" s="2">
        <v>0</v>
      </c>
      <c r="M3942" s="24">
        <f t="shared" si="405"/>
        <v>0</v>
      </c>
      <c r="N3942" s="18">
        <f t="shared" si="404"/>
        <v>0</v>
      </c>
      <c r="O3942" s="17">
        <f t="shared" si="410"/>
        <v>0</v>
      </c>
      <c r="P3942" s="17">
        <v>0</v>
      </c>
      <c r="Q3942" s="17">
        <v>0</v>
      </c>
      <c r="R3942" s="35">
        <v>0</v>
      </c>
      <c r="S3942" s="40">
        <f t="shared" si="406"/>
        <v>0</v>
      </c>
      <c r="T3942" s="52">
        <v>0</v>
      </c>
      <c r="U3942" s="64">
        <f t="shared" si="407"/>
        <v>0</v>
      </c>
      <c r="V3942" s="47">
        <v>0</v>
      </c>
      <c r="W3942" s="29">
        <v>0</v>
      </c>
      <c r="X3942" s="36">
        <v>0</v>
      </c>
      <c r="Y3942" s="41">
        <f t="shared" si="408"/>
        <v>0</v>
      </c>
      <c r="Z3942" s="42">
        <f t="shared" si="409"/>
        <v>0</v>
      </c>
    </row>
    <row r="3943" spans="1:26" x14ac:dyDescent="0.25">
      <c r="A3943" s="7" t="s">
        <v>2388</v>
      </c>
      <c r="B3943" s="56" t="s">
        <v>2171</v>
      </c>
      <c r="C3943" s="6" t="s">
        <v>2170</v>
      </c>
      <c r="D3943" s="6" t="s">
        <v>2171</v>
      </c>
      <c r="E3943" s="8" t="s">
        <v>2345</v>
      </c>
      <c r="F3943" s="5">
        <v>0</v>
      </c>
      <c r="G3943" s="2">
        <v>0</v>
      </c>
      <c r="H3943" s="2">
        <v>0</v>
      </c>
      <c r="I3943" s="2">
        <v>7862043361.460597</v>
      </c>
      <c r="J3943" s="2">
        <v>24170631903.716019</v>
      </c>
      <c r="K3943" s="2">
        <v>4236378137</v>
      </c>
      <c r="L3943" s="2">
        <v>6039004516</v>
      </c>
      <c r="M3943" s="24">
        <f t="shared" si="405"/>
        <v>42308057918.17662</v>
      </c>
      <c r="N3943" s="18">
        <f t="shared" si="404"/>
        <v>24170631903.716019</v>
      </c>
      <c r="O3943" s="17">
        <f t="shared" si="410"/>
        <v>0</v>
      </c>
      <c r="P3943" s="17">
        <v>0</v>
      </c>
      <c r="Q3943" s="17">
        <v>0</v>
      </c>
      <c r="R3943" s="35">
        <v>18137426013.979042</v>
      </c>
      <c r="S3943" s="40">
        <f t="shared" si="406"/>
        <v>42308057917.695061</v>
      </c>
      <c r="T3943" s="52">
        <v>0</v>
      </c>
      <c r="U3943" s="64">
        <f t="shared" si="407"/>
        <v>42308057917.695061</v>
      </c>
      <c r="V3943" s="47">
        <v>0</v>
      </c>
      <c r="W3943" s="29">
        <v>0</v>
      </c>
      <c r="X3943" s="36">
        <v>42308057917.699997</v>
      </c>
      <c r="Y3943" s="41">
        <f t="shared" si="408"/>
        <v>42308057917.699997</v>
      </c>
      <c r="Z3943" s="42">
        <f t="shared" si="409"/>
        <v>-4.93621826171875E-3</v>
      </c>
    </row>
    <row r="3944" spans="1:26" x14ac:dyDescent="0.25">
      <c r="A3944" s="7" t="s">
        <v>2388</v>
      </c>
      <c r="B3944" s="56" t="s">
        <v>2171</v>
      </c>
      <c r="C3944" s="6" t="s">
        <v>2170</v>
      </c>
      <c r="D3944" s="6" t="s">
        <v>2173</v>
      </c>
      <c r="E3944" s="8" t="s">
        <v>2174</v>
      </c>
      <c r="F3944" s="5">
        <v>0</v>
      </c>
      <c r="G3944" s="2">
        <v>0</v>
      </c>
      <c r="H3944" s="2">
        <v>0</v>
      </c>
      <c r="I3944" s="2">
        <v>1017246140.2693275</v>
      </c>
      <c r="J3944" s="2">
        <v>2554279397.7891841</v>
      </c>
      <c r="K3944" s="2">
        <v>644762492</v>
      </c>
      <c r="L3944" s="2">
        <v>874814680</v>
      </c>
      <c r="M3944" s="24">
        <f t="shared" si="405"/>
        <v>5091102710.0585117</v>
      </c>
      <c r="N3944" s="18">
        <f t="shared" si="404"/>
        <v>2554279397.7891841</v>
      </c>
      <c r="O3944" s="17">
        <f t="shared" si="410"/>
        <v>0</v>
      </c>
      <c r="P3944" s="17">
        <v>0</v>
      </c>
      <c r="Q3944" s="17">
        <v>0</v>
      </c>
      <c r="R3944" s="35">
        <v>2536823312.0756321</v>
      </c>
      <c r="S3944" s="40">
        <f t="shared" si="406"/>
        <v>5091102709.8648167</v>
      </c>
      <c r="T3944" s="52">
        <v>0</v>
      </c>
      <c r="U3944" s="64">
        <f t="shared" si="407"/>
        <v>5091102709.8648167</v>
      </c>
      <c r="V3944" s="47">
        <v>0</v>
      </c>
      <c r="W3944" s="29">
        <v>0</v>
      </c>
      <c r="X3944" s="36">
        <v>5091102709.5200005</v>
      </c>
      <c r="Y3944" s="41">
        <f t="shared" si="408"/>
        <v>5091102709.5200005</v>
      </c>
      <c r="Z3944" s="42">
        <f t="shared" si="409"/>
        <v>0.34481620788574219</v>
      </c>
    </row>
    <row r="3945" spans="1:26" x14ac:dyDescent="0.25">
      <c r="A3945" s="7" t="s">
        <v>2388</v>
      </c>
      <c r="B3945" s="56" t="s">
        <v>2171</v>
      </c>
      <c r="C3945" s="6" t="s">
        <v>2170</v>
      </c>
      <c r="D3945" s="6" t="s">
        <v>2175</v>
      </c>
      <c r="E3945" s="8" t="s">
        <v>2176</v>
      </c>
      <c r="F3945" s="5">
        <v>0</v>
      </c>
      <c r="G3945" s="2">
        <v>0</v>
      </c>
      <c r="H3945" s="2">
        <v>0</v>
      </c>
      <c r="I3945" s="2">
        <v>1104128380.8758526</v>
      </c>
      <c r="J3945" s="2">
        <v>3433440045.0974145</v>
      </c>
      <c r="K3945" s="2">
        <v>644769507</v>
      </c>
      <c r="L3945" s="2">
        <v>837447240</v>
      </c>
      <c r="M3945" s="24">
        <f t="shared" si="405"/>
        <v>6019785172.9732666</v>
      </c>
      <c r="N3945" s="18">
        <f t="shared" si="404"/>
        <v>3433440045.0974145</v>
      </c>
      <c r="O3945" s="17">
        <f t="shared" si="410"/>
        <v>0</v>
      </c>
      <c r="P3945" s="17">
        <v>0</v>
      </c>
      <c r="Q3945" s="17">
        <v>0</v>
      </c>
      <c r="R3945" s="35">
        <v>2586345128.3069148</v>
      </c>
      <c r="S3945" s="40">
        <f t="shared" si="406"/>
        <v>6019785173.4043293</v>
      </c>
      <c r="T3945" s="52">
        <v>0</v>
      </c>
      <c r="U3945" s="64">
        <f t="shared" si="407"/>
        <v>6019785173.4043293</v>
      </c>
      <c r="V3945" s="47">
        <v>0</v>
      </c>
      <c r="W3945" s="29">
        <v>0</v>
      </c>
      <c r="X3945" s="36">
        <v>6019785173.1000004</v>
      </c>
      <c r="Y3945" s="41">
        <f t="shared" si="408"/>
        <v>6019785173.1000004</v>
      </c>
      <c r="Z3945" s="42">
        <f t="shared" si="409"/>
        <v>0.30432891845703125</v>
      </c>
    </row>
    <row r="3946" spans="1:26" x14ac:dyDescent="0.25">
      <c r="A3946" s="7" t="s">
        <v>2388</v>
      </c>
      <c r="B3946" s="56" t="s">
        <v>2171</v>
      </c>
      <c r="C3946" s="6" t="s">
        <v>2170</v>
      </c>
      <c r="D3946" s="6" t="s">
        <v>2183</v>
      </c>
      <c r="E3946" s="8" t="s">
        <v>2184</v>
      </c>
      <c r="F3946" s="5">
        <v>0</v>
      </c>
      <c r="G3946" s="2">
        <v>0</v>
      </c>
      <c r="H3946" s="2">
        <v>0</v>
      </c>
      <c r="I3946" s="2">
        <v>42846105.537142992</v>
      </c>
      <c r="J3946" s="2">
        <v>146908828.55680582</v>
      </c>
      <c r="K3946" s="2">
        <v>28197521</v>
      </c>
      <c r="L3946" s="2">
        <v>33564988</v>
      </c>
      <c r="M3946" s="24">
        <f t="shared" si="405"/>
        <v>251517443.09394881</v>
      </c>
      <c r="N3946" s="18">
        <f t="shared" si="404"/>
        <v>146908828.55680582</v>
      </c>
      <c r="O3946" s="17">
        <f t="shared" si="410"/>
        <v>0</v>
      </c>
      <c r="P3946" s="17">
        <v>0</v>
      </c>
      <c r="Q3946" s="17">
        <v>0</v>
      </c>
      <c r="R3946" s="35">
        <v>104608615.01924074</v>
      </c>
      <c r="S3946" s="40">
        <f t="shared" si="406"/>
        <v>251517443.57604656</v>
      </c>
      <c r="T3946" s="52">
        <v>0</v>
      </c>
      <c r="U3946" s="64">
        <f t="shared" si="407"/>
        <v>251517443.57604656</v>
      </c>
      <c r="V3946" s="47">
        <v>0</v>
      </c>
      <c r="W3946" s="29">
        <v>0</v>
      </c>
      <c r="X3946" s="36">
        <v>251517443.56</v>
      </c>
      <c r="Y3946" s="41">
        <f t="shared" si="408"/>
        <v>251517443.56</v>
      </c>
      <c r="Z3946" s="42">
        <f t="shared" si="409"/>
        <v>1.604655385017395E-2</v>
      </c>
    </row>
    <row r="3947" spans="1:26" x14ac:dyDescent="0.25">
      <c r="A3947" s="7" t="s">
        <v>2388</v>
      </c>
      <c r="B3947" s="56" t="s">
        <v>2171</v>
      </c>
      <c r="C3947" s="6" t="s">
        <v>2170</v>
      </c>
      <c r="D3947" s="6" t="s">
        <v>2185</v>
      </c>
      <c r="E3947" s="8" t="s">
        <v>2186</v>
      </c>
      <c r="F3947" s="5">
        <v>0</v>
      </c>
      <c r="G3947" s="2">
        <v>0</v>
      </c>
      <c r="H3947" s="2">
        <v>0</v>
      </c>
      <c r="I3947" s="2">
        <v>47161698.021932572</v>
      </c>
      <c r="J3947" s="2">
        <v>173423402.10357434</v>
      </c>
      <c r="K3947" s="2">
        <v>28452652</v>
      </c>
      <c r="L3947" s="2">
        <v>33966488</v>
      </c>
      <c r="M3947" s="24">
        <f t="shared" si="405"/>
        <v>283004240.12550688</v>
      </c>
      <c r="N3947" s="18">
        <f t="shared" si="404"/>
        <v>173423402.10357434</v>
      </c>
      <c r="O3947" s="17">
        <f t="shared" si="410"/>
        <v>0</v>
      </c>
      <c r="P3947" s="17">
        <v>0</v>
      </c>
      <c r="Q3947" s="17">
        <v>0</v>
      </c>
      <c r="R3947" s="35">
        <v>109580838.25657161</v>
      </c>
      <c r="S3947" s="40">
        <f t="shared" si="406"/>
        <v>283004240.36014593</v>
      </c>
      <c r="T3947" s="52">
        <v>0</v>
      </c>
      <c r="U3947" s="64">
        <f t="shared" si="407"/>
        <v>283004240.36014593</v>
      </c>
      <c r="V3947" s="47">
        <v>0</v>
      </c>
      <c r="W3947" s="29">
        <v>0</v>
      </c>
      <c r="X3947" s="36">
        <v>200875394.35999998</v>
      </c>
      <c r="Y3947" s="41">
        <f t="shared" si="408"/>
        <v>200875394.35999998</v>
      </c>
      <c r="Z3947" s="42">
        <f t="shared" si="409"/>
        <v>82128846.000145942</v>
      </c>
    </row>
    <row r="3948" spans="1:26" x14ac:dyDescent="0.25">
      <c r="A3948" s="7" t="s">
        <v>2388</v>
      </c>
      <c r="B3948" s="56" t="s">
        <v>2188</v>
      </c>
      <c r="C3948" s="6" t="s">
        <v>2187</v>
      </c>
      <c r="D3948" s="6" t="s">
        <v>2188</v>
      </c>
      <c r="E3948" s="8" t="s">
        <v>2346</v>
      </c>
      <c r="F3948" s="5">
        <v>0</v>
      </c>
      <c r="G3948" s="2">
        <v>0</v>
      </c>
      <c r="H3948" s="2">
        <v>0</v>
      </c>
      <c r="I3948" s="2">
        <v>8810598678.470356</v>
      </c>
      <c r="J3948" s="2">
        <v>24929079809.785168</v>
      </c>
      <c r="K3948" s="2">
        <v>4021144502</v>
      </c>
      <c r="L3948" s="2">
        <v>6799590635</v>
      </c>
      <c r="M3948" s="24">
        <f t="shared" si="405"/>
        <v>44560413625.255524</v>
      </c>
      <c r="N3948" s="18">
        <f t="shared" si="404"/>
        <v>24929079809.785168</v>
      </c>
      <c r="O3948" s="17">
        <f t="shared" si="410"/>
        <v>0</v>
      </c>
      <c r="P3948" s="17">
        <v>0</v>
      </c>
      <c r="Q3948" s="17">
        <v>0</v>
      </c>
      <c r="R3948" s="35">
        <v>19631333814.63269</v>
      </c>
      <c r="S3948" s="40">
        <f t="shared" si="406"/>
        <v>44560413624.417862</v>
      </c>
      <c r="T3948" s="52">
        <v>0</v>
      </c>
      <c r="U3948" s="64">
        <f t="shared" si="407"/>
        <v>44560413624.417862</v>
      </c>
      <c r="V3948" s="47">
        <v>0</v>
      </c>
      <c r="W3948" s="29">
        <v>0</v>
      </c>
      <c r="X3948" s="36">
        <v>44560413624.419998</v>
      </c>
      <c r="Y3948" s="41">
        <f t="shared" si="408"/>
        <v>44560413624.419998</v>
      </c>
      <c r="Z3948" s="42">
        <f t="shared" si="409"/>
        <v>-2.13623046875E-3</v>
      </c>
    </row>
    <row r="3949" spans="1:26" x14ac:dyDescent="0.25">
      <c r="A3949" s="7" t="s">
        <v>2388</v>
      </c>
      <c r="B3949" s="56" t="s">
        <v>2188</v>
      </c>
      <c r="C3949" s="6" t="s">
        <v>2187</v>
      </c>
      <c r="D3949" s="6" t="s">
        <v>2190</v>
      </c>
      <c r="E3949" s="8" t="s">
        <v>2191</v>
      </c>
      <c r="F3949" s="5">
        <v>0</v>
      </c>
      <c r="G3949" s="2">
        <v>0</v>
      </c>
      <c r="H3949" s="2">
        <v>0</v>
      </c>
      <c r="I3949" s="2">
        <v>736689553.84950733</v>
      </c>
      <c r="J3949" s="2">
        <v>2023849536.449528</v>
      </c>
      <c r="K3949" s="2">
        <v>164640279</v>
      </c>
      <c r="L3949" s="2">
        <v>571496762</v>
      </c>
      <c r="M3949" s="24">
        <f t="shared" si="405"/>
        <v>3496676131.2990351</v>
      </c>
      <c r="N3949" s="18">
        <f t="shared" si="404"/>
        <v>2023849536.449528</v>
      </c>
      <c r="O3949" s="17">
        <f t="shared" si="410"/>
        <v>0</v>
      </c>
      <c r="P3949" s="17">
        <v>0</v>
      </c>
      <c r="Q3949" s="17">
        <v>0</v>
      </c>
      <c r="R3949" s="35">
        <v>1472826595.1659827</v>
      </c>
      <c r="S3949" s="40">
        <f t="shared" si="406"/>
        <v>3496676131.6155109</v>
      </c>
      <c r="T3949" s="52">
        <v>0</v>
      </c>
      <c r="U3949" s="64">
        <f t="shared" si="407"/>
        <v>3496676131.6155109</v>
      </c>
      <c r="V3949" s="47">
        <v>0</v>
      </c>
      <c r="W3949" s="29">
        <v>0</v>
      </c>
      <c r="X3949" s="36">
        <v>3496676131.4499998</v>
      </c>
      <c r="Y3949" s="41">
        <f t="shared" si="408"/>
        <v>3496676131.4499998</v>
      </c>
      <c r="Z3949" s="42">
        <f t="shared" si="409"/>
        <v>0.16551113128662109</v>
      </c>
    </row>
    <row r="3950" spans="1:26" x14ac:dyDescent="0.25">
      <c r="A3950" s="7" t="s">
        <v>2388</v>
      </c>
      <c r="B3950" s="56" t="s">
        <v>2188</v>
      </c>
      <c r="C3950" s="6" t="s">
        <v>2187</v>
      </c>
      <c r="D3950" s="6" t="s">
        <v>2192</v>
      </c>
      <c r="E3950" s="8" t="s">
        <v>2193</v>
      </c>
      <c r="F3950" s="5">
        <v>0</v>
      </c>
      <c r="G3950" s="2">
        <v>0</v>
      </c>
      <c r="H3950" s="2">
        <v>0</v>
      </c>
      <c r="I3950" s="2">
        <v>894818847.59267747</v>
      </c>
      <c r="J3950" s="2">
        <v>3688911477.8098187</v>
      </c>
      <c r="K3950" s="2">
        <v>710449692</v>
      </c>
      <c r="L3950" s="2">
        <v>683856657</v>
      </c>
      <c r="M3950" s="24">
        <f t="shared" si="405"/>
        <v>5978036674.4024963</v>
      </c>
      <c r="N3950" s="18">
        <f t="shared" si="404"/>
        <v>3688911477.8098187</v>
      </c>
      <c r="O3950" s="17">
        <f t="shared" si="410"/>
        <v>0</v>
      </c>
      <c r="P3950" s="17">
        <v>0</v>
      </c>
      <c r="Q3950" s="17">
        <v>0</v>
      </c>
      <c r="R3950" s="35">
        <v>2289125197.1050038</v>
      </c>
      <c r="S3950" s="40">
        <f t="shared" si="406"/>
        <v>5978036674.9148226</v>
      </c>
      <c r="T3950" s="52">
        <v>0</v>
      </c>
      <c r="U3950" s="64">
        <f t="shared" si="407"/>
        <v>5978036674.9148226</v>
      </c>
      <c r="V3950" s="47">
        <v>0</v>
      </c>
      <c r="W3950" s="29">
        <v>0</v>
      </c>
      <c r="X3950" s="36">
        <v>5978036674.8100004</v>
      </c>
      <c r="Y3950" s="41">
        <f t="shared" si="408"/>
        <v>5978036674.8100004</v>
      </c>
      <c r="Z3950" s="42">
        <f t="shared" si="409"/>
        <v>0.10482215881347656</v>
      </c>
    </row>
    <row r="3951" spans="1:26" x14ac:dyDescent="0.25">
      <c r="A3951" s="7" t="s">
        <v>2388</v>
      </c>
      <c r="B3951" s="56" t="s">
        <v>2188</v>
      </c>
      <c r="C3951" s="6" t="s">
        <v>2187</v>
      </c>
      <c r="D3951" s="6" t="s">
        <v>2196</v>
      </c>
      <c r="E3951" s="8" t="s">
        <v>2197</v>
      </c>
      <c r="F3951" s="5">
        <v>0</v>
      </c>
      <c r="G3951" s="2">
        <v>0</v>
      </c>
      <c r="H3951" s="2">
        <v>0</v>
      </c>
      <c r="I3951" s="2">
        <v>0</v>
      </c>
      <c r="J3951" s="2">
        <v>0</v>
      </c>
      <c r="K3951" s="2">
        <v>0</v>
      </c>
      <c r="L3951" s="2">
        <v>0</v>
      </c>
      <c r="M3951" s="24">
        <f t="shared" si="405"/>
        <v>0</v>
      </c>
      <c r="N3951" s="18">
        <f t="shared" si="404"/>
        <v>0</v>
      </c>
      <c r="O3951" s="17">
        <f t="shared" si="410"/>
        <v>0</v>
      </c>
      <c r="P3951" s="17">
        <v>0</v>
      </c>
      <c r="Q3951" s="17">
        <v>0</v>
      </c>
      <c r="R3951" s="35">
        <v>0</v>
      </c>
      <c r="S3951" s="40">
        <f t="shared" si="406"/>
        <v>0</v>
      </c>
      <c r="T3951" s="52">
        <v>0</v>
      </c>
      <c r="U3951" s="64">
        <f t="shared" si="407"/>
        <v>0</v>
      </c>
      <c r="V3951" s="47">
        <v>0</v>
      </c>
      <c r="W3951" s="29">
        <v>0</v>
      </c>
      <c r="X3951" s="36">
        <v>0</v>
      </c>
      <c r="Y3951" s="41">
        <f t="shared" si="408"/>
        <v>0</v>
      </c>
      <c r="Z3951" s="42">
        <f t="shared" si="409"/>
        <v>0</v>
      </c>
    </row>
    <row r="3952" spans="1:26" x14ac:dyDescent="0.25">
      <c r="A3952" s="7" t="s">
        <v>2388</v>
      </c>
      <c r="B3952" s="56" t="s">
        <v>2188</v>
      </c>
      <c r="C3952" s="6" t="s">
        <v>2187</v>
      </c>
      <c r="D3952" s="6" t="s">
        <v>2200</v>
      </c>
      <c r="E3952" s="8" t="s">
        <v>2201</v>
      </c>
      <c r="F3952" s="5">
        <v>0</v>
      </c>
      <c r="G3952" s="2">
        <v>0</v>
      </c>
      <c r="H3952" s="2">
        <v>0</v>
      </c>
      <c r="I3952" s="2">
        <v>250396230.78258273</v>
      </c>
      <c r="J3952" s="2">
        <v>921857828.32194841</v>
      </c>
      <c r="K3952" s="2">
        <v>227833128</v>
      </c>
      <c r="L3952" s="2">
        <v>198462521</v>
      </c>
      <c r="M3952" s="24">
        <f t="shared" si="405"/>
        <v>1598549708.104531</v>
      </c>
      <c r="N3952" s="18">
        <f t="shared" si="404"/>
        <v>921857828.32194841</v>
      </c>
      <c r="O3952" s="17">
        <f t="shared" si="410"/>
        <v>0</v>
      </c>
      <c r="P3952" s="17">
        <v>0</v>
      </c>
      <c r="Q3952" s="17">
        <v>0</v>
      </c>
      <c r="R3952" s="35">
        <v>676691880.33277082</v>
      </c>
      <c r="S3952" s="40">
        <f t="shared" si="406"/>
        <v>1598549708.6547194</v>
      </c>
      <c r="T3952" s="52">
        <v>0</v>
      </c>
      <c r="U3952" s="64">
        <f t="shared" si="407"/>
        <v>1598549708.6547194</v>
      </c>
      <c r="V3952" s="47">
        <v>0</v>
      </c>
      <c r="W3952" s="29">
        <v>0</v>
      </c>
      <c r="X3952" s="36">
        <v>1598549708.3200002</v>
      </c>
      <c r="Y3952" s="41">
        <f t="shared" si="408"/>
        <v>1598549708.3200002</v>
      </c>
      <c r="Z3952" s="42">
        <f t="shared" si="409"/>
        <v>0.33471918106079102</v>
      </c>
    </row>
    <row r="3953" spans="1:26" x14ac:dyDescent="0.25">
      <c r="A3953" s="7" t="s">
        <v>2388</v>
      </c>
      <c r="B3953" s="56" t="s">
        <v>2188</v>
      </c>
      <c r="C3953" s="6" t="s">
        <v>2187</v>
      </c>
      <c r="D3953" s="6" t="s">
        <v>2202</v>
      </c>
      <c r="E3953" s="8" t="s">
        <v>2203</v>
      </c>
      <c r="F3953" s="5">
        <v>0</v>
      </c>
      <c r="G3953" s="2">
        <v>0</v>
      </c>
      <c r="H3953" s="2">
        <v>0</v>
      </c>
      <c r="I3953" s="2">
        <v>0</v>
      </c>
      <c r="J3953" s="2">
        <v>0</v>
      </c>
      <c r="K3953" s="2">
        <v>0</v>
      </c>
      <c r="L3953" s="2">
        <v>0</v>
      </c>
      <c r="M3953" s="24">
        <f t="shared" si="405"/>
        <v>0</v>
      </c>
      <c r="N3953" s="18">
        <f t="shared" si="404"/>
        <v>0</v>
      </c>
      <c r="O3953" s="17">
        <f t="shared" si="410"/>
        <v>0</v>
      </c>
      <c r="P3953" s="17">
        <v>0</v>
      </c>
      <c r="Q3953" s="17">
        <v>0</v>
      </c>
      <c r="R3953" s="35">
        <v>0</v>
      </c>
      <c r="S3953" s="40">
        <f t="shared" si="406"/>
        <v>0</v>
      </c>
      <c r="T3953" s="52">
        <v>0</v>
      </c>
      <c r="U3953" s="64">
        <f t="shared" si="407"/>
        <v>0</v>
      </c>
      <c r="V3953" s="47">
        <v>0</v>
      </c>
      <c r="W3953" s="29">
        <v>0</v>
      </c>
      <c r="X3953" s="36">
        <v>0</v>
      </c>
      <c r="Y3953" s="41">
        <f t="shared" si="408"/>
        <v>0</v>
      </c>
      <c r="Z3953" s="42">
        <f t="shared" si="409"/>
        <v>0</v>
      </c>
    </row>
    <row r="3954" spans="1:26" x14ac:dyDescent="0.25">
      <c r="A3954" s="7" t="s">
        <v>2388</v>
      </c>
      <c r="B3954" s="56" t="s">
        <v>2188</v>
      </c>
      <c r="C3954" s="6" t="s">
        <v>2187</v>
      </c>
      <c r="D3954" s="6" t="s">
        <v>2204</v>
      </c>
      <c r="E3954" s="8" t="s">
        <v>2205</v>
      </c>
      <c r="F3954" s="5">
        <v>0</v>
      </c>
      <c r="G3954" s="2">
        <v>0</v>
      </c>
      <c r="H3954" s="2">
        <v>0</v>
      </c>
      <c r="I3954" s="2">
        <v>1072392.2095005116</v>
      </c>
      <c r="J3954" s="2">
        <v>5737351.1276395135</v>
      </c>
      <c r="K3954" s="2">
        <v>663780</v>
      </c>
      <c r="L3954" s="2">
        <v>945326</v>
      </c>
      <c r="M3954" s="24">
        <f t="shared" si="405"/>
        <v>8418849.3371400256</v>
      </c>
      <c r="N3954" s="18">
        <f t="shared" si="404"/>
        <v>5737351.1276395135</v>
      </c>
      <c r="O3954" s="17">
        <f t="shared" si="410"/>
        <v>0</v>
      </c>
      <c r="P3954" s="17">
        <v>0</v>
      </c>
      <c r="Q3954" s="17">
        <v>0</v>
      </c>
      <c r="R3954" s="35">
        <v>2681497.609066505</v>
      </c>
      <c r="S3954" s="40">
        <f t="shared" si="406"/>
        <v>8418848.7367060184</v>
      </c>
      <c r="T3954" s="52">
        <v>0</v>
      </c>
      <c r="U3954" s="64">
        <f t="shared" si="407"/>
        <v>8418848.7367060184</v>
      </c>
      <c r="V3954" s="47">
        <v>0</v>
      </c>
      <c r="W3954" s="29">
        <v>0</v>
      </c>
      <c r="X3954" s="36">
        <v>8418848.879999999</v>
      </c>
      <c r="Y3954" s="41">
        <f t="shared" si="408"/>
        <v>8418848.879999999</v>
      </c>
      <c r="Z3954" s="42">
        <f t="shared" si="409"/>
        <v>-0.14329398050904274</v>
      </c>
    </row>
    <row r="3955" spans="1:26" x14ac:dyDescent="0.25">
      <c r="A3955" s="7" t="s">
        <v>2388</v>
      </c>
      <c r="B3955" s="56" t="s">
        <v>2188</v>
      </c>
      <c r="C3955" s="6" t="s">
        <v>2187</v>
      </c>
      <c r="D3955" s="6" t="s">
        <v>2206</v>
      </c>
      <c r="E3955" s="8" t="s">
        <v>2207</v>
      </c>
      <c r="F3955" s="5">
        <v>0</v>
      </c>
      <c r="G3955" s="2">
        <v>0</v>
      </c>
      <c r="H3955" s="2">
        <v>0</v>
      </c>
      <c r="I3955" s="2">
        <v>425189534.04849672</v>
      </c>
      <c r="J3955" s="2">
        <v>1903293852.0504761</v>
      </c>
      <c r="K3955" s="2">
        <v>445240944</v>
      </c>
      <c r="L3955" s="2">
        <v>392187766</v>
      </c>
      <c r="M3955" s="24">
        <f t="shared" si="405"/>
        <v>3165912096.0989728</v>
      </c>
      <c r="N3955" s="18">
        <f t="shared" si="404"/>
        <v>1903293852.0504761</v>
      </c>
      <c r="O3955" s="17">
        <f t="shared" si="410"/>
        <v>0</v>
      </c>
      <c r="P3955" s="17">
        <v>0</v>
      </c>
      <c r="Q3955" s="17">
        <v>0</v>
      </c>
      <c r="R3955" s="35">
        <v>1262618243.6860223</v>
      </c>
      <c r="S3955" s="40">
        <f t="shared" si="406"/>
        <v>3165912095.7364984</v>
      </c>
      <c r="T3955" s="52">
        <v>0</v>
      </c>
      <c r="U3955" s="64">
        <f t="shared" si="407"/>
        <v>3165912095.7364984</v>
      </c>
      <c r="V3955" s="47">
        <v>0</v>
      </c>
      <c r="W3955" s="29">
        <v>0</v>
      </c>
      <c r="X3955" s="36">
        <v>3165912095.7399998</v>
      </c>
      <c r="Y3955" s="41">
        <f t="shared" si="408"/>
        <v>3165912095.7399998</v>
      </c>
      <c r="Z3955" s="42">
        <f t="shared" si="409"/>
        <v>-3.5014152526855469E-3</v>
      </c>
    </row>
    <row r="3956" spans="1:26" x14ac:dyDescent="0.25">
      <c r="A3956" s="7" t="s">
        <v>2388</v>
      </c>
      <c r="B3956" s="56" t="s">
        <v>2188</v>
      </c>
      <c r="C3956" s="6" t="s">
        <v>2187</v>
      </c>
      <c r="D3956" s="6" t="s">
        <v>2208</v>
      </c>
      <c r="E3956" s="8" t="s">
        <v>2209</v>
      </c>
      <c r="F3956" s="5">
        <v>0</v>
      </c>
      <c r="G3956" s="2">
        <v>0</v>
      </c>
      <c r="H3956" s="2">
        <v>0</v>
      </c>
      <c r="I3956" s="2">
        <v>92521570.17024219</v>
      </c>
      <c r="J3956" s="2">
        <v>536320793.10907125</v>
      </c>
      <c r="K3956" s="2">
        <v>152349134</v>
      </c>
      <c r="L3956" s="2">
        <v>103831372</v>
      </c>
      <c r="M3956" s="24">
        <f t="shared" si="405"/>
        <v>885022869.27931345</v>
      </c>
      <c r="N3956" s="18">
        <f t="shared" si="404"/>
        <v>536320793.10907125</v>
      </c>
      <c r="O3956" s="17">
        <f t="shared" si="410"/>
        <v>0</v>
      </c>
      <c r="P3956" s="17">
        <v>0</v>
      </c>
      <c r="Q3956" s="17">
        <v>0</v>
      </c>
      <c r="R3956" s="35">
        <v>348702076.08818501</v>
      </c>
      <c r="S3956" s="40">
        <f t="shared" si="406"/>
        <v>885022869.19725633</v>
      </c>
      <c r="T3956" s="52">
        <v>0</v>
      </c>
      <c r="U3956" s="64">
        <f t="shared" si="407"/>
        <v>885022869.19725633</v>
      </c>
      <c r="V3956" s="47">
        <v>0</v>
      </c>
      <c r="W3956" s="29">
        <v>0</v>
      </c>
      <c r="X3956" s="36">
        <v>885022869.24000001</v>
      </c>
      <c r="Y3956" s="41">
        <f t="shared" si="408"/>
        <v>885022869.24000001</v>
      </c>
      <c r="Z3956" s="42">
        <f t="shared" si="409"/>
        <v>-4.2743682861328125E-2</v>
      </c>
    </row>
    <row r="3957" spans="1:26" x14ac:dyDescent="0.25">
      <c r="A3957" s="7" t="s">
        <v>2388</v>
      </c>
      <c r="B3957" s="56" t="s">
        <v>2188</v>
      </c>
      <c r="C3957" s="6" t="s">
        <v>2187</v>
      </c>
      <c r="D3957" s="6" t="s">
        <v>2210</v>
      </c>
      <c r="E3957" s="8" t="s">
        <v>2211</v>
      </c>
      <c r="F3957" s="5">
        <v>0</v>
      </c>
      <c r="G3957" s="2">
        <v>0</v>
      </c>
      <c r="H3957" s="2">
        <v>0</v>
      </c>
      <c r="I3957" s="2">
        <v>15827550.996369544</v>
      </c>
      <c r="J3957" s="2">
        <v>36057345.249195337</v>
      </c>
      <c r="K3957" s="2">
        <v>30517623</v>
      </c>
      <c r="L3957" s="2">
        <v>15625927</v>
      </c>
      <c r="M3957" s="24">
        <f t="shared" si="405"/>
        <v>98028446.245564878</v>
      </c>
      <c r="N3957" s="18">
        <f t="shared" si="404"/>
        <v>36057345.249195337</v>
      </c>
      <c r="O3957" s="17">
        <f t="shared" si="410"/>
        <v>0</v>
      </c>
      <c r="P3957" s="17">
        <v>0</v>
      </c>
      <c r="Q3957" s="17">
        <v>0</v>
      </c>
      <c r="R3957" s="35">
        <v>61971100.5942754</v>
      </c>
      <c r="S3957" s="40">
        <f t="shared" si="406"/>
        <v>98028445.843470737</v>
      </c>
      <c r="T3957" s="52">
        <v>0</v>
      </c>
      <c r="U3957" s="64">
        <f t="shared" si="407"/>
        <v>98028445.843470737</v>
      </c>
      <c r="V3957" s="47">
        <v>0</v>
      </c>
      <c r="W3957" s="29">
        <v>0</v>
      </c>
      <c r="X3957" s="36">
        <v>45247672.840000004</v>
      </c>
      <c r="Y3957" s="41">
        <f t="shared" si="408"/>
        <v>45247672.840000004</v>
      </c>
      <c r="Z3957" s="42">
        <f t="shared" si="409"/>
        <v>52780773.003470734</v>
      </c>
    </row>
    <row r="3958" spans="1:26" x14ac:dyDescent="0.25">
      <c r="A3958" s="7" t="s">
        <v>2388</v>
      </c>
      <c r="B3958" s="56" t="s">
        <v>2188</v>
      </c>
      <c r="C3958" s="6" t="s">
        <v>2187</v>
      </c>
      <c r="D3958" s="6" t="s">
        <v>2212</v>
      </c>
      <c r="E3958" s="8" t="s">
        <v>2213</v>
      </c>
      <c r="F3958" s="5">
        <v>0</v>
      </c>
      <c r="G3958" s="2">
        <v>0</v>
      </c>
      <c r="H3958" s="2">
        <v>0</v>
      </c>
      <c r="I3958" s="2">
        <v>0</v>
      </c>
      <c r="J3958" s="2">
        <v>0</v>
      </c>
      <c r="K3958" s="2">
        <v>0</v>
      </c>
      <c r="L3958" s="2">
        <v>0</v>
      </c>
      <c r="M3958" s="24">
        <f t="shared" si="405"/>
        <v>0</v>
      </c>
      <c r="N3958" s="18">
        <f t="shared" si="404"/>
        <v>0</v>
      </c>
      <c r="O3958" s="17">
        <f t="shared" si="410"/>
        <v>0</v>
      </c>
      <c r="P3958" s="17">
        <v>0</v>
      </c>
      <c r="Q3958" s="17">
        <v>0</v>
      </c>
      <c r="R3958" s="35">
        <v>0</v>
      </c>
      <c r="S3958" s="40">
        <f t="shared" si="406"/>
        <v>0</v>
      </c>
      <c r="T3958" s="52">
        <v>0</v>
      </c>
      <c r="U3958" s="64">
        <f t="shared" si="407"/>
        <v>0</v>
      </c>
      <c r="V3958" s="47">
        <v>0</v>
      </c>
      <c r="W3958" s="29">
        <v>0</v>
      </c>
      <c r="X3958" s="36">
        <v>0</v>
      </c>
      <c r="Y3958" s="41">
        <f t="shared" si="408"/>
        <v>0</v>
      </c>
      <c r="Z3958" s="42">
        <f t="shared" si="409"/>
        <v>0</v>
      </c>
    </row>
    <row r="3959" spans="1:26" x14ac:dyDescent="0.25">
      <c r="A3959" s="7" t="s">
        <v>2388</v>
      </c>
      <c r="B3959" s="56" t="s">
        <v>2188</v>
      </c>
      <c r="C3959" s="6" t="s">
        <v>2187</v>
      </c>
      <c r="D3959" s="6" t="s">
        <v>2218</v>
      </c>
      <c r="E3959" s="8" t="s">
        <v>2219</v>
      </c>
      <c r="F3959" s="5">
        <v>0</v>
      </c>
      <c r="G3959" s="2">
        <v>0</v>
      </c>
      <c r="H3959" s="2">
        <v>0</v>
      </c>
      <c r="I3959" s="2">
        <v>101098921.726395</v>
      </c>
      <c r="J3959" s="2">
        <v>0</v>
      </c>
      <c r="K3959" s="2">
        <v>87182034</v>
      </c>
      <c r="L3959" s="2">
        <v>95363998</v>
      </c>
      <c r="M3959" s="24">
        <f t="shared" si="405"/>
        <v>283644953.72639501</v>
      </c>
      <c r="N3959" s="18">
        <f t="shared" si="404"/>
        <v>0</v>
      </c>
      <c r="O3959" s="17">
        <f t="shared" si="410"/>
        <v>0</v>
      </c>
      <c r="P3959" s="17">
        <v>0</v>
      </c>
      <c r="Q3959" s="17">
        <v>0</v>
      </c>
      <c r="R3959" s="35">
        <v>283644953.84344226</v>
      </c>
      <c r="S3959" s="40">
        <f t="shared" si="406"/>
        <v>283644953.84344226</v>
      </c>
      <c r="T3959" s="52">
        <v>0</v>
      </c>
      <c r="U3959" s="64">
        <f t="shared" si="407"/>
        <v>283644953.84344226</v>
      </c>
      <c r="V3959" s="47">
        <v>0</v>
      </c>
      <c r="W3959" s="29">
        <v>0</v>
      </c>
      <c r="X3959" s="36">
        <v>283644953.84000003</v>
      </c>
      <c r="Y3959" s="41">
        <f t="shared" si="408"/>
        <v>283644953.84000003</v>
      </c>
      <c r="Z3959" s="42">
        <f t="shared" si="409"/>
        <v>3.442227840423584E-3</v>
      </c>
    </row>
    <row r="3960" spans="1:26" x14ac:dyDescent="0.25">
      <c r="A3960" s="7" t="s">
        <v>2388</v>
      </c>
      <c r="B3960" s="56" t="s">
        <v>2188</v>
      </c>
      <c r="C3960" s="6" t="s">
        <v>2187</v>
      </c>
      <c r="D3960" s="6" t="s">
        <v>2222</v>
      </c>
      <c r="E3960" s="8" t="s">
        <v>2223</v>
      </c>
      <c r="F3960" s="5">
        <v>0</v>
      </c>
      <c r="G3960" s="2">
        <v>0</v>
      </c>
      <c r="H3960" s="2">
        <v>0</v>
      </c>
      <c r="I3960" s="2">
        <v>603922574.99381661</v>
      </c>
      <c r="J3960" s="2">
        <v>2811204467.9642191</v>
      </c>
      <c r="K3960" s="2">
        <v>571986165</v>
      </c>
      <c r="L3960" s="2">
        <v>465579246</v>
      </c>
      <c r="M3960" s="24">
        <f t="shared" si="405"/>
        <v>4452692453.9580355</v>
      </c>
      <c r="N3960" s="18">
        <f t="shared" si="404"/>
        <v>2811204467.9642191</v>
      </c>
      <c r="O3960" s="17">
        <f t="shared" si="410"/>
        <v>0</v>
      </c>
      <c r="P3960" s="17">
        <v>0</v>
      </c>
      <c r="Q3960" s="17">
        <v>0</v>
      </c>
      <c r="R3960" s="35">
        <v>1641487985.6847482</v>
      </c>
      <c r="S3960" s="40">
        <f t="shared" si="406"/>
        <v>4452692453.6489677</v>
      </c>
      <c r="T3960" s="52">
        <v>0</v>
      </c>
      <c r="U3960" s="64">
        <f t="shared" si="407"/>
        <v>4452692453.6489677</v>
      </c>
      <c r="V3960" s="47">
        <v>0</v>
      </c>
      <c r="W3960" s="29">
        <v>0</v>
      </c>
      <c r="X3960" s="36">
        <v>4452692453.6399994</v>
      </c>
      <c r="Y3960" s="41">
        <f t="shared" si="408"/>
        <v>4452692453.6399994</v>
      </c>
      <c r="Z3960" s="42">
        <f t="shared" si="409"/>
        <v>8.968353271484375E-3</v>
      </c>
    </row>
    <row r="3961" spans="1:26" x14ac:dyDescent="0.25">
      <c r="A3961" s="7" t="s">
        <v>2388</v>
      </c>
      <c r="B3961" s="56" t="s">
        <v>2188</v>
      </c>
      <c r="C3961" s="6" t="s">
        <v>2187</v>
      </c>
      <c r="D3961" s="6" t="s">
        <v>2224</v>
      </c>
      <c r="E3961" s="8" t="s">
        <v>2225</v>
      </c>
      <c r="F3961" s="5">
        <v>0</v>
      </c>
      <c r="G3961" s="2">
        <v>0</v>
      </c>
      <c r="H3961" s="2">
        <v>0</v>
      </c>
      <c r="I3961" s="2">
        <v>127338940.31391697</v>
      </c>
      <c r="J3961" s="2">
        <v>645099299.8608253</v>
      </c>
      <c r="K3961" s="2">
        <v>172258939</v>
      </c>
      <c r="L3961" s="2">
        <v>115785831</v>
      </c>
      <c r="M3961" s="24">
        <f t="shared" si="405"/>
        <v>1060483010.1747422</v>
      </c>
      <c r="N3961" s="18">
        <f t="shared" si="404"/>
        <v>645099299.8608253</v>
      </c>
      <c r="O3961" s="17">
        <f t="shared" si="410"/>
        <v>0</v>
      </c>
      <c r="P3961" s="17">
        <v>0</v>
      </c>
      <c r="Q3961" s="17">
        <v>0</v>
      </c>
      <c r="R3961" s="35">
        <v>415383710.28791106</v>
      </c>
      <c r="S3961" s="40">
        <f t="shared" si="406"/>
        <v>1060483010.1487364</v>
      </c>
      <c r="T3961" s="52">
        <v>0</v>
      </c>
      <c r="U3961" s="64">
        <f t="shared" si="407"/>
        <v>1060483010.1487364</v>
      </c>
      <c r="V3961" s="47">
        <v>0</v>
      </c>
      <c r="W3961" s="29">
        <v>0</v>
      </c>
      <c r="X3961" s="36">
        <v>1060483009.8599999</v>
      </c>
      <c r="Y3961" s="41">
        <f t="shared" si="408"/>
        <v>1060483009.8599999</v>
      </c>
      <c r="Z3961" s="42">
        <f t="shared" si="409"/>
        <v>0.28873646259307861</v>
      </c>
    </row>
    <row r="3962" spans="1:26" x14ac:dyDescent="0.25">
      <c r="A3962" s="7" t="s">
        <v>2388</v>
      </c>
      <c r="B3962" s="56" t="s">
        <v>2188</v>
      </c>
      <c r="C3962" s="6" t="s">
        <v>2187</v>
      </c>
      <c r="D3962" s="6" t="s">
        <v>2226</v>
      </c>
      <c r="E3962" s="8" t="s">
        <v>2227</v>
      </c>
      <c r="F3962" s="5">
        <v>0</v>
      </c>
      <c r="G3962" s="2">
        <v>0</v>
      </c>
      <c r="H3962" s="2">
        <v>0</v>
      </c>
      <c r="I3962" s="2">
        <v>0</v>
      </c>
      <c r="J3962" s="2">
        <v>0</v>
      </c>
      <c r="K3962" s="2">
        <v>0</v>
      </c>
      <c r="L3962" s="2">
        <v>0</v>
      </c>
      <c r="M3962" s="24">
        <f t="shared" si="405"/>
        <v>0</v>
      </c>
      <c r="N3962" s="18">
        <f t="shared" si="404"/>
        <v>0</v>
      </c>
      <c r="O3962" s="17">
        <f t="shared" si="410"/>
        <v>0</v>
      </c>
      <c r="P3962" s="17">
        <v>0</v>
      </c>
      <c r="Q3962" s="17">
        <v>0</v>
      </c>
      <c r="R3962" s="35">
        <v>0</v>
      </c>
      <c r="S3962" s="40">
        <f t="shared" si="406"/>
        <v>0</v>
      </c>
      <c r="T3962" s="52">
        <v>0</v>
      </c>
      <c r="U3962" s="64">
        <f t="shared" si="407"/>
        <v>0</v>
      </c>
      <c r="V3962" s="47">
        <v>0</v>
      </c>
      <c r="W3962" s="29">
        <v>0</v>
      </c>
      <c r="X3962" s="36">
        <v>0</v>
      </c>
      <c r="Y3962" s="41">
        <f t="shared" si="408"/>
        <v>0</v>
      </c>
      <c r="Z3962" s="42">
        <f t="shared" si="409"/>
        <v>0</v>
      </c>
    </row>
    <row r="3963" spans="1:26" x14ac:dyDescent="0.25">
      <c r="A3963" s="7" t="s">
        <v>2388</v>
      </c>
      <c r="B3963" s="56" t="s">
        <v>2188</v>
      </c>
      <c r="C3963" s="6" t="s">
        <v>2187</v>
      </c>
      <c r="D3963" s="6" t="s">
        <v>2347</v>
      </c>
      <c r="E3963" s="8" t="s">
        <v>2348</v>
      </c>
      <c r="F3963" s="5">
        <v>0</v>
      </c>
      <c r="G3963" s="2">
        <v>0</v>
      </c>
      <c r="H3963" s="2">
        <v>0</v>
      </c>
      <c r="I3963" s="2">
        <v>0</v>
      </c>
      <c r="J3963" s="2">
        <v>0</v>
      </c>
      <c r="K3963" s="2">
        <v>0</v>
      </c>
      <c r="L3963" s="2">
        <v>0</v>
      </c>
      <c r="M3963" s="24">
        <f t="shared" si="405"/>
        <v>0</v>
      </c>
      <c r="N3963" s="18">
        <f t="shared" si="404"/>
        <v>0</v>
      </c>
      <c r="O3963" s="17">
        <f t="shared" si="410"/>
        <v>0</v>
      </c>
      <c r="P3963" s="17">
        <v>0</v>
      </c>
      <c r="Q3963" s="17">
        <v>0</v>
      </c>
      <c r="R3963" s="35">
        <v>0</v>
      </c>
      <c r="S3963" s="40">
        <f t="shared" si="406"/>
        <v>0</v>
      </c>
      <c r="T3963" s="52">
        <v>0</v>
      </c>
      <c r="U3963" s="64">
        <f t="shared" si="407"/>
        <v>0</v>
      </c>
      <c r="V3963" s="47">
        <v>0</v>
      </c>
      <c r="W3963" s="29">
        <v>0</v>
      </c>
      <c r="X3963" s="36">
        <v>0</v>
      </c>
      <c r="Y3963" s="41">
        <f t="shared" si="408"/>
        <v>0</v>
      </c>
      <c r="Z3963" s="42">
        <f t="shared" si="409"/>
        <v>0</v>
      </c>
    </row>
    <row r="3964" spans="1:26" x14ac:dyDescent="0.25">
      <c r="A3964" s="7" t="s">
        <v>2388</v>
      </c>
      <c r="B3964" s="56" t="s">
        <v>2229</v>
      </c>
      <c r="C3964" s="6" t="s">
        <v>2228</v>
      </c>
      <c r="D3964" s="6" t="s">
        <v>2229</v>
      </c>
      <c r="E3964" s="8" t="s">
        <v>2349</v>
      </c>
      <c r="F3964" s="5">
        <v>0</v>
      </c>
      <c r="G3964" s="2">
        <v>0</v>
      </c>
      <c r="H3964" s="2">
        <v>0</v>
      </c>
      <c r="I3964" s="2">
        <v>3408761002.4491878</v>
      </c>
      <c r="J3964" s="2">
        <v>6977108784.30233</v>
      </c>
      <c r="K3964" s="2">
        <v>3565074180</v>
      </c>
      <c r="L3964" s="2">
        <v>3746717620</v>
      </c>
      <c r="M3964" s="24">
        <f t="shared" si="405"/>
        <v>17697661586.751518</v>
      </c>
      <c r="N3964" s="18">
        <f t="shared" si="404"/>
        <v>6977108784.30233</v>
      </c>
      <c r="O3964" s="17">
        <f t="shared" si="410"/>
        <v>0</v>
      </c>
      <c r="P3964" s="17">
        <v>0</v>
      </c>
      <c r="Q3964" s="17">
        <v>0</v>
      </c>
      <c r="R3964" s="35">
        <v>10720552802.714754</v>
      </c>
      <c r="S3964" s="40">
        <f t="shared" si="406"/>
        <v>17697661587.017082</v>
      </c>
      <c r="T3964" s="52">
        <v>0</v>
      </c>
      <c r="U3964" s="64">
        <f t="shared" si="407"/>
        <v>17697661587.017082</v>
      </c>
      <c r="V3964" s="47">
        <v>0</v>
      </c>
      <c r="W3964" s="29">
        <v>0</v>
      </c>
      <c r="X3964" s="36">
        <v>8449747159</v>
      </c>
      <c r="Y3964" s="41">
        <f t="shared" si="408"/>
        <v>8449747159</v>
      </c>
      <c r="Z3964" s="42">
        <f t="shared" si="409"/>
        <v>9247914428.0170822</v>
      </c>
    </row>
    <row r="3965" spans="1:26" x14ac:dyDescent="0.25">
      <c r="A3965" s="7" t="s">
        <v>2388</v>
      </c>
      <c r="B3965" s="56" t="s">
        <v>2229</v>
      </c>
      <c r="C3965" s="6" t="s">
        <v>2228</v>
      </c>
      <c r="D3965" s="6" t="s">
        <v>2231</v>
      </c>
      <c r="E3965" s="8" t="s">
        <v>2232</v>
      </c>
      <c r="F3965" s="5">
        <v>0</v>
      </c>
      <c r="G3965" s="2">
        <v>0</v>
      </c>
      <c r="H3965" s="2">
        <v>0</v>
      </c>
      <c r="I3965" s="2">
        <v>0</v>
      </c>
      <c r="J3965" s="2">
        <v>0</v>
      </c>
      <c r="K3965" s="2">
        <v>0</v>
      </c>
      <c r="L3965" s="2">
        <v>0</v>
      </c>
      <c r="M3965" s="24">
        <f t="shared" si="405"/>
        <v>0</v>
      </c>
      <c r="N3965" s="18">
        <f t="shared" si="404"/>
        <v>0</v>
      </c>
      <c r="O3965" s="17">
        <f t="shared" si="410"/>
        <v>0</v>
      </c>
      <c r="P3965" s="17">
        <v>0</v>
      </c>
      <c r="Q3965" s="17">
        <v>0</v>
      </c>
      <c r="R3965" s="35">
        <v>0</v>
      </c>
      <c r="S3965" s="40">
        <f t="shared" si="406"/>
        <v>0</v>
      </c>
      <c r="T3965" s="52">
        <v>0</v>
      </c>
      <c r="U3965" s="64">
        <f t="shared" si="407"/>
        <v>0</v>
      </c>
      <c r="V3965" s="47">
        <v>0</v>
      </c>
      <c r="W3965" s="29">
        <v>0</v>
      </c>
      <c r="X3965" s="36">
        <v>0</v>
      </c>
      <c r="Y3965" s="41">
        <f t="shared" si="408"/>
        <v>0</v>
      </c>
      <c r="Z3965" s="42">
        <f t="shared" si="409"/>
        <v>0</v>
      </c>
    </row>
    <row r="3966" spans="1:26" x14ac:dyDescent="0.25">
      <c r="A3966" s="7" t="s">
        <v>2388</v>
      </c>
      <c r="B3966" s="56" t="s">
        <v>2229</v>
      </c>
      <c r="C3966" s="6" t="s">
        <v>2228</v>
      </c>
      <c r="D3966" s="6" t="s">
        <v>2233</v>
      </c>
      <c r="E3966" s="8" t="s">
        <v>2234</v>
      </c>
      <c r="F3966" s="5">
        <v>0</v>
      </c>
      <c r="G3966" s="2">
        <v>50495</v>
      </c>
      <c r="H3966" s="2">
        <v>0</v>
      </c>
      <c r="I3966" s="2">
        <v>18152.883514198558</v>
      </c>
      <c r="J3966" s="2">
        <v>52343.747962782698</v>
      </c>
      <c r="K3966" s="2">
        <v>3001</v>
      </c>
      <c r="L3966" s="2">
        <v>9845</v>
      </c>
      <c r="M3966" s="24">
        <f t="shared" si="405"/>
        <v>133837.63147698127</v>
      </c>
      <c r="N3966" s="18">
        <f t="shared" si="404"/>
        <v>102838.7479627827</v>
      </c>
      <c r="O3966" s="17">
        <f t="shared" si="410"/>
        <v>0</v>
      </c>
      <c r="P3966" s="17">
        <v>0</v>
      </c>
      <c r="Q3966" s="17">
        <v>0</v>
      </c>
      <c r="R3966" s="35">
        <v>30998.860222268715</v>
      </c>
      <c r="S3966" s="40">
        <f t="shared" si="406"/>
        <v>133837.60818505142</v>
      </c>
      <c r="T3966" s="52">
        <v>0</v>
      </c>
      <c r="U3966" s="64">
        <f t="shared" si="407"/>
        <v>133837.60818505142</v>
      </c>
      <c r="V3966" s="47">
        <v>0</v>
      </c>
      <c r="W3966" s="29">
        <v>0</v>
      </c>
      <c r="X3966" s="36">
        <v>133837.60999999999</v>
      </c>
      <c r="Y3966" s="41">
        <f t="shared" si="408"/>
        <v>133837.60999999999</v>
      </c>
      <c r="Z3966" s="42">
        <f t="shared" si="409"/>
        <v>-1.8149485695175827E-3</v>
      </c>
    </row>
    <row r="3967" spans="1:26" x14ac:dyDescent="0.25">
      <c r="A3967" s="7" t="s">
        <v>2388</v>
      </c>
      <c r="B3967" s="56" t="s">
        <v>2229</v>
      </c>
      <c r="C3967" s="6" t="s">
        <v>2228</v>
      </c>
      <c r="D3967" s="6" t="s">
        <v>2235</v>
      </c>
      <c r="E3967" s="8" t="s">
        <v>2236</v>
      </c>
      <c r="F3967" s="5">
        <v>0</v>
      </c>
      <c r="G3967" s="2">
        <v>0</v>
      </c>
      <c r="H3967" s="2">
        <v>0</v>
      </c>
      <c r="I3967" s="2">
        <v>1930340012.2428067</v>
      </c>
      <c r="J3967" s="2">
        <v>4396565972.3264914</v>
      </c>
      <c r="K3967" s="2">
        <v>171677105</v>
      </c>
      <c r="L3967" s="2">
        <v>1206291783</v>
      </c>
      <c r="M3967" s="24">
        <f t="shared" si="405"/>
        <v>7704874872.5692978</v>
      </c>
      <c r="N3967" s="18">
        <f t="shared" si="404"/>
        <v>4396565972.3264914</v>
      </c>
      <c r="O3967" s="17">
        <f t="shared" si="410"/>
        <v>0</v>
      </c>
      <c r="P3967" s="17">
        <v>0</v>
      </c>
      <c r="Q3967" s="17">
        <v>0</v>
      </c>
      <c r="R3967" s="35">
        <v>3308308900.3786583</v>
      </c>
      <c r="S3967" s="40">
        <f t="shared" si="406"/>
        <v>7704874872.7051497</v>
      </c>
      <c r="T3967" s="52">
        <v>0</v>
      </c>
      <c r="U3967" s="64">
        <f t="shared" si="407"/>
        <v>7704874872.7051497</v>
      </c>
      <c r="V3967" s="47">
        <v>0</v>
      </c>
      <c r="W3967" s="29">
        <v>0</v>
      </c>
      <c r="X3967" s="36">
        <v>7704874872.3299999</v>
      </c>
      <c r="Y3967" s="41">
        <f t="shared" si="408"/>
        <v>7704874872.3299999</v>
      </c>
      <c r="Z3967" s="42">
        <f t="shared" si="409"/>
        <v>0.37514972686767578</v>
      </c>
    </row>
    <row r="3968" spans="1:26" x14ac:dyDescent="0.25">
      <c r="A3968" s="7" t="s">
        <v>2388</v>
      </c>
      <c r="B3968" s="56" t="s">
        <v>2229</v>
      </c>
      <c r="C3968" s="6" t="s">
        <v>2228</v>
      </c>
      <c r="D3968" s="6" t="s">
        <v>2237</v>
      </c>
      <c r="E3968" s="8" t="s">
        <v>2238</v>
      </c>
      <c r="F3968" s="5">
        <v>0</v>
      </c>
      <c r="G3968" s="2">
        <v>0</v>
      </c>
      <c r="H3968" s="2">
        <v>0</v>
      </c>
      <c r="I3968" s="2">
        <v>0</v>
      </c>
      <c r="J3968" s="2">
        <v>0</v>
      </c>
      <c r="K3968" s="2">
        <v>0</v>
      </c>
      <c r="L3968" s="2">
        <v>0</v>
      </c>
      <c r="M3968" s="24">
        <f t="shared" si="405"/>
        <v>0</v>
      </c>
      <c r="N3968" s="18">
        <f t="shared" si="404"/>
        <v>0</v>
      </c>
      <c r="O3968" s="17">
        <f t="shared" si="410"/>
        <v>0</v>
      </c>
      <c r="P3968" s="17">
        <v>0</v>
      </c>
      <c r="Q3968" s="17">
        <v>0</v>
      </c>
      <c r="R3968" s="35">
        <v>0</v>
      </c>
      <c r="S3968" s="40">
        <f t="shared" si="406"/>
        <v>0</v>
      </c>
      <c r="T3968" s="52">
        <v>0</v>
      </c>
      <c r="U3968" s="64">
        <f t="shared" si="407"/>
        <v>0</v>
      </c>
      <c r="V3968" s="47">
        <v>0</v>
      </c>
      <c r="W3968" s="29">
        <v>0</v>
      </c>
      <c r="X3968" s="36">
        <v>0</v>
      </c>
      <c r="Y3968" s="41">
        <f t="shared" si="408"/>
        <v>0</v>
      </c>
      <c r="Z3968" s="42">
        <f t="shared" si="409"/>
        <v>0</v>
      </c>
    </row>
    <row r="3969" spans="1:26" x14ac:dyDescent="0.25">
      <c r="A3969" s="7" t="s">
        <v>2388</v>
      </c>
      <c r="B3969" s="56" t="s">
        <v>2229</v>
      </c>
      <c r="C3969" s="6" t="s">
        <v>2228</v>
      </c>
      <c r="D3969" s="6" t="s">
        <v>2239</v>
      </c>
      <c r="E3969" s="8" t="s">
        <v>2240</v>
      </c>
      <c r="F3969" s="5">
        <v>0</v>
      </c>
      <c r="G3969" s="2">
        <v>0</v>
      </c>
      <c r="H3969" s="2">
        <v>0</v>
      </c>
      <c r="I3969" s="2">
        <v>401533194.14105433</v>
      </c>
      <c r="J3969" s="2">
        <v>1127319159.0346973</v>
      </c>
      <c r="K3969" s="2">
        <v>54801852</v>
      </c>
      <c r="L3969" s="2">
        <v>238414670</v>
      </c>
      <c r="M3969" s="24">
        <f t="shared" si="405"/>
        <v>1822068875.1757517</v>
      </c>
      <c r="N3969" s="18">
        <f t="shared" si="404"/>
        <v>1127319159.0346973</v>
      </c>
      <c r="O3969" s="17">
        <f t="shared" si="410"/>
        <v>0</v>
      </c>
      <c r="P3969" s="17">
        <v>0</v>
      </c>
      <c r="Q3969" s="17">
        <v>0</v>
      </c>
      <c r="R3969" s="35">
        <v>694749716.2757256</v>
      </c>
      <c r="S3969" s="40">
        <f t="shared" si="406"/>
        <v>1822068875.3104229</v>
      </c>
      <c r="T3969" s="52">
        <v>0</v>
      </c>
      <c r="U3969" s="64">
        <f t="shared" si="407"/>
        <v>1822068875.3104229</v>
      </c>
      <c r="V3969" s="47">
        <v>0</v>
      </c>
      <c r="W3969" s="29">
        <v>0</v>
      </c>
      <c r="X3969" s="36">
        <v>1822068875.03</v>
      </c>
      <c r="Y3969" s="41">
        <f t="shared" si="408"/>
        <v>1822068875.03</v>
      </c>
      <c r="Z3969" s="42">
        <f t="shared" si="409"/>
        <v>0.28042292594909668</v>
      </c>
    </row>
    <row r="3970" spans="1:26" x14ac:dyDescent="0.25">
      <c r="A3970" s="7" t="s">
        <v>2388</v>
      </c>
      <c r="B3970" s="56" t="s">
        <v>2229</v>
      </c>
      <c r="C3970" s="6" t="s">
        <v>2228</v>
      </c>
      <c r="D3970" s="6" t="s">
        <v>2241</v>
      </c>
      <c r="E3970" s="8" t="s">
        <v>2242</v>
      </c>
      <c r="F3970" s="5">
        <v>0</v>
      </c>
      <c r="G3970" s="2">
        <v>0</v>
      </c>
      <c r="H3970" s="2">
        <v>0</v>
      </c>
      <c r="I3970" s="2">
        <v>37005087.718372852</v>
      </c>
      <c r="J3970" s="2">
        <v>91311920.406441703</v>
      </c>
      <c r="K3970" s="2">
        <v>-2022588</v>
      </c>
      <c r="L3970" s="2">
        <v>19866860</v>
      </c>
      <c r="M3970" s="24">
        <f t="shared" si="405"/>
        <v>146161280.12481457</v>
      </c>
      <c r="N3970" s="18">
        <f t="shared" si="404"/>
        <v>91311920.406441703</v>
      </c>
      <c r="O3970" s="17">
        <f t="shared" si="410"/>
        <v>0</v>
      </c>
      <c r="P3970" s="17">
        <v>0</v>
      </c>
      <c r="Q3970" s="17">
        <v>0</v>
      </c>
      <c r="R3970" s="35">
        <v>54849360.129219756</v>
      </c>
      <c r="S3970" s="40">
        <f t="shared" si="406"/>
        <v>146161280.53566146</v>
      </c>
      <c r="T3970" s="52">
        <v>0</v>
      </c>
      <c r="U3970" s="64">
        <f t="shared" si="407"/>
        <v>146161280.53566146</v>
      </c>
      <c r="V3970" s="47">
        <v>0</v>
      </c>
      <c r="W3970" s="29">
        <v>0</v>
      </c>
      <c r="X3970" s="36">
        <v>146161280.41</v>
      </c>
      <c r="Y3970" s="41">
        <f t="shared" si="408"/>
        <v>146161280.41</v>
      </c>
      <c r="Z3970" s="42">
        <f t="shared" si="409"/>
        <v>0.1256614625453949</v>
      </c>
    </row>
    <row r="3971" spans="1:26" x14ac:dyDescent="0.25">
      <c r="A3971" s="7" t="s">
        <v>2388</v>
      </c>
      <c r="B3971" s="56" t="s">
        <v>2229</v>
      </c>
      <c r="C3971" s="6" t="s">
        <v>2228</v>
      </c>
      <c r="D3971" s="6" t="s">
        <v>2243</v>
      </c>
      <c r="E3971" s="8" t="s">
        <v>2244</v>
      </c>
      <c r="F3971" s="5">
        <v>0</v>
      </c>
      <c r="G3971" s="2">
        <v>0</v>
      </c>
      <c r="H3971" s="2">
        <v>0</v>
      </c>
      <c r="I3971" s="2">
        <v>2428550.4581892309</v>
      </c>
      <c r="J3971" s="2">
        <v>5551224.7379031079</v>
      </c>
      <c r="K3971" s="2">
        <v>-1398129</v>
      </c>
      <c r="L3971" s="2">
        <v>1338857</v>
      </c>
      <c r="M3971" s="24">
        <f t="shared" si="405"/>
        <v>7920503.1960923392</v>
      </c>
      <c r="N3971" s="18">
        <f t="shared" si="404"/>
        <v>5551224.7379031079</v>
      </c>
      <c r="O3971" s="17">
        <f t="shared" si="410"/>
        <v>0</v>
      </c>
      <c r="P3971" s="17">
        <v>0</v>
      </c>
      <c r="Q3971" s="17">
        <v>0</v>
      </c>
      <c r="R3971" s="35">
        <v>2369278.2795029655</v>
      </c>
      <c r="S3971" s="40">
        <f t="shared" si="406"/>
        <v>7920503.0174060734</v>
      </c>
      <c r="T3971" s="52">
        <v>0</v>
      </c>
      <c r="U3971" s="64">
        <f t="shared" si="407"/>
        <v>7920503.0174060734</v>
      </c>
      <c r="V3971" s="47">
        <v>0</v>
      </c>
      <c r="W3971" s="29">
        <v>0</v>
      </c>
      <c r="X3971" s="36">
        <v>7920502.7400000002</v>
      </c>
      <c r="Y3971" s="41">
        <f t="shared" si="408"/>
        <v>7920502.7400000002</v>
      </c>
      <c r="Z3971" s="42">
        <f t="shared" si="409"/>
        <v>0.27740607317537069</v>
      </c>
    </row>
    <row r="3972" spans="1:26" x14ac:dyDescent="0.25">
      <c r="A3972" s="7" t="s">
        <v>2388</v>
      </c>
      <c r="B3972" s="56" t="s">
        <v>2229</v>
      </c>
      <c r="C3972" s="6" t="s">
        <v>2228</v>
      </c>
      <c r="D3972" s="6" t="s">
        <v>2245</v>
      </c>
      <c r="E3972" s="8" t="s">
        <v>2246</v>
      </c>
      <c r="F3972" s="5">
        <v>0</v>
      </c>
      <c r="G3972" s="2">
        <v>0</v>
      </c>
      <c r="H3972" s="2">
        <v>0</v>
      </c>
      <c r="I3972" s="2">
        <v>50133.985013339719</v>
      </c>
      <c r="J3972" s="2">
        <v>3517985.2086775764</v>
      </c>
      <c r="K3972" s="2">
        <v>1371599</v>
      </c>
      <c r="L3972" s="2">
        <v>95399</v>
      </c>
      <c r="M3972" s="24">
        <f t="shared" si="405"/>
        <v>5035117.1936909165</v>
      </c>
      <c r="N3972" s="18">
        <f t="shared" ref="N3972:N3995" si="411">+G3972+J3972</f>
        <v>3517985.2086775764</v>
      </c>
      <c r="O3972" s="17">
        <f t="shared" si="410"/>
        <v>0</v>
      </c>
      <c r="P3972" s="17">
        <v>0</v>
      </c>
      <c r="Q3972" s="17">
        <v>0</v>
      </c>
      <c r="R3972" s="35">
        <v>1517131.6292349056</v>
      </c>
      <c r="S3972" s="40">
        <f t="shared" si="406"/>
        <v>5035116.8379124822</v>
      </c>
      <c r="T3972" s="52">
        <v>0</v>
      </c>
      <c r="U3972" s="64">
        <f t="shared" si="407"/>
        <v>5035116.8379124822</v>
      </c>
      <c r="V3972" s="47">
        <v>0</v>
      </c>
      <c r="W3972" s="29">
        <v>0</v>
      </c>
      <c r="X3972" s="36">
        <v>5035116.63</v>
      </c>
      <c r="Y3972" s="41">
        <f t="shared" si="408"/>
        <v>5035116.63</v>
      </c>
      <c r="Z3972" s="42">
        <f t="shared" si="409"/>
        <v>0.20791248232126236</v>
      </c>
    </row>
    <row r="3973" spans="1:26" x14ac:dyDescent="0.25">
      <c r="A3973" s="7" t="s">
        <v>2388</v>
      </c>
      <c r="B3973" s="56" t="s">
        <v>2229</v>
      </c>
      <c r="C3973" s="6" t="s">
        <v>2228</v>
      </c>
      <c r="D3973" s="6" t="s">
        <v>2247</v>
      </c>
      <c r="E3973" s="8" t="s">
        <v>2248</v>
      </c>
      <c r="F3973" s="5">
        <v>0</v>
      </c>
      <c r="G3973" s="2">
        <v>0</v>
      </c>
      <c r="H3973" s="2">
        <v>0</v>
      </c>
      <c r="I3973" s="2">
        <v>0</v>
      </c>
      <c r="J3973" s="2">
        <v>0</v>
      </c>
      <c r="K3973" s="2">
        <v>0</v>
      </c>
      <c r="L3973" s="2">
        <v>0</v>
      </c>
      <c r="M3973" s="24">
        <f t="shared" ref="M3973:M4003" si="412">+F3973+G3973+H3973+I3973+J3973+K3973+L3973</f>
        <v>0</v>
      </c>
      <c r="N3973" s="18">
        <f t="shared" si="411"/>
        <v>0</v>
      </c>
      <c r="O3973" s="17">
        <f t="shared" si="410"/>
        <v>0</v>
      </c>
      <c r="P3973" s="17">
        <v>0</v>
      </c>
      <c r="Q3973" s="17">
        <v>0</v>
      </c>
      <c r="R3973" s="35">
        <v>0</v>
      </c>
      <c r="S3973" s="40">
        <f t="shared" si="406"/>
        <v>0</v>
      </c>
      <c r="T3973" s="52">
        <v>0</v>
      </c>
      <c r="U3973" s="64">
        <f t="shared" si="407"/>
        <v>0</v>
      </c>
      <c r="V3973" s="47">
        <v>0</v>
      </c>
      <c r="W3973" s="29">
        <v>0</v>
      </c>
      <c r="X3973" s="36">
        <v>0</v>
      </c>
      <c r="Y3973" s="41">
        <f t="shared" si="408"/>
        <v>0</v>
      </c>
      <c r="Z3973" s="42">
        <f t="shared" si="409"/>
        <v>0</v>
      </c>
    </row>
    <row r="3974" spans="1:26" x14ac:dyDescent="0.25">
      <c r="A3974" s="7" t="s">
        <v>2388</v>
      </c>
      <c r="B3974" s="56" t="s">
        <v>2229</v>
      </c>
      <c r="C3974" s="6" t="s">
        <v>2228</v>
      </c>
      <c r="D3974" s="6" t="s">
        <v>2249</v>
      </c>
      <c r="E3974" s="8" t="s">
        <v>2250</v>
      </c>
      <c r="F3974" s="5">
        <v>0</v>
      </c>
      <c r="G3974" s="2">
        <v>0</v>
      </c>
      <c r="H3974" s="2">
        <v>0</v>
      </c>
      <c r="I3974" s="2">
        <v>286807346.47008443</v>
      </c>
      <c r="J3974" s="2">
        <v>273165762.62279868</v>
      </c>
      <c r="K3974" s="2">
        <v>77043048</v>
      </c>
      <c r="L3974" s="2">
        <v>227725687</v>
      </c>
      <c r="M3974" s="24">
        <f t="shared" si="412"/>
        <v>864741844.09288311</v>
      </c>
      <c r="N3974" s="18">
        <f t="shared" si="411"/>
        <v>273165762.62279868</v>
      </c>
      <c r="O3974" s="17">
        <f t="shared" si="410"/>
        <v>0</v>
      </c>
      <c r="P3974" s="17">
        <v>0</v>
      </c>
      <c r="Q3974" s="17">
        <v>0</v>
      </c>
      <c r="R3974" s="35">
        <v>591576081.24239147</v>
      </c>
      <c r="S3974" s="40">
        <f t="shared" ref="S3974:S4003" si="413">+N3974+O3974+P3974+Q3974+R3974</f>
        <v>864741843.86519015</v>
      </c>
      <c r="T3974" s="52">
        <v>0</v>
      </c>
      <c r="U3974" s="64">
        <f t="shared" ref="U3974:U4003" si="414">+S3974+T3974</f>
        <v>864741843.86519015</v>
      </c>
      <c r="V3974" s="47">
        <v>0</v>
      </c>
      <c r="W3974" s="29">
        <v>0</v>
      </c>
      <c r="X3974" s="36">
        <v>864741843.62</v>
      </c>
      <c r="Y3974" s="41">
        <f t="shared" ref="Y3974:Y4003" si="415">+V3974+W3974+X3974</f>
        <v>864741843.62</v>
      </c>
      <c r="Z3974" s="42">
        <f t="shared" ref="Z3974:Z4003" si="416">+S3974-Y3974+T3974</f>
        <v>0.24519014358520508</v>
      </c>
    </row>
    <row r="3975" spans="1:26" x14ac:dyDescent="0.25">
      <c r="A3975" s="7" t="s">
        <v>2388</v>
      </c>
      <c r="B3975" s="56" t="s">
        <v>2229</v>
      </c>
      <c r="C3975" s="6" t="s">
        <v>2228</v>
      </c>
      <c r="D3975" s="6" t="s">
        <v>2251</v>
      </c>
      <c r="E3975" s="8" t="s">
        <v>2252</v>
      </c>
      <c r="F3975" s="5">
        <v>0</v>
      </c>
      <c r="G3975" s="2">
        <v>0</v>
      </c>
      <c r="H3975" s="2">
        <v>0</v>
      </c>
      <c r="I3975" s="2">
        <v>0</v>
      </c>
      <c r="J3975" s="2">
        <v>0</v>
      </c>
      <c r="K3975" s="2">
        <v>0</v>
      </c>
      <c r="L3975" s="2">
        <v>0</v>
      </c>
      <c r="M3975" s="24">
        <f t="shared" si="412"/>
        <v>0</v>
      </c>
      <c r="N3975" s="18">
        <f t="shared" si="411"/>
        <v>0</v>
      </c>
      <c r="O3975" s="17">
        <f t="shared" si="410"/>
        <v>0</v>
      </c>
      <c r="P3975" s="17">
        <v>0</v>
      </c>
      <c r="Q3975" s="17">
        <v>0</v>
      </c>
      <c r="R3975" s="35">
        <v>0</v>
      </c>
      <c r="S3975" s="40">
        <f t="shared" si="413"/>
        <v>0</v>
      </c>
      <c r="T3975" s="52">
        <v>0</v>
      </c>
      <c r="U3975" s="64">
        <f t="shared" si="414"/>
        <v>0</v>
      </c>
      <c r="V3975" s="47">
        <v>0</v>
      </c>
      <c r="W3975" s="29">
        <v>0</v>
      </c>
      <c r="X3975" s="36">
        <v>0</v>
      </c>
      <c r="Y3975" s="41">
        <f t="shared" si="415"/>
        <v>0</v>
      </c>
      <c r="Z3975" s="42">
        <f t="shared" si="416"/>
        <v>0</v>
      </c>
    </row>
    <row r="3976" spans="1:26" x14ac:dyDescent="0.25">
      <c r="A3976" s="7" t="s">
        <v>2388</v>
      </c>
      <c r="B3976" s="56" t="s">
        <v>2229</v>
      </c>
      <c r="C3976" s="6" t="s">
        <v>2228</v>
      </c>
      <c r="D3976" s="6" t="s">
        <v>2253</v>
      </c>
      <c r="E3976" s="8" t="s">
        <v>2254</v>
      </c>
      <c r="F3976" s="5">
        <v>0</v>
      </c>
      <c r="G3976" s="2">
        <v>0</v>
      </c>
      <c r="H3976" s="2">
        <v>0</v>
      </c>
      <c r="I3976" s="2">
        <v>213812837.00234067</v>
      </c>
      <c r="J3976" s="2">
        <v>894844957.10634243</v>
      </c>
      <c r="K3976" s="2">
        <v>181296409</v>
      </c>
      <c r="L3976" s="2">
        <v>174119046</v>
      </c>
      <c r="M3976" s="24">
        <f t="shared" si="412"/>
        <v>1464073249.1086831</v>
      </c>
      <c r="N3976" s="18">
        <f t="shared" si="411"/>
        <v>894844957.10634243</v>
      </c>
      <c r="O3976" s="17">
        <f t="shared" si="410"/>
        <v>0</v>
      </c>
      <c r="P3976" s="17">
        <v>0</v>
      </c>
      <c r="Q3976" s="17">
        <v>0</v>
      </c>
      <c r="R3976" s="35">
        <v>569228291.59825099</v>
      </c>
      <c r="S3976" s="40">
        <f t="shared" si="413"/>
        <v>1464073248.7045934</v>
      </c>
      <c r="T3976" s="52">
        <v>0</v>
      </c>
      <c r="U3976" s="64">
        <f t="shared" si="414"/>
        <v>1464073248.7045934</v>
      </c>
      <c r="V3976" s="47">
        <v>0</v>
      </c>
      <c r="W3976" s="29">
        <v>0</v>
      </c>
      <c r="X3976" s="36">
        <v>1464073248.71</v>
      </c>
      <c r="Y3976" s="41">
        <f t="shared" si="415"/>
        <v>1464073248.71</v>
      </c>
      <c r="Z3976" s="42">
        <f t="shared" si="416"/>
        <v>-5.4066181182861328E-3</v>
      </c>
    </row>
    <row r="3977" spans="1:26" x14ac:dyDescent="0.25">
      <c r="A3977" s="7" t="s">
        <v>2388</v>
      </c>
      <c r="B3977" s="56" t="s">
        <v>2229</v>
      </c>
      <c r="C3977" s="6" t="s">
        <v>2228</v>
      </c>
      <c r="D3977" s="6" t="s">
        <v>2255</v>
      </c>
      <c r="E3977" s="8" t="s">
        <v>2256</v>
      </c>
      <c r="F3977" s="5">
        <v>0</v>
      </c>
      <c r="G3977" s="2">
        <v>0</v>
      </c>
      <c r="H3977" s="2">
        <v>0</v>
      </c>
      <c r="I3977" s="2">
        <v>874745496.65828228</v>
      </c>
      <c r="J3977" s="2">
        <v>1104321887.7908032</v>
      </c>
      <c r="K3977" s="2">
        <v>434797989</v>
      </c>
      <c r="L3977" s="2">
        <v>841099358</v>
      </c>
      <c r="M3977" s="24">
        <f t="shared" si="412"/>
        <v>3254964731.4490852</v>
      </c>
      <c r="N3977" s="18">
        <f t="shared" si="411"/>
        <v>1104321887.7908032</v>
      </c>
      <c r="O3977" s="17">
        <f t="shared" si="410"/>
        <v>0</v>
      </c>
      <c r="P3977" s="17">
        <v>0</v>
      </c>
      <c r="Q3977" s="17">
        <v>0</v>
      </c>
      <c r="R3977" s="35">
        <v>2150642843.7973409</v>
      </c>
      <c r="S3977" s="40">
        <f t="shared" si="413"/>
        <v>3254964731.5881443</v>
      </c>
      <c r="T3977" s="52">
        <v>0</v>
      </c>
      <c r="U3977" s="64">
        <f t="shared" si="414"/>
        <v>3254964731.5881443</v>
      </c>
      <c r="V3977" s="47">
        <v>0</v>
      </c>
      <c r="W3977" s="29">
        <v>0</v>
      </c>
      <c r="X3977" s="36">
        <v>3254964731.5100002</v>
      </c>
      <c r="Y3977" s="41">
        <f t="shared" si="415"/>
        <v>3254964731.5100002</v>
      </c>
      <c r="Z3977" s="42">
        <f t="shared" si="416"/>
        <v>7.8144073486328125E-2</v>
      </c>
    </row>
    <row r="3978" spans="1:26" x14ac:dyDescent="0.25">
      <c r="A3978" s="7" t="s">
        <v>2388</v>
      </c>
      <c r="B3978" s="56" t="s">
        <v>2258</v>
      </c>
      <c r="C3978" s="6" t="s">
        <v>2257</v>
      </c>
      <c r="D3978" s="6" t="s">
        <v>2258</v>
      </c>
      <c r="E3978" s="8" t="s">
        <v>2259</v>
      </c>
      <c r="F3978" s="5">
        <v>0</v>
      </c>
      <c r="G3978" s="2">
        <v>0</v>
      </c>
      <c r="H3978" s="2">
        <v>0</v>
      </c>
      <c r="I3978" s="2">
        <v>50462085.692885809</v>
      </c>
      <c r="J3978" s="2">
        <v>182608876.31381544</v>
      </c>
      <c r="K3978" s="2">
        <v>53878506</v>
      </c>
      <c r="L3978" s="2">
        <v>24436311</v>
      </c>
      <c r="M3978" s="24">
        <f t="shared" si="412"/>
        <v>311385779.00670123</v>
      </c>
      <c r="N3978" s="18">
        <f t="shared" si="411"/>
        <v>182608876.31381544</v>
      </c>
      <c r="O3978" s="17">
        <f t="shared" si="410"/>
        <v>0</v>
      </c>
      <c r="P3978" s="17">
        <v>0</v>
      </c>
      <c r="Q3978" s="17">
        <v>0</v>
      </c>
      <c r="R3978" s="35">
        <v>78314817</v>
      </c>
      <c r="S3978" s="40">
        <f t="shared" si="413"/>
        <v>260923693.31381544</v>
      </c>
      <c r="T3978" s="52">
        <v>0</v>
      </c>
      <c r="U3978" s="64">
        <f t="shared" si="414"/>
        <v>260923693.31381544</v>
      </c>
      <c r="V3978" s="47">
        <v>0</v>
      </c>
      <c r="W3978" s="29">
        <v>0</v>
      </c>
      <c r="X3978" s="36">
        <v>182608876</v>
      </c>
      <c r="Y3978" s="41">
        <f t="shared" si="415"/>
        <v>182608876</v>
      </c>
      <c r="Z3978" s="42">
        <f t="shared" si="416"/>
        <v>78314817.313815445</v>
      </c>
    </row>
    <row r="3979" spans="1:26" x14ac:dyDescent="0.25">
      <c r="A3979" s="7" t="s">
        <v>2388</v>
      </c>
      <c r="B3979" s="56" t="s">
        <v>2258</v>
      </c>
      <c r="C3979" s="6" t="s">
        <v>2257</v>
      </c>
      <c r="D3979" s="6" t="s">
        <v>2350</v>
      </c>
      <c r="E3979" s="8" t="s">
        <v>2261</v>
      </c>
      <c r="F3979" s="5">
        <v>0</v>
      </c>
      <c r="G3979" s="2">
        <v>0</v>
      </c>
      <c r="H3979" s="2">
        <v>0</v>
      </c>
      <c r="I3979" s="2">
        <v>0</v>
      </c>
      <c r="J3979" s="2">
        <v>0</v>
      </c>
      <c r="K3979" s="2">
        <v>0</v>
      </c>
      <c r="L3979" s="2">
        <v>0</v>
      </c>
      <c r="M3979" s="24">
        <f t="shared" si="412"/>
        <v>0</v>
      </c>
      <c r="N3979" s="18">
        <f t="shared" si="411"/>
        <v>0</v>
      </c>
      <c r="O3979" s="17">
        <f t="shared" si="410"/>
        <v>0</v>
      </c>
      <c r="P3979" s="17">
        <v>0</v>
      </c>
      <c r="Q3979" s="17">
        <v>0</v>
      </c>
      <c r="R3979" s="35">
        <v>50462085.692885838</v>
      </c>
      <c r="S3979" s="40">
        <f t="shared" si="413"/>
        <v>50462085.692885838</v>
      </c>
      <c r="T3979" s="52">
        <v>0</v>
      </c>
      <c r="U3979" s="64">
        <f t="shared" si="414"/>
        <v>50462085.692885838</v>
      </c>
      <c r="V3979" s="47">
        <v>0</v>
      </c>
      <c r="W3979" s="29">
        <v>0</v>
      </c>
      <c r="X3979" s="36">
        <v>0</v>
      </c>
      <c r="Y3979" s="41">
        <f t="shared" si="415"/>
        <v>0</v>
      </c>
      <c r="Z3979" s="42">
        <f t="shared" si="416"/>
        <v>50462085.692885838</v>
      </c>
    </row>
    <row r="3980" spans="1:26" x14ac:dyDescent="0.25">
      <c r="A3980" s="7" t="s">
        <v>2388</v>
      </c>
      <c r="B3980" s="56" t="s">
        <v>2263</v>
      </c>
      <c r="C3980" s="6" t="s">
        <v>2262</v>
      </c>
      <c r="D3980" s="6" t="s">
        <v>2263</v>
      </c>
      <c r="E3980" s="8" t="s">
        <v>2351</v>
      </c>
      <c r="F3980" s="5">
        <v>0</v>
      </c>
      <c r="G3980" s="2">
        <v>0</v>
      </c>
      <c r="H3980" s="2">
        <v>0</v>
      </c>
      <c r="I3980" s="2">
        <v>12597.682099907744</v>
      </c>
      <c r="J3980" s="2">
        <v>30772.827940343966</v>
      </c>
      <c r="K3980" s="2">
        <v>-1778</v>
      </c>
      <c r="L3980" s="2">
        <v>13865</v>
      </c>
      <c r="M3980" s="24">
        <f t="shared" si="412"/>
        <v>55457.510040251713</v>
      </c>
      <c r="N3980" s="18">
        <f t="shared" si="411"/>
        <v>30772.827940343966</v>
      </c>
      <c r="O3980" s="17">
        <f t="shared" si="410"/>
        <v>0</v>
      </c>
      <c r="P3980" s="17">
        <v>0</v>
      </c>
      <c r="Q3980" s="17">
        <v>0</v>
      </c>
      <c r="R3980" s="35">
        <v>20878.433810477491</v>
      </c>
      <c r="S3980" s="40">
        <f t="shared" si="413"/>
        <v>51651.261750821461</v>
      </c>
      <c r="T3980" s="52">
        <v>0</v>
      </c>
      <c r="U3980" s="64">
        <f t="shared" si="414"/>
        <v>51651.261750821461</v>
      </c>
      <c r="V3980" s="47">
        <v>0</v>
      </c>
      <c r="W3980" s="29">
        <v>0</v>
      </c>
      <c r="X3980" s="36">
        <v>0</v>
      </c>
      <c r="Y3980" s="41">
        <f t="shared" si="415"/>
        <v>0</v>
      </c>
      <c r="Z3980" s="42">
        <f t="shared" si="416"/>
        <v>51651.261750821461</v>
      </c>
    </row>
    <row r="3981" spans="1:26" x14ac:dyDescent="0.25">
      <c r="A3981" s="7" t="s">
        <v>2388</v>
      </c>
      <c r="B3981" s="56" t="s">
        <v>2263</v>
      </c>
      <c r="C3981" s="6" t="s">
        <v>2262</v>
      </c>
      <c r="D3981" s="6" t="s">
        <v>2265</v>
      </c>
      <c r="E3981" s="8" t="s">
        <v>2266</v>
      </c>
      <c r="F3981" s="5">
        <v>0</v>
      </c>
      <c r="G3981" s="2">
        <v>0</v>
      </c>
      <c r="H3981" s="2">
        <v>0</v>
      </c>
      <c r="I3981" s="2">
        <v>1500.1390570743029</v>
      </c>
      <c r="J3981" s="2">
        <v>3664.4456276822084</v>
      </c>
      <c r="K3981" s="2">
        <v>-1500</v>
      </c>
      <c r="L3981" s="2">
        <v>1651</v>
      </c>
      <c r="M3981" s="24">
        <f t="shared" si="412"/>
        <v>5315.5846847565117</v>
      </c>
      <c r="N3981" s="18">
        <f t="shared" si="411"/>
        <v>3664.4456276822084</v>
      </c>
      <c r="O3981" s="17">
        <f t="shared" si="410"/>
        <v>0</v>
      </c>
      <c r="P3981" s="17">
        <v>0</v>
      </c>
      <c r="Q3981" s="17">
        <v>0</v>
      </c>
      <c r="R3981" s="35">
        <v>1197.343589522508</v>
      </c>
      <c r="S3981" s="40">
        <f t="shared" si="413"/>
        <v>4861.7892172047159</v>
      </c>
      <c r="T3981" s="52">
        <v>0</v>
      </c>
      <c r="U3981" s="64">
        <f t="shared" si="414"/>
        <v>4861.7892172047159</v>
      </c>
      <c r="V3981" s="47">
        <v>0</v>
      </c>
      <c r="W3981" s="29">
        <v>0</v>
      </c>
      <c r="X3981" s="36">
        <v>0</v>
      </c>
      <c r="Y3981" s="41">
        <f t="shared" si="415"/>
        <v>0</v>
      </c>
      <c r="Z3981" s="42">
        <f t="shared" si="416"/>
        <v>4861.7892172047159</v>
      </c>
    </row>
    <row r="3982" spans="1:26" x14ac:dyDescent="0.25">
      <c r="A3982" s="7" t="s">
        <v>2388</v>
      </c>
      <c r="B3982" s="56" t="s">
        <v>2270</v>
      </c>
      <c r="C3982" s="6" t="s">
        <v>2269</v>
      </c>
      <c r="D3982" s="6" t="s">
        <v>2270</v>
      </c>
      <c r="E3982" s="8" t="s">
        <v>2352</v>
      </c>
      <c r="F3982" s="5">
        <v>0</v>
      </c>
      <c r="G3982" s="2">
        <v>0</v>
      </c>
      <c r="H3982" s="2">
        <v>0</v>
      </c>
      <c r="I3982" s="2">
        <v>0</v>
      </c>
      <c r="J3982" s="2">
        <v>0</v>
      </c>
      <c r="K3982" s="2">
        <v>0</v>
      </c>
      <c r="L3982" s="2">
        <v>0</v>
      </c>
      <c r="M3982" s="24">
        <f t="shared" si="412"/>
        <v>0</v>
      </c>
      <c r="N3982" s="18">
        <f t="shared" si="411"/>
        <v>0</v>
      </c>
      <c r="O3982" s="17">
        <f t="shared" si="410"/>
        <v>0</v>
      </c>
      <c r="P3982" s="17">
        <v>0</v>
      </c>
      <c r="Q3982" s="17">
        <v>0</v>
      </c>
      <c r="R3982" s="35">
        <v>0</v>
      </c>
      <c r="S3982" s="40">
        <f t="shared" si="413"/>
        <v>0</v>
      </c>
      <c r="T3982" s="52">
        <v>0</v>
      </c>
      <c r="U3982" s="64">
        <f t="shared" si="414"/>
        <v>0</v>
      </c>
      <c r="V3982" s="47">
        <v>0</v>
      </c>
      <c r="W3982" s="29">
        <v>0</v>
      </c>
      <c r="X3982" s="36">
        <v>0</v>
      </c>
      <c r="Y3982" s="41">
        <f t="shared" si="415"/>
        <v>0</v>
      </c>
      <c r="Z3982" s="42">
        <f t="shared" si="416"/>
        <v>0</v>
      </c>
    </row>
    <row r="3983" spans="1:26" x14ac:dyDescent="0.25">
      <c r="A3983" s="7" t="s">
        <v>2388</v>
      </c>
      <c r="B3983" s="56" t="s">
        <v>2270</v>
      </c>
      <c r="C3983" s="6" t="s">
        <v>2269</v>
      </c>
      <c r="D3983" s="6" t="s">
        <v>2272</v>
      </c>
      <c r="E3983" s="8" t="s">
        <v>2273</v>
      </c>
      <c r="F3983" s="5">
        <v>0</v>
      </c>
      <c r="G3983" s="2">
        <v>0</v>
      </c>
      <c r="H3983" s="2">
        <v>0</v>
      </c>
      <c r="I3983" s="2">
        <v>0</v>
      </c>
      <c r="J3983" s="2">
        <v>0</v>
      </c>
      <c r="K3983" s="2">
        <v>0</v>
      </c>
      <c r="L3983" s="2">
        <v>0</v>
      </c>
      <c r="M3983" s="24">
        <f t="shared" si="412"/>
        <v>0</v>
      </c>
      <c r="N3983" s="18">
        <f t="shared" si="411"/>
        <v>0</v>
      </c>
      <c r="O3983" s="17">
        <f t="shared" si="410"/>
        <v>0</v>
      </c>
      <c r="P3983" s="17">
        <v>0</v>
      </c>
      <c r="Q3983" s="17">
        <v>0</v>
      </c>
      <c r="R3983" s="35">
        <v>0</v>
      </c>
      <c r="S3983" s="40">
        <f t="shared" si="413"/>
        <v>0</v>
      </c>
      <c r="T3983" s="52">
        <v>0</v>
      </c>
      <c r="U3983" s="64">
        <f t="shared" si="414"/>
        <v>0</v>
      </c>
      <c r="V3983" s="47">
        <v>0</v>
      </c>
      <c r="W3983" s="29">
        <v>0</v>
      </c>
      <c r="X3983" s="36">
        <v>0</v>
      </c>
      <c r="Y3983" s="41">
        <f t="shared" si="415"/>
        <v>0</v>
      </c>
      <c r="Z3983" s="42">
        <f t="shared" si="416"/>
        <v>0</v>
      </c>
    </row>
    <row r="3984" spans="1:26" x14ac:dyDescent="0.25">
      <c r="A3984" s="7" t="s">
        <v>2388</v>
      </c>
      <c r="B3984" s="56" t="s">
        <v>2275</v>
      </c>
      <c r="C3984" s="6" t="s">
        <v>2274</v>
      </c>
      <c r="D3984" s="6" t="s">
        <v>2275</v>
      </c>
      <c r="E3984" s="8" t="s">
        <v>2353</v>
      </c>
      <c r="F3984" s="5">
        <v>0</v>
      </c>
      <c r="G3984" s="2">
        <v>0</v>
      </c>
      <c r="H3984" s="2">
        <v>0</v>
      </c>
      <c r="I3984" s="2">
        <v>0</v>
      </c>
      <c r="J3984" s="2">
        <v>0</v>
      </c>
      <c r="K3984" s="2">
        <v>0</v>
      </c>
      <c r="L3984" s="2">
        <v>0</v>
      </c>
      <c r="M3984" s="24">
        <f t="shared" si="412"/>
        <v>0</v>
      </c>
      <c r="N3984" s="18">
        <f t="shared" si="411"/>
        <v>0</v>
      </c>
      <c r="O3984" s="17">
        <f t="shared" si="410"/>
        <v>0</v>
      </c>
      <c r="P3984" s="17">
        <v>0</v>
      </c>
      <c r="Q3984" s="33">
        <f>+R3984+O3984+P3984</f>
        <v>0</v>
      </c>
      <c r="R3984" s="35">
        <v>0</v>
      </c>
      <c r="S3984" s="40">
        <f t="shared" si="413"/>
        <v>0</v>
      </c>
      <c r="T3984" s="52">
        <v>0</v>
      </c>
      <c r="U3984" s="64">
        <f t="shared" si="414"/>
        <v>0</v>
      </c>
      <c r="V3984" s="47">
        <v>0</v>
      </c>
      <c r="W3984" s="29">
        <v>0</v>
      </c>
      <c r="X3984" s="36">
        <v>0</v>
      </c>
      <c r="Y3984" s="41">
        <f t="shared" si="415"/>
        <v>0</v>
      </c>
      <c r="Z3984" s="42">
        <f t="shared" si="416"/>
        <v>0</v>
      </c>
    </row>
    <row r="3985" spans="1:26" x14ac:dyDescent="0.25">
      <c r="A3985" s="7" t="s">
        <v>2388</v>
      </c>
      <c r="B3985" s="56" t="s">
        <v>2275</v>
      </c>
      <c r="C3985" s="6" t="s">
        <v>2274</v>
      </c>
      <c r="D3985" s="6" t="s">
        <v>2277</v>
      </c>
      <c r="E3985" s="8" t="s">
        <v>2278</v>
      </c>
      <c r="F3985" s="5">
        <v>0</v>
      </c>
      <c r="G3985" s="2">
        <v>0</v>
      </c>
      <c r="H3985" s="2">
        <v>0</v>
      </c>
      <c r="I3985" s="2">
        <v>0</v>
      </c>
      <c r="J3985" s="2">
        <v>0</v>
      </c>
      <c r="K3985" s="2">
        <v>0</v>
      </c>
      <c r="L3985" s="2">
        <v>0</v>
      </c>
      <c r="M3985" s="24">
        <f t="shared" si="412"/>
        <v>0</v>
      </c>
      <c r="N3985" s="18">
        <f t="shared" si="411"/>
        <v>0</v>
      </c>
      <c r="O3985" s="17">
        <f t="shared" si="410"/>
        <v>0</v>
      </c>
      <c r="P3985" s="17">
        <v>0</v>
      </c>
      <c r="Q3985" s="17">
        <v>0</v>
      </c>
      <c r="R3985" s="35">
        <v>0</v>
      </c>
      <c r="S3985" s="40">
        <f t="shared" si="413"/>
        <v>0</v>
      </c>
      <c r="T3985" s="52">
        <v>0</v>
      </c>
      <c r="U3985" s="64">
        <f t="shared" si="414"/>
        <v>0</v>
      </c>
      <c r="V3985" s="47">
        <v>0</v>
      </c>
      <c r="W3985" s="29">
        <v>0</v>
      </c>
      <c r="X3985" s="36">
        <v>0</v>
      </c>
      <c r="Y3985" s="41">
        <f t="shared" si="415"/>
        <v>0</v>
      </c>
      <c r="Z3985" s="42">
        <f t="shared" si="416"/>
        <v>0</v>
      </c>
    </row>
    <row r="3986" spans="1:26" x14ac:dyDescent="0.25">
      <c r="A3986" s="7" t="s">
        <v>2388</v>
      </c>
      <c r="B3986" s="56" t="s">
        <v>2286</v>
      </c>
      <c r="C3986" s="6" t="s">
        <v>2285</v>
      </c>
      <c r="D3986" s="6" t="s">
        <v>2286</v>
      </c>
      <c r="E3986" s="8" t="s">
        <v>2354</v>
      </c>
      <c r="F3986" s="5">
        <v>0</v>
      </c>
      <c r="G3986" s="2">
        <v>0</v>
      </c>
      <c r="H3986" s="2">
        <v>0</v>
      </c>
      <c r="I3986" s="2">
        <v>152664.7888492287</v>
      </c>
      <c r="J3986" s="2">
        <v>372926.31751553866</v>
      </c>
      <c r="K3986" s="2">
        <v>47447</v>
      </c>
      <c r="L3986" s="2">
        <v>139491</v>
      </c>
      <c r="M3986" s="24">
        <f t="shared" si="412"/>
        <v>712529.1063647673</v>
      </c>
      <c r="N3986" s="18">
        <f t="shared" si="411"/>
        <v>372926.31751553866</v>
      </c>
      <c r="O3986" s="17">
        <f t="shared" si="410"/>
        <v>0</v>
      </c>
      <c r="P3986" s="17">
        <v>0</v>
      </c>
      <c r="Q3986" s="17">
        <v>0</v>
      </c>
      <c r="R3986" s="35">
        <v>321841.71868809842</v>
      </c>
      <c r="S3986" s="40">
        <f t="shared" si="413"/>
        <v>694768.03620363702</v>
      </c>
      <c r="T3986" s="52">
        <v>0</v>
      </c>
      <c r="U3986" s="64">
        <f t="shared" si="414"/>
        <v>694768.03620363702</v>
      </c>
      <c r="V3986" s="47">
        <v>0</v>
      </c>
      <c r="W3986" s="29">
        <v>0</v>
      </c>
      <c r="X3986" s="36">
        <v>694767.74</v>
      </c>
      <c r="Y3986" s="41">
        <f t="shared" si="415"/>
        <v>694767.74</v>
      </c>
      <c r="Z3986" s="42">
        <f t="shared" si="416"/>
        <v>0.29620363702997565</v>
      </c>
    </row>
    <row r="3987" spans="1:26" x14ac:dyDescent="0.25">
      <c r="A3987" s="7" t="s">
        <v>2388</v>
      </c>
      <c r="B3987" s="56" t="s">
        <v>2286</v>
      </c>
      <c r="C3987" s="6" t="s">
        <v>2285</v>
      </c>
      <c r="D3987" s="6" t="s">
        <v>2288</v>
      </c>
      <c r="E3987" s="8" t="s">
        <v>2289</v>
      </c>
      <c r="F3987" s="5">
        <v>0</v>
      </c>
      <c r="G3987" s="2">
        <v>0</v>
      </c>
      <c r="H3987" s="2">
        <v>0</v>
      </c>
      <c r="I3987" s="2">
        <v>174.93295198411747</v>
      </c>
      <c r="J3987" s="2">
        <v>427.32251547531007</v>
      </c>
      <c r="K3987" s="2">
        <v>54</v>
      </c>
      <c r="L3987" s="2">
        <v>160</v>
      </c>
      <c r="M3987" s="24">
        <f t="shared" si="412"/>
        <v>816.25546745942756</v>
      </c>
      <c r="N3987" s="18">
        <f t="shared" si="411"/>
        <v>427.32251547531007</v>
      </c>
      <c r="O3987" s="17">
        <f t="shared" si="410"/>
        <v>0</v>
      </c>
      <c r="P3987" s="17">
        <v>0</v>
      </c>
      <c r="Q3987" s="17">
        <v>0</v>
      </c>
      <c r="R3987" s="35">
        <v>368.30772873291585</v>
      </c>
      <c r="S3987" s="40">
        <f t="shared" si="413"/>
        <v>795.63024420822592</v>
      </c>
      <c r="T3987" s="52">
        <v>0</v>
      </c>
      <c r="U3987" s="64">
        <f t="shared" si="414"/>
        <v>795.63024420822592</v>
      </c>
      <c r="V3987" s="47">
        <v>0</v>
      </c>
      <c r="W3987" s="29">
        <v>0</v>
      </c>
      <c r="X3987" s="36">
        <v>795.63</v>
      </c>
      <c r="Y3987" s="41">
        <f t="shared" si="415"/>
        <v>795.63</v>
      </c>
      <c r="Z3987" s="42">
        <f t="shared" si="416"/>
        <v>2.4420822592219338E-4</v>
      </c>
    </row>
    <row r="3988" spans="1:26" x14ac:dyDescent="0.25">
      <c r="A3988" s="7" t="s">
        <v>2388</v>
      </c>
      <c r="B3988" s="56" t="s">
        <v>2286</v>
      </c>
      <c r="C3988" s="6" t="s">
        <v>2285</v>
      </c>
      <c r="D3988" s="6" t="s">
        <v>2290</v>
      </c>
      <c r="E3988" s="8" t="s">
        <v>2291</v>
      </c>
      <c r="F3988" s="5">
        <v>0</v>
      </c>
      <c r="G3988" s="2">
        <v>0</v>
      </c>
      <c r="H3988" s="2">
        <v>0</v>
      </c>
      <c r="I3988" s="2">
        <v>1432920.3113265941</v>
      </c>
      <c r="J3988" s="2">
        <v>3510590.6542950477</v>
      </c>
      <c r="K3988" s="2">
        <v>450865</v>
      </c>
      <c r="L3988" s="2">
        <v>1309630</v>
      </c>
      <c r="M3988" s="24">
        <f t="shared" si="412"/>
        <v>6704005.9656216418</v>
      </c>
      <c r="N3988" s="18">
        <f t="shared" si="411"/>
        <v>3510590.6542950477</v>
      </c>
      <c r="O3988" s="17">
        <f t="shared" si="410"/>
        <v>0</v>
      </c>
      <c r="P3988" s="17">
        <v>0</v>
      </c>
      <c r="Q3988" s="17">
        <v>0</v>
      </c>
      <c r="R3988" s="35">
        <v>3026659.1139831687</v>
      </c>
      <c r="S3988" s="40">
        <f t="shared" si="413"/>
        <v>6537249.7682782169</v>
      </c>
      <c r="T3988" s="52">
        <v>0</v>
      </c>
      <c r="U3988" s="64">
        <f t="shared" si="414"/>
        <v>6537249.7682782169</v>
      </c>
      <c r="V3988" s="47">
        <v>0</v>
      </c>
      <c r="W3988" s="29">
        <v>0</v>
      </c>
      <c r="X3988" s="36">
        <v>0</v>
      </c>
      <c r="Y3988" s="41">
        <f t="shared" si="415"/>
        <v>0</v>
      </c>
      <c r="Z3988" s="42">
        <f t="shared" si="416"/>
        <v>6537249.7682782169</v>
      </c>
    </row>
    <row r="3989" spans="1:26" x14ac:dyDescent="0.25">
      <c r="A3989" s="7" t="s">
        <v>2388</v>
      </c>
      <c r="B3989" s="56" t="s">
        <v>2293</v>
      </c>
      <c r="C3989" s="6" t="s">
        <v>2292</v>
      </c>
      <c r="D3989" s="6" t="s">
        <v>2293</v>
      </c>
      <c r="E3989" s="8" t="s">
        <v>2355</v>
      </c>
      <c r="F3989" s="5">
        <v>0</v>
      </c>
      <c r="G3989" s="2">
        <v>0</v>
      </c>
      <c r="H3989" s="2">
        <v>0</v>
      </c>
      <c r="I3989" s="2">
        <v>42494990.532155402</v>
      </c>
      <c r="J3989" s="2">
        <v>55199345.123968519</v>
      </c>
      <c r="K3989" s="2">
        <v>9806576</v>
      </c>
      <c r="L3989" s="2">
        <v>40417755</v>
      </c>
      <c r="M3989" s="24">
        <f t="shared" si="412"/>
        <v>147918666.65612394</v>
      </c>
      <c r="N3989" s="18">
        <f t="shared" si="411"/>
        <v>55199345.123968519</v>
      </c>
      <c r="O3989" s="17">
        <f t="shared" si="410"/>
        <v>0</v>
      </c>
      <c r="P3989" s="17">
        <v>0</v>
      </c>
      <c r="Q3989" s="17">
        <v>0</v>
      </c>
      <c r="R3989" s="35">
        <v>86191492.785095617</v>
      </c>
      <c r="S3989" s="40">
        <f t="shared" si="413"/>
        <v>141390837.90906414</v>
      </c>
      <c r="T3989" s="52">
        <v>0</v>
      </c>
      <c r="U3989" s="64">
        <f t="shared" si="414"/>
        <v>141390837.90906414</v>
      </c>
      <c r="V3989" s="47">
        <v>0</v>
      </c>
      <c r="W3989" s="29">
        <v>0</v>
      </c>
      <c r="X3989" s="36">
        <v>68593011.549999997</v>
      </c>
      <c r="Y3989" s="41">
        <f t="shared" si="415"/>
        <v>68593011.549999997</v>
      </c>
      <c r="Z3989" s="42">
        <f t="shared" si="416"/>
        <v>72797826.359064147</v>
      </c>
    </row>
    <row r="3990" spans="1:26" x14ac:dyDescent="0.25">
      <c r="A3990" s="7" t="s">
        <v>2388</v>
      </c>
      <c r="B3990" s="56" t="s">
        <v>2293</v>
      </c>
      <c r="C3990" s="6" t="s">
        <v>2292</v>
      </c>
      <c r="D3990" s="6" t="s">
        <v>2295</v>
      </c>
      <c r="E3990" s="8" t="s">
        <v>2296</v>
      </c>
      <c r="F3990" s="5">
        <v>0</v>
      </c>
      <c r="G3990" s="2">
        <v>0</v>
      </c>
      <c r="H3990" s="2">
        <v>0</v>
      </c>
      <c r="I3990" s="2">
        <v>3457.4983747221195</v>
      </c>
      <c r="J3990" s="2">
        <v>0</v>
      </c>
      <c r="K3990" s="2">
        <v>-3457</v>
      </c>
      <c r="L3990" s="2">
        <v>3287</v>
      </c>
      <c r="M3990" s="24">
        <f t="shared" si="412"/>
        <v>3287.4983747221195</v>
      </c>
      <c r="N3990" s="18">
        <f t="shared" si="411"/>
        <v>0</v>
      </c>
      <c r="O3990" s="17">
        <f t="shared" si="410"/>
        <v>0</v>
      </c>
      <c r="P3990" s="17">
        <v>0</v>
      </c>
      <c r="Q3990" s="17">
        <v>0</v>
      </c>
      <c r="R3990" s="35">
        <v>2755.862135578202</v>
      </c>
      <c r="S3990" s="40">
        <f t="shared" si="413"/>
        <v>2755.862135578202</v>
      </c>
      <c r="T3990" s="52">
        <v>0</v>
      </c>
      <c r="U3990" s="64">
        <f t="shared" si="414"/>
        <v>2755.862135578202</v>
      </c>
      <c r="V3990" s="47">
        <v>0</v>
      </c>
      <c r="W3990" s="29">
        <v>0</v>
      </c>
      <c r="X3990" s="36">
        <v>1666.12</v>
      </c>
      <c r="Y3990" s="41">
        <f t="shared" si="415"/>
        <v>1666.12</v>
      </c>
      <c r="Z3990" s="42">
        <f t="shared" si="416"/>
        <v>1089.7421355782021</v>
      </c>
    </row>
    <row r="3991" spans="1:26" x14ac:dyDescent="0.25">
      <c r="A3991" s="7" t="s">
        <v>2388</v>
      </c>
      <c r="B3991" s="56" t="s">
        <v>2293</v>
      </c>
      <c r="C3991" s="6" t="s">
        <v>2292</v>
      </c>
      <c r="D3991" s="6" t="s">
        <v>2297</v>
      </c>
      <c r="E3991" s="8" t="s">
        <v>2298</v>
      </c>
      <c r="F3991" s="5">
        <v>0</v>
      </c>
      <c r="G3991" s="2">
        <v>0</v>
      </c>
      <c r="H3991" s="2">
        <v>0</v>
      </c>
      <c r="I3991" s="2">
        <v>416.07426588930235</v>
      </c>
      <c r="J3991" s="2">
        <v>1016.3819115752536</v>
      </c>
      <c r="K3991" s="2">
        <v>155</v>
      </c>
      <c r="L3991" s="2">
        <v>396</v>
      </c>
      <c r="M3991" s="24">
        <f t="shared" si="412"/>
        <v>1983.456177464556</v>
      </c>
      <c r="N3991" s="18">
        <f t="shared" si="411"/>
        <v>1016.3819115752536</v>
      </c>
      <c r="O3991" s="17">
        <f t="shared" si="410"/>
        <v>0</v>
      </c>
      <c r="P3991" s="17">
        <v>0</v>
      </c>
      <c r="Q3991" s="17">
        <v>0</v>
      </c>
      <c r="R3991" s="35">
        <v>903.18167151697855</v>
      </c>
      <c r="S3991" s="40">
        <f t="shared" si="413"/>
        <v>1919.5635830922322</v>
      </c>
      <c r="T3991" s="52">
        <v>0</v>
      </c>
      <c r="U3991" s="64">
        <f t="shared" si="414"/>
        <v>1919.5635830922322</v>
      </c>
      <c r="V3991" s="47">
        <v>0</v>
      </c>
      <c r="W3991" s="29">
        <v>0</v>
      </c>
      <c r="X3991" s="36">
        <v>1147.52</v>
      </c>
      <c r="Y3991" s="41">
        <f t="shared" si="415"/>
        <v>1147.52</v>
      </c>
      <c r="Z3991" s="42">
        <f t="shared" si="416"/>
        <v>772.04358309223221</v>
      </c>
    </row>
    <row r="3992" spans="1:26" x14ac:dyDescent="0.25">
      <c r="A3992" s="7" t="s">
        <v>2388</v>
      </c>
      <c r="B3992" s="56" t="s">
        <v>2293</v>
      </c>
      <c r="C3992" s="6" t="s">
        <v>2292</v>
      </c>
      <c r="D3992" s="6" t="s">
        <v>2299</v>
      </c>
      <c r="E3992" s="8" t="s">
        <v>2300</v>
      </c>
      <c r="F3992" s="5">
        <v>0</v>
      </c>
      <c r="G3992" s="2">
        <v>0</v>
      </c>
      <c r="H3992" s="2">
        <v>0</v>
      </c>
      <c r="I3992" s="2">
        <v>30656346.243155736</v>
      </c>
      <c r="J3992" s="2">
        <v>44735671.147683494</v>
      </c>
      <c r="K3992" s="2">
        <v>7769022</v>
      </c>
      <c r="L3992" s="2">
        <v>29150040</v>
      </c>
      <c r="M3992" s="24">
        <f t="shared" si="412"/>
        <v>112311079.39083923</v>
      </c>
      <c r="N3992" s="18">
        <f t="shared" si="411"/>
        <v>44735671.147683494</v>
      </c>
      <c r="O3992" s="17">
        <f t="shared" si="410"/>
        <v>0</v>
      </c>
      <c r="P3992" s="17">
        <v>0</v>
      </c>
      <c r="Q3992" s="17">
        <v>0</v>
      </c>
      <c r="R3992" s="35">
        <v>62867415.016411163</v>
      </c>
      <c r="S3992" s="40">
        <f t="shared" si="413"/>
        <v>107603086.16409466</v>
      </c>
      <c r="T3992" s="52">
        <v>0</v>
      </c>
      <c r="U3992" s="64">
        <f t="shared" si="414"/>
        <v>107603086.16409466</v>
      </c>
      <c r="V3992" s="47">
        <v>0</v>
      </c>
      <c r="W3992" s="29">
        <v>0</v>
      </c>
      <c r="X3992" s="36">
        <v>107603086.16999999</v>
      </c>
      <c r="Y3992" s="41">
        <f t="shared" si="415"/>
        <v>107603086.16999999</v>
      </c>
      <c r="Z3992" s="42">
        <f t="shared" si="416"/>
        <v>-5.9053301811218262E-3</v>
      </c>
    </row>
    <row r="3993" spans="1:26" x14ac:dyDescent="0.25">
      <c r="A3993" s="7" t="s">
        <v>2388</v>
      </c>
      <c r="B3993" s="56" t="s">
        <v>2293</v>
      </c>
      <c r="C3993" s="6" t="s">
        <v>2292</v>
      </c>
      <c r="D3993" s="6" t="s">
        <v>2301</v>
      </c>
      <c r="E3993" s="8" t="s">
        <v>2302</v>
      </c>
      <c r="F3993" s="5">
        <v>0</v>
      </c>
      <c r="G3993" s="2">
        <v>0</v>
      </c>
      <c r="H3993" s="2">
        <v>0</v>
      </c>
      <c r="I3993" s="2">
        <v>0</v>
      </c>
      <c r="J3993" s="2">
        <v>107621.83985765124</v>
      </c>
      <c r="K3993" s="2">
        <v>0</v>
      </c>
      <c r="L3993" s="2">
        <v>0</v>
      </c>
      <c r="M3993" s="24">
        <f t="shared" si="412"/>
        <v>107621.83985765124</v>
      </c>
      <c r="N3993" s="18">
        <f t="shared" si="411"/>
        <v>107621.83985765124</v>
      </c>
      <c r="O3993" s="17">
        <f t="shared" si="410"/>
        <v>0</v>
      </c>
      <c r="P3993" s="17">
        <v>0</v>
      </c>
      <c r="Q3993" s="17">
        <v>0</v>
      </c>
      <c r="R3993" s="35">
        <v>0</v>
      </c>
      <c r="S3993" s="40">
        <f t="shared" si="413"/>
        <v>107621.83985765124</v>
      </c>
      <c r="T3993" s="52">
        <v>0</v>
      </c>
      <c r="U3993" s="64">
        <f t="shared" si="414"/>
        <v>107621.83985765124</v>
      </c>
      <c r="V3993" s="47">
        <v>0</v>
      </c>
      <c r="W3993" s="29">
        <v>0</v>
      </c>
      <c r="X3993" s="36">
        <v>0</v>
      </c>
      <c r="Y3993" s="41">
        <f t="shared" si="415"/>
        <v>0</v>
      </c>
      <c r="Z3993" s="42">
        <f t="shared" si="416"/>
        <v>107621.83985765124</v>
      </c>
    </row>
    <row r="3994" spans="1:26" x14ac:dyDescent="0.25">
      <c r="A3994" s="7" t="s">
        <v>2388</v>
      </c>
      <c r="B3994" s="56" t="s">
        <v>2293</v>
      </c>
      <c r="C3994" s="6" t="s">
        <v>2292</v>
      </c>
      <c r="D3994" s="6" t="s">
        <v>2357</v>
      </c>
      <c r="E3994" s="8" t="s">
        <v>2358</v>
      </c>
      <c r="F3994" s="5">
        <v>0</v>
      </c>
      <c r="G3994" s="2">
        <v>0</v>
      </c>
      <c r="H3994" s="2">
        <v>0</v>
      </c>
      <c r="I3994" s="2">
        <v>0</v>
      </c>
      <c r="J3994" s="2">
        <v>0</v>
      </c>
      <c r="K3994" s="2">
        <v>0</v>
      </c>
      <c r="L3994" s="2">
        <v>0</v>
      </c>
      <c r="M3994" s="24">
        <f t="shared" si="412"/>
        <v>0</v>
      </c>
      <c r="N3994" s="18">
        <f t="shared" si="411"/>
        <v>0</v>
      </c>
      <c r="O3994" s="17">
        <f t="shared" si="410"/>
        <v>0</v>
      </c>
      <c r="P3994" s="17">
        <v>0</v>
      </c>
      <c r="Q3994" s="17">
        <v>0</v>
      </c>
      <c r="R3994" s="35">
        <v>0</v>
      </c>
      <c r="S3994" s="40">
        <f t="shared" si="413"/>
        <v>0</v>
      </c>
      <c r="T3994" s="52">
        <v>0</v>
      </c>
      <c r="U3994" s="64">
        <f t="shared" si="414"/>
        <v>0</v>
      </c>
      <c r="V3994" s="47">
        <v>0</v>
      </c>
      <c r="W3994" s="29">
        <v>0</v>
      </c>
      <c r="X3994" s="36">
        <v>0</v>
      </c>
      <c r="Y3994" s="41">
        <f t="shared" si="415"/>
        <v>0</v>
      </c>
      <c r="Z3994" s="42">
        <f t="shared" si="416"/>
        <v>0</v>
      </c>
    </row>
    <row r="3995" spans="1:26" x14ac:dyDescent="0.25">
      <c r="A3995" s="7" t="s">
        <v>2388</v>
      </c>
      <c r="B3995" s="56" t="s">
        <v>2188</v>
      </c>
      <c r="C3995" s="6" t="s">
        <v>2187</v>
      </c>
      <c r="D3995" s="6" t="s">
        <v>2347</v>
      </c>
      <c r="E3995" s="8" t="s">
        <v>2348</v>
      </c>
      <c r="F3995" s="5">
        <v>0</v>
      </c>
      <c r="G3995" s="2">
        <v>0</v>
      </c>
      <c r="H3995" s="2">
        <v>0</v>
      </c>
      <c r="I3995" s="2">
        <v>0</v>
      </c>
      <c r="J3995" s="2">
        <v>0</v>
      </c>
      <c r="K3995" s="2">
        <v>0</v>
      </c>
      <c r="L3995" s="2">
        <v>0</v>
      </c>
      <c r="M3995" s="24">
        <f t="shared" si="412"/>
        <v>0</v>
      </c>
      <c r="N3995" s="18">
        <f t="shared" si="411"/>
        <v>0</v>
      </c>
      <c r="O3995" s="17">
        <f t="shared" si="410"/>
        <v>0</v>
      </c>
      <c r="P3995" s="17">
        <v>0</v>
      </c>
      <c r="Q3995" s="17">
        <v>0</v>
      </c>
      <c r="R3995" s="35">
        <v>0</v>
      </c>
      <c r="S3995" s="40">
        <f t="shared" si="413"/>
        <v>0</v>
      </c>
      <c r="T3995" s="52">
        <v>0</v>
      </c>
      <c r="U3995" s="64">
        <f t="shared" si="414"/>
        <v>0</v>
      </c>
      <c r="V3995" s="47">
        <v>0</v>
      </c>
      <c r="W3995" s="29">
        <v>0</v>
      </c>
      <c r="X3995" s="36">
        <v>0</v>
      </c>
      <c r="Y3995" s="41">
        <f t="shared" si="415"/>
        <v>0</v>
      </c>
      <c r="Z3995" s="42">
        <f t="shared" si="416"/>
        <v>0</v>
      </c>
    </row>
    <row r="3996" spans="1:26" x14ac:dyDescent="0.25">
      <c r="A3996" s="7" t="s">
        <v>2303</v>
      </c>
      <c r="B3996" s="56" t="s">
        <v>2443</v>
      </c>
      <c r="C3996" s="6" t="s">
        <v>2390</v>
      </c>
      <c r="D3996" s="37" t="s">
        <v>2391</v>
      </c>
      <c r="E3996" s="8" t="s">
        <v>2392</v>
      </c>
      <c r="F3996" s="5">
        <v>6512885255.9452343</v>
      </c>
      <c r="G3996" s="2">
        <v>0</v>
      </c>
      <c r="H3996" s="2">
        <v>113215511.58999634</v>
      </c>
      <c r="I3996" s="2">
        <v>0</v>
      </c>
      <c r="J3996" s="2">
        <v>0</v>
      </c>
      <c r="K3996" s="2">
        <v>0</v>
      </c>
      <c r="L3996" s="2">
        <v>0</v>
      </c>
      <c r="M3996" s="24">
        <f t="shared" si="412"/>
        <v>6626100767.5352306</v>
      </c>
      <c r="N3996" s="18">
        <f t="shared" ref="N3996:N4003" si="417">+G3996</f>
        <v>0</v>
      </c>
      <c r="O3996" s="17">
        <f t="shared" si="410"/>
        <v>113215511.58999634</v>
      </c>
      <c r="P3996" s="17">
        <v>0</v>
      </c>
      <c r="Q3996" s="33">
        <v>0</v>
      </c>
      <c r="R3996" s="35">
        <v>5360651414.9799995</v>
      </c>
      <c r="S3996" s="40">
        <f t="shared" si="413"/>
        <v>5473866926.5699959</v>
      </c>
      <c r="T3996" s="52">
        <v>0</v>
      </c>
      <c r="U3996" s="64">
        <f t="shared" si="414"/>
        <v>5473866926.5699959</v>
      </c>
      <c r="V3996" s="48">
        <v>0</v>
      </c>
      <c r="W3996" s="32">
        <v>0</v>
      </c>
      <c r="X3996" s="36">
        <v>5353726530.79</v>
      </c>
      <c r="Y3996" s="41">
        <f t="shared" si="415"/>
        <v>5353726530.79</v>
      </c>
      <c r="Z3996" s="42">
        <f t="shared" si="416"/>
        <v>120140395.77999592</v>
      </c>
    </row>
    <row r="3997" spans="1:26" x14ac:dyDescent="0.25">
      <c r="A3997" s="7" t="s">
        <v>2303</v>
      </c>
      <c r="B3997" s="56" t="s">
        <v>2443</v>
      </c>
      <c r="C3997" s="6" t="s">
        <v>2390</v>
      </c>
      <c r="D3997" s="37" t="s">
        <v>2393</v>
      </c>
      <c r="E3997" s="8" t="s">
        <v>2394</v>
      </c>
      <c r="F3997" s="5">
        <v>242205149.95916</v>
      </c>
      <c r="G3997" s="2">
        <v>0</v>
      </c>
      <c r="H3997" s="2">
        <v>4429880.5699999928</v>
      </c>
      <c r="I3997" s="2">
        <v>0</v>
      </c>
      <c r="J3997" s="2">
        <v>0</v>
      </c>
      <c r="K3997" s="2">
        <v>0</v>
      </c>
      <c r="L3997" s="2">
        <v>0</v>
      </c>
      <c r="M3997" s="24">
        <f t="shared" si="412"/>
        <v>246635030.52915999</v>
      </c>
      <c r="N3997" s="18">
        <f t="shared" si="417"/>
        <v>0</v>
      </c>
      <c r="O3997" s="17">
        <f t="shared" si="410"/>
        <v>4429880.5699999928</v>
      </c>
      <c r="P3997" s="17">
        <v>0</v>
      </c>
      <c r="Q3997" s="33">
        <v>0</v>
      </c>
      <c r="R3997" s="35">
        <v>181019355.31</v>
      </c>
      <c r="S3997" s="40">
        <f t="shared" si="413"/>
        <v>185449235.88</v>
      </c>
      <c r="T3997" s="52">
        <v>0</v>
      </c>
      <c r="U3997" s="64">
        <f t="shared" si="414"/>
        <v>185449235.88</v>
      </c>
      <c r="V3997" s="48">
        <v>0</v>
      </c>
      <c r="W3997" s="32">
        <v>0</v>
      </c>
      <c r="X3997" s="36">
        <v>173973486.00999999</v>
      </c>
      <c r="Y3997" s="41">
        <f t="shared" si="415"/>
        <v>173973486.00999999</v>
      </c>
      <c r="Z3997" s="42">
        <f t="shared" si="416"/>
        <v>11475749.870000005</v>
      </c>
    </row>
    <row r="3998" spans="1:26" x14ac:dyDescent="0.25">
      <c r="A3998" s="7" t="s">
        <v>2303</v>
      </c>
      <c r="B3998" s="56" t="s">
        <v>2443</v>
      </c>
      <c r="C3998" s="6" t="s">
        <v>2390</v>
      </c>
      <c r="D3998" s="37" t="s">
        <v>2395</v>
      </c>
      <c r="E3998" s="8" t="s">
        <v>2396</v>
      </c>
      <c r="F3998" s="5">
        <v>3147832451.3201904</v>
      </c>
      <c r="G3998" s="2">
        <v>0</v>
      </c>
      <c r="H3998" s="2">
        <v>69542708.670000076</v>
      </c>
      <c r="I3998" s="2">
        <v>0</v>
      </c>
      <c r="J3998" s="2">
        <v>0</v>
      </c>
      <c r="K3998" s="2">
        <v>0</v>
      </c>
      <c r="L3998" s="2">
        <v>0</v>
      </c>
      <c r="M3998" s="24">
        <f t="shared" si="412"/>
        <v>3217375159.9901905</v>
      </c>
      <c r="N3998" s="18">
        <f t="shared" si="417"/>
        <v>0</v>
      </c>
      <c r="O3998" s="17">
        <f t="shared" si="410"/>
        <v>69542708.670000076</v>
      </c>
      <c r="P3998" s="17">
        <v>0</v>
      </c>
      <c r="Q3998" s="33">
        <v>0</v>
      </c>
      <c r="R3998" s="35">
        <v>427675266.38</v>
      </c>
      <c r="S3998" s="40">
        <f t="shared" si="413"/>
        <v>497217975.05000007</v>
      </c>
      <c r="T3998" s="52">
        <v>0</v>
      </c>
      <c r="U3998" s="64">
        <f t="shared" si="414"/>
        <v>497217975.05000007</v>
      </c>
      <c r="V3998" s="48">
        <v>0</v>
      </c>
      <c r="W3998" s="32">
        <v>0</v>
      </c>
      <c r="X3998" s="36">
        <v>477151980.98000002</v>
      </c>
      <c r="Y3998" s="41">
        <f t="shared" si="415"/>
        <v>477151980.98000002</v>
      </c>
      <c r="Z3998" s="42">
        <f t="shared" si="416"/>
        <v>20065994.070000052</v>
      </c>
    </row>
    <row r="3999" spans="1:26" x14ac:dyDescent="0.25">
      <c r="A3999" s="7" t="s">
        <v>2303</v>
      </c>
      <c r="B3999" s="56" t="s">
        <v>2443</v>
      </c>
      <c r="C3999" s="6" t="s">
        <v>2390</v>
      </c>
      <c r="D3999" s="37" t="s">
        <v>2397</v>
      </c>
      <c r="E3999" s="8" t="s">
        <v>2398</v>
      </c>
      <c r="F3999" s="5">
        <v>11489729729.417288</v>
      </c>
      <c r="G3999" s="2">
        <v>1669377024.9999962</v>
      </c>
      <c r="H3999" s="2">
        <v>2961226039.0200005</v>
      </c>
      <c r="I3999" s="2">
        <v>0</v>
      </c>
      <c r="J3999" s="2">
        <v>0</v>
      </c>
      <c r="K3999" s="2">
        <v>0</v>
      </c>
      <c r="L3999" s="2">
        <v>0</v>
      </c>
      <c r="M3999" s="24">
        <f t="shared" si="412"/>
        <v>16120332793.437284</v>
      </c>
      <c r="N3999" s="18">
        <f t="shared" si="417"/>
        <v>1669377024.9999962</v>
      </c>
      <c r="O3999" s="17">
        <f t="shared" si="410"/>
        <v>2961226039.0200005</v>
      </c>
      <c r="P3999" s="17">
        <v>0</v>
      </c>
      <c r="Q3999" s="33">
        <v>0</v>
      </c>
      <c r="R3999" s="35">
        <v>13353518812.76</v>
      </c>
      <c r="S3999" s="40">
        <f t="shared" si="413"/>
        <v>17984121876.779999</v>
      </c>
      <c r="T3999" s="52">
        <v>0</v>
      </c>
      <c r="U3999" s="64">
        <f t="shared" si="414"/>
        <v>17984121876.779999</v>
      </c>
      <c r="V3999" s="48">
        <v>0</v>
      </c>
      <c r="W3999" s="32">
        <v>0</v>
      </c>
      <c r="X3999" s="36">
        <v>16120332793</v>
      </c>
      <c r="Y3999" s="41">
        <f t="shared" si="415"/>
        <v>16120332793</v>
      </c>
      <c r="Z3999" s="42">
        <f t="shared" si="416"/>
        <v>1863789083.7799988</v>
      </c>
    </row>
    <row r="4000" spans="1:26" x14ac:dyDescent="0.25">
      <c r="A4000" s="7" t="s">
        <v>2303</v>
      </c>
      <c r="B4000" s="56" t="s">
        <v>2443</v>
      </c>
      <c r="C4000" s="6" t="s">
        <v>2390</v>
      </c>
      <c r="D4000" s="37" t="s">
        <v>2399</v>
      </c>
      <c r="E4000" s="8" t="s">
        <v>2400</v>
      </c>
      <c r="F4000" s="5">
        <v>3110931371.5623717</v>
      </c>
      <c r="G4000" s="2">
        <v>1941919601.0999994</v>
      </c>
      <c r="H4000" s="2">
        <v>1150847732.0500002</v>
      </c>
      <c r="I4000" s="2">
        <v>0</v>
      </c>
      <c r="J4000" s="2">
        <v>0</v>
      </c>
      <c r="K4000" s="2">
        <v>0</v>
      </c>
      <c r="L4000" s="2">
        <v>0</v>
      </c>
      <c r="M4000" s="24">
        <f t="shared" si="412"/>
        <v>6203698704.7123709</v>
      </c>
      <c r="N4000" s="18">
        <f t="shared" si="417"/>
        <v>1941919601.0999994</v>
      </c>
      <c r="O4000" s="17">
        <f t="shared" si="410"/>
        <v>1150847732.0500002</v>
      </c>
      <c r="P4000" s="17">
        <v>0</v>
      </c>
      <c r="Q4000" s="33">
        <v>0</v>
      </c>
      <c r="R4000" s="35">
        <v>2668407357.0500002</v>
      </c>
      <c r="S4000" s="40">
        <f t="shared" si="413"/>
        <v>5761174690.1999998</v>
      </c>
      <c r="T4000" s="52">
        <v>0</v>
      </c>
      <c r="U4000" s="64">
        <f t="shared" si="414"/>
        <v>5761174690.1999998</v>
      </c>
      <c r="V4000" s="48">
        <v>0</v>
      </c>
      <c r="W4000" s="32">
        <v>0</v>
      </c>
      <c r="X4000" s="36">
        <v>5761174690.4700003</v>
      </c>
      <c r="Y4000" s="41">
        <f t="shared" si="415"/>
        <v>5761174690.4700003</v>
      </c>
      <c r="Z4000" s="42">
        <f t="shared" si="416"/>
        <v>-0.27000045776367188</v>
      </c>
    </row>
    <row r="4001" spans="1:26" x14ac:dyDescent="0.25">
      <c r="A4001" s="7" t="s">
        <v>2303</v>
      </c>
      <c r="B4001" s="56" t="s">
        <v>2443</v>
      </c>
      <c r="C4001" s="6" t="s">
        <v>2390</v>
      </c>
      <c r="D4001" s="37" t="s">
        <v>2401</v>
      </c>
      <c r="E4001" s="8" t="s">
        <v>2402</v>
      </c>
      <c r="F4001" s="5">
        <v>9615248218.60919</v>
      </c>
      <c r="G4001" s="2">
        <v>5543014437.420002</v>
      </c>
      <c r="H4001" s="2">
        <v>1536081960.8700008</v>
      </c>
      <c r="I4001" s="2">
        <v>0</v>
      </c>
      <c r="J4001" s="2">
        <v>0</v>
      </c>
      <c r="K4001" s="2">
        <v>0</v>
      </c>
      <c r="L4001" s="2">
        <v>0</v>
      </c>
      <c r="M4001" s="24">
        <f t="shared" si="412"/>
        <v>16694344616.899193</v>
      </c>
      <c r="N4001" s="18">
        <f t="shared" si="417"/>
        <v>5543014437.420002</v>
      </c>
      <c r="O4001" s="17">
        <f t="shared" si="410"/>
        <v>1536081960.8700008</v>
      </c>
      <c r="P4001" s="17">
        <v>0</v>
      </c>
      <c r="Q4001" s="33">
        <v>0</v>
      </c>
      <c r="R4001" s="35">
        <v>5010066492.0299997</v>
      </c>
      <c r="S4001" s="40">
        <f t="shared" si="413"/>
        <v>12089162890.320004</v>
      </c>
      <c r="T4001" s="52">
        <v>0</v>
      </c>
      <c r="U4001" s="64">
        <f t="shared" si="414"/>
        <v>12089162890.320004</v>
      </c>
      <c r="V4001" s="48">
        <v>0</v>
      </c>
      <c r="W4001" s="32">
        <v>0</v>
      </c>
      <c r="X4001" s="36">
        <v>11853421397.25</v>
      </c>
      <c r="Y4001" s="41">
        <f t="shared" si="415"/>
        <v>11853421397.25</v>
      </c>
      <c r="Z4001" s="42">
        <f t="shared" si="416"/>
        <v>235741493.07000351</v>
      </c>
    </row>
    <row r="4002" spans="1:26" x14ac:dyDescent="0.25">
      <c r="A4002" s="7" t="s">
        <v>2303</v>
      </c>
      <c r="B4002" s="56" t="s">
        <v>2443</v>
      </c>
      <c r="C4002" s="6" t="s">
        <v>2390</v>
      </c>
      <c r="D4002" s="37" t="s">
        <v>2403</v>
      </c>
      <c r="E4002" s="8" t="s">
        <v>2404</v>
      </c>
      <c r="F4002" s="5">
        <v>8180139.8959902348</v>
      </c>
      <c r="G4002" s="2">
        <v>10515873</v>
      </c>
      <c r="H4002" s="2">
        <v>0</v>
      </c>
      <c r="I4002" s="2">
        <v>0</v>
      </c>
      <c r="J4002" s="2">
        <v>0</v>
      </c>
      <c r="K4002" s="2">
        <v>0</v>
      </c>
      <c r="L4002" s="2">
        <v>0</v>
      </c>
      <c r="M4002" s="24">
        <f t="shared" si="412"/>
        <v>18696012.895990234</v>
      </c>
      <c r="N4002" s="18">
        <f t="shared" si="417"/>
        <v>10515873</v>
      </c>
      <c r="O4002" s="17">
        <f t="shared" si="410"/>
        <v>0</v>
      </c>
      <c r="P4002" s="17">
        <v>0</v>
      </c>
      <c r="Q4002" s="33">
        <v>0</v>
      </c>
      <c r="R4002" s="35">
        <v>8756428.2699999996</v>
      </c>
      <c r="S4002" s="40">
        <f t="shared" si="413"/>
        <v>19272301.27</v>
      </c>
      <c r="T4002" s="52">
        <v>0</v>
      </c>
      <c r="U4002" s="64">
        <f t="shared" si="414"/>
        <v>19272301.27</v>
      </c>
      <c r="V4002" s="48">
        <v>0</v>
      </c>
      <c r="W4002" s="32">
        <v>0</v>
      </c>
      <c r="X4002" s="36">
        <v>18696013</v>
      </c>
      <c r="Y4002" s="41">
        <f t="shared" si="415"/>
        <v>18696013</v>
      </c>
      <c r="Z4002" s="42">
        <f t="shared" si="416"/>
        <v>576288.26999999955</v>
      </c>
    </row>
    <row r="4003" spans="1:26" x14ac:dyDescent="0.25">
      <c r="A4003" s="7" t="s">
        <v>2303</v>
      </c>
      <c r="B4003" s="56" t="s">
        <v>2443</v>
      </c>
      <c r="C4003" s="6" t="s">
        <v>2390</v>
      </c>
      <c r="D4003" s="37" t="s">
        <v>2405</v>
      </c>
      <c r="E4003" s="8" t="s">
        <v>2406</v>
      </c>
      <c r="F4003" s="5">
        <v>18382582.247921884</v>
      </c>
      <c r="G4003" s="2">
        <v>17720411</v>
      </c>
      <c r="H4003" s="2">
        <v>3024102.09</v>
      </c>
      <c r="I4003" s="2">
        <v>0</v>
      </c>
      <c r="J4003" s="2">
        <v>0</v>
      </c>
      <c r="K4003" s="2">
        <v>0</v>
      </c>
      <c r="L4003" s="2">
        <v>0</v>
      </c>
      <c r="M4003" s="24">
        <f t="shared" si="412"/>
        <v>39127095.337921888</v>
      </c>
      <c r="N4003" s="18">
        <f t="shared" si="417"/>
        <v>17720411</v>
      </c>
      <c r="O4003" s="17">
        <f t="shared" si="410"/>
        <v>3024102.09</v>
      </c>
      <c r="P4003" s="17">
        <v>0</v>
      </c>
      <c r="Q4003" s="33">
        <v>0</v>
      </c>
      <c r="R4003" s="35">
        <v>11294819</v>
      </c>
      <c r="S4003" s="40">
        <f t="shared" si="413"/>
        <v>32039332.09</v>
      </c>
      <c r="T4003" s="52">
        <v>0</v>
      </c>
      <c r="U4003" s="64">
        <f t="shared" si="414"/>
        <v>32039332.09</v>
      </c>
      <c r="V4003" s="48">
        <v>0</v>
      </c>
      <c r="W4003" s="32">
        <v>0</v>
      </c>
      <c r="X4003" s="36">
        <v>32039332.09</v>
      </c>
      <c r="Y4003" s="41">
        <f t="shared" si="415"/>
        <v>32039332.09</v>
      </c>
      <c r="Z4003" s="42">
        <f t="shared" si="416"/>
        <v>0</v>
      </c>
    </row>
    <row r="4004" spans="1:26" ht="15.75" thickBot="1" x14ac:dyDescent="0.3">
      <c r="A4004" s="12" t="s">
        <v>2416</v>
      </c>
      <c r="B4004" s="57"/>
      <c r="C4004" s="13"/>
      <c r="D4004" s="13"/>
      <c r="E4004" s="14"/>
      <c r="F4004" s="15">
        <f t="shared" ref="F4004:R4004" si="418">SUM(F5:F4003)</f>
        <v>18224026583706.863</v>
      </c>
      <c r="G4004" s="16">
        <f t="shared" si="418"/>
        <v>4734317395606.0146</v>
      </c>
      <c r="H4004" s="16">
        <f t="shared" si="418"/>
        <v>1421688219017.4072</v>
      </c>
      <c r="I4004" s="16">
        <f t="shared" si="418"/>
        <v>2.2740289568901062E-4</v>
      </c>
      <c r="J4004" s="16">
        <f t="shared" si="418"/>
        <v>-3.2103215926326811E-4</v>
      </c>
      <c r="K4004" s="16">
        <f t="shared" si="418"/>
        <v>0</v>
      </c>
      <c r="L4004" s="16">
        <f t="shared" si="418"/>
        <v>0</v>
      </c>
      <c r="M4004" s="25">
        <f t="shared" ref="M4004" si="419">SUM(M5:M4003)</f>
        <v>24380032198330.273</v>
      </c>
      <c r="N4004" s="19">
        <f t="shared" si="418"/>
        <v>4734317395606.0059</v>
      </c>
      <c r="O4004" s="20">
        <f t="shared" si="418"/>
        <v>1421688219017.4072</v>
      </c>
      <c r="P4004" s="20">
        <f t="shared" si="418"/>
        <v>400000000000</v>
      </c>
      <c r="Q4004" s="20">
        <f t="shared" si="418"/>
        <v>353823761679.10614</v>
      </c>
      <c r="R4004" s="20">
        <f t="shared" si="418"/>
        <v>12378452341738.246</v>
      </c>
      <c r="S4004" s="45">
        <f t="shared" ref="S4004:Z4004" si="420">SUM(S5:S4003)</f>
        <v>19288281718040.777</v>
      </c>
      <c r="T4004" s="53">
        <f>SUM(T5:T4003)</f>
        <v>70558557535.740005</v>
      </c>
      <c r="U4004" s="53">
        <f>SUM(U5:U4003)</f>
        <v>19358840275576.516</v>
      </c>
      <c r="V4004" s="49">
        <f t="shared" si="420"/>
        <v>392406226178</v>
      </c>
      <c r="W4004" s="20">
        <f t="shared" si="420"/>
        <v>317171071904.27997</v>
      </c>
      <c r="X4004" s="20">
        <f t="shared" si="420"/>
        <v>12679769170680.877</v>
      </c>
      <c r="Y4004" s="20">
        <f t="shared" si="420"/>
        <v>13389346468763.158</v>
      </c>
      <c r="Z4004" s="20">
        <f t="shared" si="420"/>
        <v>5969493806813.3418</v>
      </c>
    </row>
    <row r="4005" spans="1:26" x14ac:dyDescent="0.25">
      <c r="S4005" s="61">
        <f>SUBTOTAL(9,S3103:S3135)</f>
        <v>2504465679809.5933</v>
      </c>
      <c r="T4005" s="43"/>
      <c r="U4005" s="43"/>
      <c r="Z4005" s="58"/>
    </row>
    <row r="4006" spans="1:26" x14ac:dyDescent="0.25">
      <c r="F4006" s="44"/>
      <c r="G4006" s="44"/>
      <c r="H4006" s="44"/>
      <c r="I4006" s="44"/>
      <c r="J4006" s="44"/>
      <c r="K4006" s="44"/>
      <c r="L4006" s="44"/>
      <c r="M4006" s="44"/>
      <c r="N4006" s="44"/>
      <c r="O4006" s="44"/>
      <c r="P4006" s="44"/>
      <c r="Q4006" s="44"/>
      <c r="R4006" s="44"/>
      <c r="S4006" s="44"/>
      <c r="T4006" s="44"/>
      <c r="U4006" s="44"/>
      <c r="V4006" s="1"/>
      <c r="W4006" s="1"/>
      <c r="X4006" s="1"/>
      <c r="Y4006" s="44"/>
      <c r="Z4006" s="44"/>
    </row>
    <row r="4008" spans="1:26" x14ac:dyDescent="0.25">
      <c r="R4008" s="54"/>
    </row>
    <row r="4009" spans="1:26" x14ac:dyDescent="0.25">
      <c r="R4009" s="44"/>
    </row>
    <row r="4010" spans="1:26" x14ac:dyDescent="0.25">
      <c r="R4010" s="44"/>
    </row>
    <row r="4011" spans="1:26" x14ac:dyDescent="0.25">
      <c r="R4011" s="44"/>
    </row>
    <row r="4015" spans="1:26" x14ac:dyDescent="0.25">
      <c r="W4015" s="59"/>
    </row>
    <row r="4016" spans="1:26" x14ac:dyDescent="0.25">
      <c r="W4016" s="44"/>
    </row>
    <row r="4017" spans="23:23" x14ac:dyDescent="0.25">
      <c r="W4017" s="44"/>
    </row>
  </sheetData>
  <autoFilter ref="A4:Z4004" xr:uid="{00000000-0001-0000-0000-000000000000}"/>
  <mergeCells count="4">
    <mergeCell ref="N3:S3"/>
    <mergeCell ref="F3:M3"/>
    <mergeCell ref="V3:Y3"/>
    <mergeCell ref="Z3:Z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Paez Forero</dc:creator>
  <cp:lastModifiedBy>Andrea Paez Forero</cp:lastModifiedBy>
  <dcterms:created xsi:type="dcterms:W3CDTF">2017-01-10T14:50:52Z</dcterms:created>
  <dcterms:modified xsi:type="dcterms:W3CDTF">2023-11-15T20:58:35Z</dcterms:modified>
</cp:coreProperties>
</file>