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fguerre\Desktop\"/>
    </mc:Choice>
  </mc:AlternateContent>
  <xr:revisionPtr revIDLastSave="0" documentId="13_ncr:1_{137E4517-8331-4EC7-A3AC-CB44EB9AE560}" xr6:coauthVersionLast="47" xr6:coauthVersionMax="47" xr10:uidLastSave="{00000000-0000-0000-0000-000000000000}"/>
  <workbookProtection workbookAlgorithmName="SHA-512" workbookHashValue="MBxER7dFE9OGvHE5QzVfRs202w95OoQyS8PJVEx6Ml/dNPgdicQUUvJiLteu4Tn58ysXzDVfaglCyRwaVM4u3A==" workbookSaltValue="h6+OwthrHZar/t6FwPeLIg==" workbookSpinCount="100000" lockStructure="1"/>
  <bookViews>
    <workbookView xWindow="-15" yWindow="-16320" windowWidth="29040" windowHeight="15720" activeTab="1" xr2:uid="{CDCA69EA-6676-4354-A95D-7E679FA8F23B}"/>
    <workbookView xWindow="-15" yWindow="-16320" windowWidth="29040" windowHeight="15720" xr2:uid="{7D1A40C4-CCBC-45D0-AC53-D5DF1AF7D4F4}"/>
  </bookViews>
  <sheets>
    <sheet name="Histórico" sheetId="2" r:id="rId1"/>
    <sheet name="Gasto fiscal 2025" sheetId="1" r:id="rId2"/>
    <sheet name="2025 - Resto de transferencias" sheetId="3" r:id="rId3"/>
  </sheets>
  <definedNames>
    <definedName name="______h35" localSheetId="2" hidden="1">{#N/A,#N/A,FALSE,"informes"}</definedName>
    <definedName name="______h35" hidden="1">{#N/A,#N/A,FALSE,"informes"}</definedName>
    <definedName name="______R" localSheetId="2" hidden="1">{"INGRESOS DOLARES",#N/A,FALSE,"informes"}</definedName>
    <definedName name="______R" hidden="1">{"INGRESOS DOLARES",#N/A,FALSE,"informes"}</definedName>
    <definedName name="_____h35" localSheetId="2" hidden="1">{#N/A,#N/A,FALSE,"informes"}</definedName>
    <definedName name="_____h35" hidden="1">{#N/A,#N/A,FALSE,"informes"}</definedName>
    <definedName name="_____R" localSheetId="2" hidden="1">{"INGRESOS DOLARES",#N/A,FALSE,"informes"}</definedName>
    <definedName name="_____R" hidden="1">{"INGRESOS DOLARES",#N/A,FALSE,"informes"}</definedName>
    <definedName name="____h35" localSheetId="2" hidden="1">{#N/A,#N/A,FALSE,"informes"}</definedName>
    <definedName name="____h35" hidden="1">{#N/A,#N/A,FALSE,"informes"}</definedName>
    <definedName name="____R" localSheetId="2" hidden="1">{"INGRESOS DOLARES",#N/A,FALSE,"informes"}</definedName>
    <definedName name="____R" hidden="1">{"INGRESOS DOLARES",#N/A,FALSE,"informes"}</definedName>
    <definedName name="___h35" localSheetId="2" hidden="1">{#N/A,#N/A,FALSE,"informes"}</definedName>
    <definedName name="___h35" hidden="1">{#N/A,#N/A,FALSE,"informes"}</definedName>
    <definedName name="___R" localSheetId="2" hidden="1">{"INGRESOS DOLARES",#N/A,FALSE,"informes"}</definedName>
    <definedName name="___R" hidden="1">{"INGRESOS DOLARES",#N/A,FALSE,"informes"}</definedName>
    <definedName name="__1__123Graph_ACHART_1" hidden="1">#REF!</definedName>
    <definedName name="__123Graph_A" hidden="1">#REF!</definedName>
    <definedName name="__123Graph_ABASE" hidden="1">#REF!</definedName>
    <definedName name="__123Graph_AD1" hidden="1">#REF!</definedName>
    <definedName name="__123Graph_AD2" hidden="1">#REF!</definedName>
    <definedName name="__123Graph_AD3" hidden="1">#REF!</definedName>
    <definedName name="__123Graph_AD6" hidden="1">#REF!</definedName>
    <definedName name="__123Graph_AD7" hidden="1">#REF!</definedName>
    <definedName name="__123Graph_AM1" hidden="1">#REF!</definedName>
    <definedName name="__123Graph_ATOTAL" hidden="1">#REF!</definedName>
    <definedName name="__123Graph_B" hidden="1">#REF!</definedName>
    <definedName name="__123Graph_BBASE" hidden="1">#REF!</definedName>
    <definedName name="__123Graph_BD1" hidden="1">#REF!</definedName>
    <definedName name="__123Graph_BD2" hidden="1">#REF!</definedName>
    <definedName name="__123Graph_BD3" hidden="1">#REF!</definedName>
    <definedName name="__123Graph_BD6" hidden="1">#REF!</definedName>
    <definedName name="__123Graph_BD7" hidden="1">#REF!</definedName>
    <definedName name="__123Graph_BM1" hidden="1">#REF!</definedName>
    <definedName name="__123Graph_C" hidden="1">#REF!</definedName>
    <definedName name="__123Graph_CBASE" hidden="1">#REF!</definedName>
    <definedName name="__123Graph_CD1" hidden="1">#REF!</definedName>
    <definedName name="__123Graph_CD6" hidden="1">#REF!</definedName>
    <definedName name="__123Graph_CM1" hidden="1">#REF!</definedName>
    <definedName name="__123Graph_D" hidden="1">#REF!</definedName>
    <definedName name="__123Graph_DD6" hidden="1">#REF!</definedName>
    <definedName name="__123Graph_F" hidden="1">#REF!</definedName>
    <definedName name="__123Graph_X" hidden="1">#REF!</definedName>
    <definedName name="__123Graph_XBASE" hidden="1">#REF!</definedName>
    <definedName name="__123Graph_XD1" hidden="1">#REF!</definedName>
    <definedName name="__123Graph_XD2" hidden="1">#REF!</definedName>
    <definedName name="__123Graph_XD3" hidden="1">#REF!</definedName>
    <definedName name="__123Graph_XD4" hidden="1">#REF!</definedName>
    <definedName name="__123Graph_XD5" hidden="1">#REF!</definedName>
    <definedName name="__123Graph_XD6" hidden="1">#REF!</definedName>
    <definedName name="__123Graph_XD7" hidden="1">#REF!</definedName>
    <definedName name="__123Graph_XM1" hidden="1">#REF!</definedName>
    <definedName name="__2__123Graph_BCHART_1" hidden="1">#REF!</definedName>
    <definedName name="__3__123Graph_CCHART_1" hidden="1">#REF!</definedName>
    <definedName name="__4__123Graph_DCHART_1" hidden="1">#REF!</definedName>
    <definedName name="__5__123Graph_ECHART_1" hidden="1">#REF!</definedName>
    <definedName name="__h35" localSheetId="2" hidden="1">{#N/A,#N/A,FALSE,"informes"}</definedName>
    <definedName name="__h35" hidden="1">{#N/A,#N/A,FALSE,"informes"}</definedName>
    <definedName name="__R" localSheetId="2" hidden="1">{"INGRESOS DOLARES",#N/A,FALSE,"informes"}</definedName>
    <definedName name="__R" hidden="1">{"INGRESOS DOLARES",#N/A,FALSE,"informes"}</definedName>
    <definedName name="_1__123Graph_ACHART_1" hidden="1">#REF!</definedName>
    <definedName name="_2__123Graph_BCHART_1" hidden="1">#REF!</definedName>
    <definedName name="_3__123Graph_CCHART_1" hidden="1">#REF!</definedName>
    <definedName name="_4__123Graph_DCHART_1" hidden="1">#REF!</definedName>
    <definedName name="_5__123Graph_ECHART_1" hidden="1">#REF!</definedName>
    <definedName name="_ENE07" localSheetId="2" hidden="1">{#N/A,#N/A,FALSE,"informes"}</definedName>
    <definedName name="_ENE07" hidden="1">{#N/A,#N/A,FALSE,"informes"}</definedName>
    <definedName name="_F" localSheetId="2" hidden="1">{#N/A,#N/A,FALSE,"informes"}</definedName>
    <definedName name="_F" hidden="1">{#N/A,#N/A,FALSE,"informes"}</definedName>
    <definedName name="_Fill" hidden="1">#REF!</definedName>
    <definedName name="_xlnm._FilterDatabase" localSheetId="2" hidden="1">'2025 - Resto de transferencias'!$A$8:$G$165</definedName>
    <definedName name="_xlnm._FilterDatabase" localSheetId="1" hidden="1">'Gasto fiscal 2025'!$A$7:$F$619</definedName>
    <definedName name="_h35" localSheetId="2" hidden="1">{#N/A,#N/A,FALSE,"informes"}</definedName>
    <definedName name="_h35" hidden="1">{#N/A,#N/A,FALSE,"informes"}</definedName>
    <definedName name="_Key1" hidden="1">#REF!</definedName>
    <definedName name="_MatInverse_In" hidden="1">#REF!</definedName>
    <definedName name="_MatInverse_Out" hidden="1">#REF!</definedName>
    <definedName name="_NOV06" localSheetId="2" hidden="1">{#N/A,#N/A,FALSE,"informes"}</definedName>
    <definedName name="_NOV06" hidden="1">{#N/A,#N/A,FALSE,"informes"}</definedName>
    <definedName name="_Order1" hidden="1">255</definedName>
    <definedName name="_Order2" hidden="1">255</definedName>
    <definedName name="_R" localSheetId="2" hidden="1">{"INGRESOS DOLARES",#N/A,FALSE,"informes"}</definedName>
    <definedName name="_R" hidden="1">{"INGRESOS DOLARES",#N/A,FALSE,"informes"}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_Table1_Out" hidden="1">#REF!</definedName>
    <definedName name="_Table2_In2" hidden="1">#REF!</definedName>
    <definedName name="_Table2_Out" hidden="1">#REF!</definedName>
    <definedName name="AAA_DOCTOPS" hidden="1">"AAA_SET"</definedName>
    <definedName name="AAA_duser" hidden="1">"OFF"</definedName>
    <definedName name="aaaaa" localSheetId="2" hidden="1">{"INGRESOS DOLARES",#N/A,FALSE,"informes"}</definedName>
    <definedName name="aaaaa" hidden="1">{"INGRESOS DOLARES",#N/A,FALSE,"informes"}</definedName>
    <definedName name="aaaaaaaaa" localSheetId="2" hidden="1">{"'1999'!$A$1:$F$66"}</definedName>
    <definedName name="aaaaaaaaa" hidden="1">{"'1999'!$A$1:$F$66"}</definedName>
    <definedName name="aaaddd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x" localSheetId="2" hidden="1">{"'1999'!$A$1:$F$66"}</definedName>
    <definedName name="aaax" hidden="1">{"'1999'!$A$1:$F$66"}</definedName>
    <definedName name="AAB_Addin5" hidden="1">"AAB_Description for addin 5,Description for addin 5,Description for addin 5,Description for addin 5,Description for addin 5,Description for addin 5"</definedName>
    <definedName name="Actpecuaria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d" localSheetId="2" hidden="1">{"empresa",#N/A,FALSE,"xEMPRESA"}</definedName>
    <definedName name="ad" hidden="1">{"empresa",#N/A,FALSE,"xEMPRESA"}</definedName>
    <definedName name="ADGGHHNHG" localSheetId="2" hidden="1">{"'1999'!$A$1:$F$66"}</definedName>
    <definedName name="ADGGHHNHG" hidden="1">{"'1999'!$A$1:$F$66"}</definedName>
    <definedName name="adi.yane" localSheetId="2" hidden="1">{"epma",#N/A,FALSE,"EPMA"}</definedName>
    <definedName name="adi.yane" hidden="1">{"epma",#N/A,FALSE,"EPMA"}</definedName>
    <definedName name="ADICIONALCONIMPACTO" localSheetId="2" hidden="1">{"trimestre",#N/A,FALSE,"TRIMESTRE";"empresa",#N/A,FALSE,"xEMPRESA";"eaab",#N/A,FALSE,"EAAB";"epma",#N/A,FALSE,"EPMA";"emca",#N/A,FALSE,"EMCA"}</definedName>
    <definedName name="ADICIONALCONIMPACTO" hidden="1">{"trimestre",#N/A,FALSE,"TRIMESTRE";"empresa",#N/A,FALSE,"xEMPRESA";"eaab",#N/A,FALSE,"EAAB";"epma",#N/A,FALSE,"EPMA";"emca",#N/A,FALSE,"EMCA"}</definedName>
    <definedName name="adicionalyaneth" localSheetId="2" hidden="1">{"epma",#N/A,FALSE,"EPMA"}</definedName>
    <definedName name="adicionalyaneth" hidden="1">{"epma",#N/A,FALSE,"EPMA"}</definedName>
    <definedName name="afrwegteaytsgzd" localSheetId="2" hidden="1">{"'1999'!$A$1:$F$66"}</definedName>
    <definedName name="afrwegteaytsgzd" hidden="1">{"'1999'!$A$1:$F$66"}</definedName>
    <definedName name="agrem" localSheetId="2" hidden="1">{"trimestre",#N/A,FALSE,"TRIMESTRE";"empresa",#N/A,FALSE,"xEMPRESA";"eaab",#N/A,FALSE,"EAAB";"epma",#N/A,FALSE,"EPMA";"emca",#N/A,FALSE,"EMCA"}</definedName>
    <definedName name="agrem" hidden="1">{"trimestre",#N/A,FALSE,"TRIMESTRE";"empresa",#N/A,FALSE,"xEMPRESA";"eaab",#N/A,FALSE,"EAAB";"epma",#N/A,FALSE,"EPMA";"emca",#N/A,FALSE,"EMCA"}</definedName>
    <definedName name="alfa" localSheetId="2" hidden="1">{#N/A,#N/A,FALSE,"informes"}</definedName>
    <definedName name="alfa" hidden="1">{#N/A,#N/A,FALSE,"informes"}</definedName>
    <definedName name="ALV" localSheetId="2" hidden="1">{#N/A,#N/A,FALSE,"informes"}</definedName>
    <definedName name="ALV" hidden="1">{#N/A,#N/A,FALSE,"informes"}</definedName>
    <definedName name="anscount" hidden="1">2</definedName>
    <definedName name="ART" localSheetId="2" hidden="1">{"INGRESOS DOLARES",#N/A,FALSE,"informes"}</definedName>
    <definedName name="ART" hidden="1">{"INGRESOS DOLARES",#N/A,FALSE,"informes"}</definedName>
    <definedName name="as" localSheetId="2" hidden="1">{"trimestre",#N/A,FALSE,"TRIMESTRE";"empresa",#N/A,FALSE,"xEMPRESA";"eaab",#N/A,FALSE,"EAAB";"epma",#N/A,FALSE,"EPMA";"emca",#N/A,FALSE,"EMCA"}</definedName>
    <definedName name="as" hidden="1">{"trimestre",#N/A,FALSE,"TRIMESTRE";"empresa",#N/A,FALSE,"xEMPRESA";"eaab",#N/A,FALSE,"EAAB";"epma",#N/A,FALSE,"EPMA";"emca",#N/A,FALSE,"EMCA"}</definedName>
    <definedName name="AS2DocOpenMode" hidden="1">"AS2DocumentEdit"</definedName>
    <definedName name="aSA" localSheetId="2" hidden="1">{"'1999'!$A$1:$F$66"}</definedName>
    <definedName name="aSA" hidden="1">{"'1999'!$A$1:$F$66"}</definedName>
    <definedName name="asas" localSheetId="2" hidden="1">{#N/A,#N/A,FALSE,"informes"}</definedName>
    <definedName name="asas" hidden="1">{#N/A,#N/A,FALSE,"informes"}</definedName>
    <definedName name="asasffresghgrg" localSheetId="2" hidden="1">{"'1999'!$A$1:$F$66"}</definedName>
    <definedName name="asasffresghgrg" hidden="1">{"'1999'!$A$1:$F$66"}</definedName>
    <definedName name="asd" localSheetId="2" hidden="1">{"emca",#N/A,FALSE,"EMCA"}</definedName>
    <definedName name="asd" hidden="1">{"emca",#N/A,FALSE,"EMCA"}</definedName>
    <definedName name="ase" localSheetId="2" hidden="1">{"INGRESOS DOLARES",#N/A,FALSE,"informes"}</definedName>
    <definedName name="ase" hidden="1">{"INGRESOS DOLARES",#N/A,FALSE,"informes"}</definedName>
    <definedName name="asfwdsfazwQFDQewd" localSheetId="2" hidden="1">{"'1999'!$A$1:$F$66"}</definedName>
    <definedName name="asfwdsfazwQFDQewd" hidden="1">{"'1999'!$A$1:$F$66"}</definedName>
    <definedName name="asss" localSheetId="2" hidden="1">{"'1999'!$A$1:$F$66"}</definedName>
    <definedName name="asss" hidden="1">{"'1999'!$A$1:$F$66"}</definedName>
    <definedName name="BLPH2" hidden="1">#REF!</definedName>
    <definedName name="BLPH3" hidden="1">#REF!</definedName>
    <definedName name="bnño4swrlnaplnmfgmn" localSheetId="2" hidden="1">{#N/A,#N/A,FALSE,"informes"}</definedName>
    <definedName name="bnño4swrlnaplnmfgmn" hidden="1">{#N/A,#N/A,FALSE,"informes"}</definedName>
    <definedName name="BRY" localSheetId="2" hidden="1">{#N/A,#N/A,FALSE,"informes"}</definedName>
    <definedName name="BRY" hidden="1">{#N/A,#N/A,FALSE,"informes"}</definedName>
    <definedName name="bsgdkjnbaklde" localSheetId="2" hidden="1">{"INGRESOS DOLARES",#N/A,FALSE,"informes"}</definedName>
    <definedName name="bsgdkjnbaklde" hidden="1">{"INGRESOS DOLARES",#N/A,FALSE,"informes"}</definedName>
    <definedName name="BXBVG" localSheetId="2" hidden="1">{"'1999'!$A$1:$F$66"}</definedName>
    <definedName name="BXBVG" hidden="1">{"'1999'!$A$1:$F$66"}</definedName>
    <definedName name="CBWorkbookPriority" hidden="1">-1935235038</definedName>
    <definedName name="ccc" localSheetId="2" hidden="1">{"'1999'!$A$1:$F$66"}</definedName>
    <definedName name="ccc" hidden="1">{"'1999'!$A$1:$F$66"}</definedName>
    <definedName name="CFD" localSheetId="2" hidden="1">{"'1999'!$A$1:$F$66"}</definedName>
    <definedName name="CFD" hidden="1">{"'1999'!$A$1:$F$66"}</definedName>
    <definedName name="colene" localSheetId="2" hidden="1">{"'1999'!$A$1:$F$66"}</definedName>
    <definedName name="colene" hidden="1">{"'1999'!$A$1:$F$66"}</definedName>
    <definedName name="Comparativo" localSheetId="2" hidden="1">{#N/A,#N/A,FALSE,"informes"}</definedName>
    <definedName name="Comparativo" hidden="1">{#N/A,#N/A,FALSE,"informes"}</definedName>
    <definedName name="composición" localSheetId="2" hidden="1">{"trimestre",#N/A,FALSE,"TRIMESTRE";"empresa",#N/A,FALSE,"xEMPRESA";"eaab",#N/A,FALSE,"EAAB";"epma",#N/A,FALSE,"EPMA";"emca",#N/A,FALSE,"EMCA"}</definedName>
    <definedName name="composición" hidden="1">{"trimestre",#N/A,FALSE,"TRIMESTRE";"empresa",#N/A,FALSE,"xEMPRESA";"eaab",#N/A,FALSE,"EAAB";"epma",#N/A,FALSE,"EPMA";"emca",#N/A,FALSE,"EMCA"}</definedName>
    <definedName name="CONCENTRACIONESPROPIOS" localSheetId="2" hidden="1">{"empresa",#N/A,FALSE,"xEMPRESA"}</definedName>
    <definedName name="CONCENTRACIONESPROPIOS" hidden="1">{"empresa",#N/A,FALSE,"xEMPRESA"}</definedName>
    <definedName name="COPIA" localSheetId="2" hidden="1">{"PAGOS DOLARES",#N/A,FALSE,"informes"}</definedName>
    <definedName name="COPIA" hidden="1">{"PAGOS DOLARES",#N/A,FALSE,"informes"}</definedName>
    <definedName name="cp" hidden="1">#REF!</definedName>
    <definedName name="CUA18A" localSheetId="2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8b" localSheetId="2" hidden="1">{"trimestre",#N/A,FALSE,"TRIMESTRE";"empresa",#N/A,FALSE,"xEMPRESA";"eaab",#N/A,FALSE,"EAAB";"epma",#N/A,FALSE,"EPMA";"emca",#N/A,FALSE,"EMCA"}</definedName>
    <definedName name="cua18b" hidden="1">{"trimestre",#N/A,FALSE,"TRIMESTRE";"empresa",#N/A,FALSE,"xEMPRESA";"eaab",#N/A,FALSE,"EAAB";"epma",#N/A,FALSE,"EPMA";"emca",#N/A,FALSE,"EMCA"}</definedName>
    <definedName name="Cuadro" localSheetId="2" hidden="1">{"'1999'!$A$1:$F$66"}</definedName>
    <definedName name="Cuadro" hidden="1">{"'1999'!$A$1:$F$66"}</definedName>
    <definedName name="CUAJO" localSheetId="2" hidden="1">{"trimestre",#N/A,FALSE,"TRIMESTRE";"empresa",#N/A,FALSE,"xEMPRESA";"eaab",#N/A,FALSE,"EAAB";"epma",#N/A,FALSE,"EPMA";"emca",#N/A,FALSE,"EMCA"}</definedName>
    <definedName name="CUAJO" hidden="1">{"trimestre",#N/A,FALSE,"TRIMESTRE";"empresa",#N/A,FALSE,"xEMPRESA";"eaab",#N/A,FALSE,"EAAB";"epma",#N/A,FALSE,"EPMA";"emca",#N/A,FALSE,"EMCA"}</definedName>
    <definedName name="Cwvu.ComparEneMar9697." hidden="1">#REF!,#REF!,#REF!,#REF!,#REF!,#REF!</definedName>
    <definedName name="Cwvu.EneFeb." hidden="1">#REF!,#REF!</definedName>
    <definedName name="Cwvu.EneMar." hidden="1">#REF!,#REF!,#REF!,#REF!</definedName>
    <definedName name="Cwvu.Formato._.Corto." hidden="1">#REF!,#REF!,#REF!,#REF!,#REF!,#REF!,#REF!,#REF!,#REF!,#REF!,#REF!,#REF!</definedName>
    <definedName name="Cwvu.Formato._.Total." hidden="1">#REF!,#REF!,#REF!</definedName>
    <definedName name="DD" localSheetId="2" hidden="1">{"empresa",#N/A,FALSE,"xEMPRESA"}</definedName>
    <definedName name="DD" hidden="1">{"empresa",#N/A,FALSE,"xEMPRESA"}</definedName>
    <definedName name="DDD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D" localSheetId="2" hidden="1">{#N/A,#N/A,FALSE,"informes"}</definedName>
    <definedName name="DDDD" hidden="1">{#N/A,#N/A,FALSE,"informes"}</definedName>
    <definedName name="dddddddddddddd" localSheetId="2" hidden="1">{"'1999'!$A$1:$F$66"}</definedName>
    <definedName name="dddddddddddddd" hidden="1">{"'1999'!$A$1:$F$66"}</definedName>
    <definedName name="dddddddx" localSheetId="2" hidden="1">{"'1999'!$A$1:$F$66"}</definedName>
    <definedName name="dddddddx" hidden="1">{"'1999'!$A$1:$F$66"}</definedName>
    <definedName name="dddff" localSheetId="2" hidden="1">{"'1999'!$A$1:$F$66"}</definedName>
    <definedName name="dddff" hidden="1">{"'1999'!$A$1:$F$66"}</definedName>
    <definedName name="ddfdf" localSheetId="2" hidden="1">{"'1999'!$A$1:$F$66"}</definedName>
    <definedName name="ddfdf" hidden="1">{"'1999'!$A$1:$F$66"}</definedName>
    <definedName name="DDT" localSheetId="2" hidden="1">{"empresa",#N/A,FALSE,"xEMPRESA"}</definedName>
    <definedName name="DDT" hidden="1">{"empresa",#N/A,FALSE,"xEMPRESA"}</definedName>
    <definedName name="DEDO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f" localSheetId="2" hidden="1">{"trimestre",#N/A,FALSE,"TRIMESTRE"}</definedName>
    <definedName name="df" hidden="1">{"trimestre",#N/A,FALSE,"TRIMESTRE"}</definedName>
    <definedName name="dfd" localSheetId="2" hidden="1">{"empresa",#N/A,FALSE,"xEMPRESA"}</definedName>
    <definedName name="dfd" hidden="1">{"empresa",#N/A,FALSE,"xEMPRESA"}</definedName>
    <definedName name="DFDF" localSheetId="2" hidden="1">{"'1999'!$A$1:$F$66"}</definedName>
    <definedName name="DFDF" hidden="1">{"'1999'!$A$1:$F$66"}</definedName>
    <definedName name="DFDFD" localSheetId="2" hidden="1">{"'1999'!$A$1:$F$66"}</definedName>
    <definedName name="DFDFD" hidden="1">{"'1999'!$A$1:$F$66"}</definedName>
    <definedName name="dfdfdfds" localSheetId="2" hidden="1">{"'1999'!$A$1:$F$66"}</definedName>
    <definedName name="dfdfdfds" hidden="1">{"'1999'!$A$1:$F$66"}</definedName>
    <definedName name="dfdff" localSheetId="2" hidden="1">{"'1999'!$A$1:$F$66"}</definedName>
    <definedName name="dfdff" hidden="1">{"'1999'!$A$1:$F$66"}</definedName>
    <definedName name="dfgfgfg" localSheetId="2" hidden="1">{"'1999'!$A$1:$F$66"}</definedName>
    <definedName name="dfgfgfg" hidden="1">{"'1999'!$A$1:$F$66"}</definedName>
    <definedName name="dfgghhh" localSheetId="2" hidden="1">{"'1999'!$A$1:$F$66"}</definedName>
    <definedName name="dfgghhh" hidden="1">{"'1999'!$A$1:$F$66"}</definedName>
    <definedName name="DFRFCVDD" localSheetId="2" hidden="1">{"'1999'!$A$1:$F$66"}</definedName>
    <definedName name="DFRFCVDD" hidden="1">{"'1999'!$A$1:$F$66"}</definedName>
    <definedName name="dfsd" localSheetId="2" hidden="1">{"'1999'!$A$1:$F$66"}</definedName>
    <definedName name="dfsd" hidden="1">{"'1999'!$A$1:$F$66"}</definedName>
    <definedName name="DIFU" localSheetId="2" hidden="1">{"INGRESOS DOLARES",#N/A,FALSE,"informes"}</definedName>
    <definedName name="DIFU" hidden="1">{"INGRESOS DOLARES",#N/A,FALSE,"informes"}</definedName>
    <definedName name="ds" localSheetId="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d" localSheetId="2" hidden="1">{"'1999'!$A$1:$F$66"}</definedName>
    <definedName name="dsd" hidden="1">{"'1999'!$A$1:$F$66"}</definedName>
    <definedName name="dsdfs" localSheetId="2" hidden="1">{"'1999'!$A$1:$F$66"}</definedName>
    <definedName name="dsdfs" hidden="1">{"'1999'!$A$1:$F$66"}</definedName>
    <definedName name="DSDS" localSheetId="2" hidden="1">{"'1999'!$A$1:$F$66"}</definedName>
    <definedName name="DSDS" hidden="1">{"'1999'!$A$1:$F$66"}</definedName>
    <definedName name="DSS" localSheetId="2" hidden="1">{"'1999'!$A$1:$F$66"}</definedName>
    <definedName name="DSS" hidden="1">{"'1999'!$A$1:$F$66"}</definedName>
    <definedName name="EDG" localSheetId="2" hidden="1">{#N/A,#N/A,FALSE,"informes"}</definedName>
    <definedName name="EDG" hidden="1">{#N/A,#N/A,FALSE,"informes"}</definedName>
    <definedName name="EE" localSheetId="2" hidden="1">{#N/A,#N/A,FALSE,"informes"}</definedName>
    <definedName name="EE" hidden="1">{#N/A,#N/A,FALSE,"informes"}</definedName>
    <definedName name="EEEEE" localSheetId="2" hidden="1">{#N/A,#N/A,FALSE,"informes"}</definedName>
    <definedName name="EEEEE" hidden="1">{#N/A,#N/A,FALSE,"informes"}</definedName>
    <definedName name="ENERO" localSheetId="2" hidden="1">{#N/A,#N/A,FALSE,"informes"}</definedName>
    <definedName name="ENERO" hidden="1">{#N/A,#N/A,FALSE,"informes"}</definedName>
    <definedName name="ES" localSheetId="2" hidden="1">{"PAGOS DOLARES",#N/A,FALSE,"informes"}</definedName>
    <definedName name="ES" hidden="1">{"PAGOS DOLARES",#N/A,FALSE,"informes"}</definedName>
    <definedName name="ESP" localSheetId="2" hidden="1">{#N/A,#N/A,FALSE,"informes"}</definedName>
    <definedName name="ESP" hidden="1">{#N/A,#N/A,FALSE,"informes"}</definedName>
    <definedName name="ewde" localSheetId="2" hidden="1">{"'1999'!$A$1:$F$66"}</definedName>
    <definedName name="ewde" hidden="1">{"'1999'!$A$1:$F$66"}</definedName>
    <definedName name="ewrfewr" localSheetId="2" hidden="1">{"'1999'!$A$1:$F$66"}</definedName>
    <definedName name="ewrfewr" hidden="1">{"'1999'!$A$1:$F$66"}</definedName>
    <definedName name="excedentes2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BAWV" localSheetId="2" hidden="1">{#N/A,#N/A,FALSE,"informes"}</definedName>
    <definedName name="FBAWV" hidden="1">{#N/A,#N/A,FALSE,"informes"}</definedName>
    <definedName name="fd" localSheetId="2" hidden="1">{#N/A,#N/A,FALSE,"informes"}</definedName>
    <definedName name="fd" hidden="1">{#N/A,#N/A,FALSE,"informes"}</definedName>
    <definedName name="fderg" localSheetId="2" hidden="1">{"'1999'!$A$1:$F$66"}</definedName>
    <definedName name="fderg" hidden="1">{"'1999'!$A$1:$F$66"}</definedName>
    <definedName name="fdf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rvdvrf" localSheetId="2" hidden="1">{"'1999'!$A$1:$F$66"}</definedName>
    <definedName name="fdfrvdvrf" hidden="1">{"'1999'!$A$1:$F$66"}</definedName>
    <definedName name="FDG" localSheetId="2" hidden="1">{"empresa",#N/A,FALSE,"xEMPRESA"}</definedName>
    <definedName name="FDG" hidden="1">{"empresa",#N/A,FALSE,"xEMPRESA"}</definedName>
    <definedName name="fdgfg" localSheetId="2" hidden="1">{"'1999'!$A$1:$F$66"}</definedName>
    <definedName name="fdgfg" hidden="1">{"'1999'!$A$1:$F$66"}</definedName>
    <definedName name="fds" localSheetId="2" hidden="1">{"epma",#N/A,FALSE,"EPMA"}</definedName>
    <definedName name="fds" hidden="1">{"epma",#N/A,FALSE,"EPMA"}</definedName>
    <definedName name="fdv" localSheetId="2" hidden="1">{"'1999'!$A$1:$F$66"}</definedName>
    <definedName name="fdv" hidden="1">{"'1999'!$A$1:$F$66"}</definedName>
    <definedName name="FER" localSheetId="2" hidden="1">{#N/A,#N/A,FALSE,"informes"}</definedName>
    <definedName name="FER" hidden="1">{#N/A,#N/A,FALSE,"informes"}</definedName>
    <definedName name="FF" localSheetId="2" hidden="1">{"emca",#N/A,FALSE,"EMCA"}</definedName>
    <definedName name="FF" hidden="1">{"emca",#N/A,FALSE,"EMCA"}</definedName>
    <definedName name="ffff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ffffffffffffffffffffffffff" localSheetId="2" hidden="1">{"'1999'!$A$1:$F$66"}</definedName>
    <definedName name="ffffffffffffffffffffffffffffff" hidden="1">{"'1999'!$A$1:$F$66"}</definedName>
    <definedName name="ffgfg" localSheetId="2" hidden="1">{"'1999'!$A$1:$F$66"}</definedName>
    <definedName name="ffgfg" hidden="1">{"'1999'!$A$1:$F$66"}</definedName>
    <definedName name="fgbfcxhdtdf" localSheetId="2" hidden="1">{"'1999'!$A$1:$F$66"}</definedName>
    <definedName name="fgbfcxhdtdf" hidden="1">{"'1999'!$A$1:$F$66"}</definedName>
    <definedName name="FGDF" localSheetId="2" hidden="1">{"'1999'!$A$1:$F$66"}</definedName>
    <definedName name="FGDF" hidden="1">{"'1999'!$A$1:$F$66"}</definedName>
    <definedName name="fgdf1" localSheetId="2" hidden="1">{"'1999'!$A$1:$F$66"}</definedName>
    <definedName name="fgdf1" hidden="1">{"'1999'!$A$1:$F$66"}</definedName>
    <definedName name="fgf" localSheetId="2" hidden="1">{"'1999'!$A$1:$F$66"}</definedName>
    <definedName name="fgf" hidden="1">{"'1999'!$A$1:$F$66"}</definedName>
    <definedName name="fgtgtgf" localSheetId="2" hidden="1">{"'1999'!$A$1:$F$66"}</definedName>
    <definedName name="fgtgtgf" hidden="1">{"'1999'!$A$1:$F$66"}</definedName>
    <definedName name="FGTR" localSheetId="2" hidden="1">{"PAGOS DOLARES",#N/A,FALSE,"informes"}</definedName>
    <definedName name="FGTR" hidden="1">{"PAGOS DOLARES",#N/A,FALSE,"informes"}</definedName>
    <definedName name="FHKJBEARNKBW" localSheetId="2" hidden="1">{"INGRESOS DOLARES",#N/A,FALSE,"informes"}</definedName>
    <definedName name="FHKJBEARNKBW" hidden="1">{"INGRESOS DOLARES",#N/A,FALSE,"informes"}</definedName>
    <definedName name="FIN" localSheetId="2" hidden="1">{#N/A,#N/A,FALSE,"informes"}</definedName>
    <definedName name="FIN" hidden="1">{#N/A,#N/A,FALSE,"informes"}</definedName>
    <definedName name="fkjrthnk3t" localSheetId="2" hidden="1">{"PAGOS DOLARES",#N/A,FALSE,"informes"}</definedName>
    <definedName name="fkjrthnk3t" hidden="1">{"PAGOS DOLARES",#N/A,FALSE,"informes"}</definedName>
    <definedName name="fmdñklje" localSheetId="2" hidden="1">{#N/A,#N/A,FALSE,"informes"}</definedName>
    <definedName name="fmdñklje" hidden="1">{#N/A,#N/A,FALSE,"informes"}</definedName>
    <definedName name="FOL" localSheetId="2" hidden="1">{"INGRESOS DOLARES",#N/A,FALSE,"informes"}</definedName>
    <definedName name="FOL" hidden="1">{"INGRESOS DOLARES",#N/A,FALSE,"informes"}</definedName>
    <definedName name="FONPETOTAL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RD" localSheetId="2" hidden="1">{#N/A,#N/A,FALSE,"informes"}</definedName>
    <definedName name="FORD" hidden="1">{#N/A,#N/A,FALSE,"informes"}</definedName>
    <definedName name="fs" localSheetId="2" hidden="1">{"empresa",#N/A,FALSE,"xEMPRESA"}</definedName>
    <definedName name="fs" hidden="1">{"empresa",#N/A,FALSE,"xEMPRESA"}</definedName>
    <definedName name="FUL" localSheetId="2" hidden="1">{#N/A,#N/A,FALSE,"informes"}</definedName>
    <definedName name="FUL" hidden="1">{#N/A,#N/A,FALSE,"informes"}</definedName>
    <definedName name="fwf5rqgthraszgeht" localSheetId="2" hidden="1">{"'1999'!$A$1:$F$66"}</definedName>
    <definedName name="fwf5rqgthraszgeht" hidden="1">{"'1999'!$A$1:$F$66"}</definedName>
    <definedName name="gdg" localSheetId="2" hidden="1">{"'1999'!$A$1:$F$66"}</definedName>
    <definedName name="gdg" hidden="1">{"'1999'!$A$1:$F$66"}</definedName>
    <definedName name="gfd" localSheetId="2" hidden="1">{"'1999'!$A$1:$F$66"}</definedName>
    <definedName name="gfd" hidden="1">{"'1999'!$A$1:$F$66"}</definedName>
    <definedName name="gff" localSheetId="2" hidden="1">{"'1999'!$A$1:$F$66"}</definedName>
    <definedName name="gff" hidden="1">{"'1999'!$A$1:$F$66"}</definedName>
    <definedName name="gfhgfh" localSheetId="2" hidden="1">{"'1999'!$A$1:$F$66"}</definedName>
    <definedName name="gfhgfh" hidden="1">{"'1999'!$A$1:$F$66"}</definedName>
    <definedName name="gfnmgfxmmfg" localSheetId="2" hidden="1">{#N/A,#N/A,FALSE,"informes"}</definedName>
    <definedName name="gfnmgfxmmfg" hidden="1">{#N/A,#N/A,FALSE,"informes"}</definedName>
    <definedName name="gg" localSheetId="2" hidden="1">{#N/A,#N/A,FALSE,"informes"}</definedName>
    <definedName name="gg" hidden="1">{#N/A,#N/A,FALSE,"informes"}</definedName>
    <definedName name="ggg" localSheetId="2" hidden="1">{"'1999'!$A$1:$F$66"}</definedName>
    <definedName name="ggg" hidden="1">{"'1999'!$A$1:$F$66"}</definedName>
    <definedName name="ggggggggggggggggggggg" localSheetId="2" hidden="1">{"'1999'!$A$1:$F$66"}</definedName>
    <definedName name="ggggggggggggggggggggg" hidden="1">{"'1999'!$A$1:$F$66"}</definedName>
    <definedName name="ghgmzxdfd" localSheetId="2" hidden="1">{"'1999'!$A$1:$F$66"}</definedName>
    <definedName name="ghgmzxdfd" hidden="1">{"'1999'!$A$1:$F$66"}</definedName>
    <definedName name="ghhhhhhhhhhhhhhhhhhhhhhhh" localSheetId="2" hidden="1">{"PAGOS DOLARES",#N/A,FALSE,"informes"}</definedName>
    <definedName name="ghhhhhhhhhhhhhhhhhhhhhhhh" hidden="1">{"PAGOS DOLARES",#N/A,FALSE,"informes"}</definedName>
    <definedName name="ghyt" localSheetId="2" hidden="1">{"'1999'!$A$1:$F$66"}</definedName>
    <definedName name="ghyt" hidden="1">{"'1999'!$A$1:$F$66"}</definedName>
    <definedName name="GILÑ" localSheetId="2" hidden="1">{#N/A,#N/A,FALSE,"informes"}</definedName>
    <definedName name="GILÑ" hidden="1">{#N/A,#N/A,FALSE,"informes"}</definedName>
    <definedName name="gjhg" localSheetId="2" hidden="1">{"empresa",#N/A,FALSE,"xEMPRESA"}</definedName>
    <definedName name="gjhg" hidden="1">{"empresa",#N/A,FALSE,"xEMPRESA"}</definedName>
    <definedName name="gjrtiury6iryrirjyrysyrjyrjstrtjs" localSheetId="2" hidden="1">{#N/A,#N/A,FALSE,"informes"}</definedName>
    <definedName name="gjrtiury6iryrirjyrysyrjyrjstrtjs" hidden="1">{#N/A,#N/A,FALSE,"informes"}</definedName>
    <definedName name="gkljae" localSheetId="2" hidden="1">{"PAGOS DOLARES",#N/A,FALSE,"informes"}</definedName>
    <definedName name="gkljae" hidden="1">{"PAGOS DOLARES",#N/A,FALSE,"informes"}</definedName>
    <definedName name="glkjheanbwBT" localSheetId="2" hidden="1">{"PAGOS DOLARES",#N/A,FALSE,"informes"}</definedName>
    <definedName name="glkjheanbwBT" hidden="1">{"PAGOS DOLARES",#N/A,FALSE,"informes"}</definedName>
    <definedName name="god" localSheetId="2" hidden="1">{"INGRESOS DOLARES",#N/A,FALSE,"informes"}</definedName>
    <definedName name="god" hidden="1">{"INGRESOS DOLARES",#N/A,FALSE,"informes"}</definedName>
    <definedName name="GOL" localSheetId="2" hidden="1">{"INGRESOS DOLARES",#N/A,FALSE,"informes"}</definedName>
    <definedName name="GOL" hidden="1">{"INGRESOS DOLARES",#N/A,FALSE,"informes"}</definedName>
    <definedName name="GOP" localSheetId="2" hidden="1">{#N/A,#N/A,FALSE,"informes"}</definedName>
    <definedName name="GOP" hidden="1">{#N/A,#N/A,FALSE,"informes"}</definedName>
    <definedName name="gyirxsryyjry" localSheetId="2" hidden="1">{"INGRESOS DOLARES",#N/A,FALSE,"informes"}</definedName>
    <definedName name="gyirxsryyjry" hidden="1">{"INGRESOS DOLARES",#N/A,FALSE,"informes"}</definedName>
    <definedName name="h" localSheetId="2" hidden="1">{#N/A,#N/A,FALSE,"informes"}</definedName>
    <definedName name="h" hidden="1">{#N/A,#N/A,FALSE,"informes"}</definedName>
    <definedName name="HACER" localSheetId="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dtya547i76riei" localSheetId="2" hidden="1">{"PAGOS DOLARES",#N/A,FALSE,"informes"}</definedName>
    <definedName name="hdtya547i76riei" hidden="1">{"PAGOS DOLARES",#N/A,FALSE,"informes"}</definedName>
    <definedName name="hfdha" localSheetId="2" hidden="1">{"INGRESOS DOLARES",#N/A,FALSE,"informes"}</definedName>
    <definedName name="hfdha" hidden="1">{"INGRESOS DOLARES",#N/A,FALSE,"informes"}</definedName>
    <definedName name="hfhfg" localSheetId="2" hidden="1">{"'1999'!$A$1:$F$66"}</definedName>
    <definedName name="hfhfg" hidden="1">{"'1999'!$A$1:$F$66"}</definedName>
    <definedName name="hgddhff" localSheetId="2" hidden="1">{"'1999'!$A$1:$F$66"}</definedName>
    <definedName name="hgddhff" hidden="1">{"'1999'!$A$1:$F$66"}</definedName>
    <definedName name="hghgfdfr" localSheetId="2" hidden="1">{"'1999'!$A$1:$F$66"}</definedName>
    <definedName name="hghgfdfr" hidden="1">{"'1999'!$A$1:$F$66"}</definedName>
    <definedName name="hhh" localSheetId="2" hidden="1">{"empresa",#N/A,FALSE,"xEMPRESA"}</definedName>
    <definedName name="hhh" hidden="1">{"empresa",#N/A,FALSE,"xEMPRESA"}</definedName>
    <definedName name="hhhh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JHJ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zr" localSheetId="2" hidden="1">{#N/A,#N/A,FALSE,"informes"}</definedName>
    <definedName name="hjzr" hidden="1">{#N/A,#N/A,FALSE,"informes"}</definedName>
    <definedName name="hkmzlnmobznozdkgnodzo" localSheetId="2" hidden="1">{#N/A,#N/A,FALSE,"informes"}</definedName>
    <definedName name="hkmzlnmobznozdkgnodzo" hidden="1">{#N/A,#N/A,FALSE,"informes"}</definedName>
    <definedName name="hmj" localSheetId="2" hidden="1">{#N/A,#N/A,FALSE,"informes"}</definedName>
    <definedName name="hmj" hidden="1">{#N/A,#N/A,FALSE,"informes"}</definedName>
    <definedName name="hstegefsdss" localSheetId="2" hidden="1">{"'1999'!$A$1:$F$66"}</definedName>
    <definedName name="hstegefsdss" hidden="1">{"'1999'!$A$1:$F$66"}</definedName>
    <definedName name="HTML_CodePage" hidden="1">1252</definedName>
    <definedName name="HTML_Control" localSheetId="2" hidden="1">{"'Sheet1'!$A$1:$G$85"}</definedName>
    <definedName name="HTML_Control" hidden="1">{"'Sheet1'!$A$1:$G$85"}</definedName>
    <definedName name="html_CONTROL1" localSheetId="2" hidden="1">{"'1999'!$A$1:$F$66"}</definedName>
    <definedName name="html_CONTROL1" hidden="1">{"'1999'!$A$1:$F$66"}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" hidden="1">"E:\OfertaPublica\Inscritas\HTML.htm"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  <definedName name="IAMR" localSheetId="2" hidden="1">{"PAGOS DOLARES",#N/A,FALSE,"informes"}</definedName>
    <definedName name="IAMR" hidden="1">{"PAGOS DOLARES",#N/A,FALSE,"informes"}</definedName>
    <definedName name="ihfsderffbh" localSheetId="2" hidden="1">{"'1999'!$A$1:$F$66"}</definedName>
    <definedName name="ihfsderffbh" hidden="1">{"'1999'!$A$1:$F$66"}</definedName>
    <definedName name="ihgffffdds" localSheetId="2" hidden="1">{"'1999'!$A$1:$F$66"}</definedName>
    <definedName name="ihgffffdds" hidden="1">{"'1999'!$A$1:$F$66"}</definedName>
    <definedName name="IMAR" localSheetId="2" hidden="1">{"PAGOS DOLARES",#N/A,FALSE,"informes"}</definedName>
    <definedName name="IMAR" hidden="1">{"PAGOS DOLARES",#N/A,FALSE,"informes"}</definedName>
    <definedName name="imprimir.oswa" localSheetId="2" hidden="1">{"epma",#N/A,FALSE,"EPMA"}</definedName>
    <definedName name="imprimir.oswa" hidden="1">{"epma",#N/A,FALSE,"EPMA"}</definedName>
    <definedName name="impuestos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S" localSheetId="2" hidden="1">{#N/A,#N/A,FALSE,"informes"}</definedName>
    <definedName name="IS" hidden="1">{#N/A,#N/A,FALSE,"informes"}</definedName>
    <definedName name="IVAN" localSheetId="2" hidden="1">{"PAGOS DOLARES",#N/A,FALSE,"informes"}</definedName>
    <definedName name="IVAN" hidden="1">{"PAGOS DOLARES",#N/A,FALSE,"informes"}</definedName>
    <definedName name="IVG" localSheetId="2" hidden="1">{"PAGOS DOLARES",#N/A,FALSE,"informes"}</definedName>
    <definedName name="IVG" hidden="1">{"PAGOS DOLARES",#N/A,FALSE,"informes"}</definedName>
    <definedName name="j6yuu" localSheetId="2" hidden="1">{#N/A,#N/A,FALSE,"informes"}</definedName>
    <definedName name="j6yuu" hidden="1">{#N/A,#N/A,FALSE,"informes"}</definedName>
    <definedName name="jasejrj" localSheetId="2" hidden="1">{"INGRESOS DOLARES",#N/A,FALSE,"informes"}</definedName>
    <definedName name="jasejrj" hidden="1">{"INGRESOS DOLARES",#N/A,FALSE,"informes"}</definedName>
    <definedName name="jbkgjhfhkjih" localSheetId="2" hidden="1">{#N/A,#N/A,FALSE,"informes"}</definedName>
    <definedName name="jbkgjhfhkjih" hidden="1">{#N/A,#N/A,FALSE,"informes"}</definedName>
    <definedName name="jes" localSheetId="2" hidden="1">{"INGRESOS DOLARES",#N/A,FALSE,"informes"}</definedName>
    <definedName name="jes" hidden="1">{"INGRESOS DOLARES",#N/A,FALSE,"informes"}</definedName>
    <definedName name="jgfz" localSheetId="2" hidden="1">{"PAGOS DOLARES",#N/A,FALSE,"informes"}</definedName>
    <definedName name="jgfz" hidden="1">{"PAGOS DOLARES",#N/A,FALSE,"informes"}</definedName>
    <definedName name="jgjgj" localSheetId="2" hidden="1">{#N/A,#N/A,FALSE,"informes"}</definedName>
    <definedName name="jgjgj" hidden="1">{#N/A,#N/A,FALSE,"informes"}</definedName>
    <definedName name="jhet" localSheetId="2" hidden="1">{#N/A,#N/A,FALSE,"informes"}</definedName>
    <definedName name="jhet" hidden="1">{#N/A,#N/A,FALSE,"informes"}</definedName>
    <definedName name="jhtutuyu6iiiiiiiiiiiiiiiiiiiii" localSheetId="2" hidden="1">{#N/A,#N/A,FALSE,"informes"}</definedName>
    <definedName name="jhtutuyu6iiiiiiiiiiiiiiiiiiiii" hidden="1">{#N/A,#N/A,FALSE,"informes"}</definedName>
    <definedName name="jhxkluxtikys" localSheetId="2" hidden="1">{"INGRESOS DOLARES",#N/A,FALSE,"informes"}</definedName>
    <definedName name="jhxkluxtikys" hidden="1">{"INGRESOS DOLARES",#N/A,FALSE,"informes"}</definedName>
    <definedName name="jiko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jjjjjjtgggggggggggggg" localSheetId="2" hidden="1">{"'1999'!$A$1:$F$66"}</definedName>
    <definedName name="jjjjjjjtgggggggggggggg" hidden="1">{"'1999'!$A$1:$F$66"}</definedName>
    <definedName name="JKJKJK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JK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xhklxr7yikyxrjkr" localSheetId="2" hidden="1">{"PAGOS DOLARES",#N/A,FALSE,"informes"}</definedName>
    <definedName name="jkxhklxr7yikyxrjkr" hidden="1">{"PAGOS DOLARES",#N/A,FALSE,"informes"}</definedName>
    <definedName name="jnk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reszjz" localSheetId="2" hidden="1">{#N/A,#N/A,FALSE,"informes"}</definedName>
    <definedName name="jreszjz" hidden="1">{#N/A,#N/A,FALSE,"informes"}</definedName>
    <definedName name="jrxsyktuod" localSheetId="2" hidden="1">{#N/A,#N/A,FALSE,"informes"}</definedName>
    <definedName name="jrxsyktuod" hidden="1">{#N/A,#N/A,FALSE,"informes"}</definedName>
    <definedName name="JU" localSheetId="2" hidden="1">{#N/A,#N/A,FALSE,"informes"}</definedName>
    <definedName name="JU" hidden="1">{#N/A,#N/A,FALSE,"informes"}</definedName>
    <definedName name="k.snkm" localSheetId="2" hidden="1">{"PAGOS DOLARES",#N/A,FALSE,"informes"}</definedName>
    <definedName name="k.snkm" hidden="1">{"PAGOS DOLARES",#N/A,FALSE,"informes"}</definedName>
    <definedName name="kbijdbgea" localSheetId="2" hidden="1">{"PAGOS DOLARES",#N/A,FALSE,"informes"}</definedName>
    <definedName name="kbijdbgea" hidden="1">{"PAGOS DOLARES",#N/A,FALSE,"informes"}</definedName>
    <definedName name="KBJAENB" localSheetId="2" hidden="1">{"INGRESOS DOLARES",#N/A,FALSE,"informes"}</definedName>
    <definedName name="KBJAENB" hidden="1">{"INGRESOS DOLARES",#N/A,FALSE,"informes"}</definedName>
    <definedName name="KDJNHEANBH" localSheetId="2" hidden="1">{"INGRESOS DOLARES",#N/A,FALSE,"informes"}</definedName>
    <definedName name="KDJNHEANBH" hidden="1">{"INGRESOS DOLARES",#N/A,FALSE,"informes"}</definedName>
    <definedName name="kghs6r4k" localSheetId="2" hidden="1">{#N/A,#N/A,FALSE,"informes"}</definedName>
    <definedName name="kghs6r4k" hidden="1">{#N/A,#N/A,FALSE,"informes"}</definedName>
    <definedName name="kjh" localSheetId="2" hidden="1">{"'1999'!$A$1:$F$66"}</definedName>
    <definedName name="kjh" hidden="1">{"'1999'!$A$1:$F$66"}</definedName>
    <definedName name="kjhgffffd" localSheetId="2" hidden="1">{"'1999'!$A$1:$F$66"}</definedName>
    <definedName name="kjhgffffd" hidden="1">{"'1999'!$A$1:$F$66"}</definedName>
    <definedName name="KK" localSheetId="2" hidden="1">{#N/A,#N/A,FALSE,"informes"}</definedName>
    <definedName name="KK" hidden="1">{#N/A,#N/A,FALSE,"informes"}</definedName>
    <definedName name="kky" localSheetId="2" hidden="1">{#N/A,#N/A,FALSE,"informes"}</definedName>
    <definedName name="kky" hidden="1">{#N/A,#N/A,FALSE,"informes"}</definedName>
    <definedName name="KOL" localSheetId="2" hidden="1">{#N/A,#N/A,FALSE,"informes"}</definedName>
    <definedName name="KOL" hidden="1">{#N/A,#N/A,FALSE,"informes"}</definedName>
    <definedName name="kryxskrxkl" localSheetId="2" hidden="1">{#N/A,#N/A,FALSE,"informes"}</definedName>
    <definedName name="kryxskrxkl" hidden="1">{#N/A,#N/A,FALSE,"informes"}</definedName>
    <definedName name="LES" localSheetId="2" hidden="1">{#N/A,#N/A,FALSE,"informes"}</definedName>
    <definedName name="LES" hidden="1">{#N/A,#N/A,FALSE,"informes"}</definedName>
    <definedName name="LIS" localSheetId="2" hidden="1">{#N/A,#N/A,FALSE,"informes"}</definedName>
    <definedName name="LIS" hidden="1">{#N/A,#N/A,FALSE,"informes"}</definedName>
    <definedName name="ListOffset" hidden="1">1</definedName>
    <definedName name="lklm" localSheetId="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rjslkndalñkvnkea" localSheetId="2" hidden="1">{"INGRESOS DOLARES",#N/A,FALSE,"informes"}</definedName>
    <definedName name="lkrjslkndalñkvnkea" hidden="1">{"INGRESOS DOLARES",#N/A,FALSE,"informes"}</definedName>
    <definedName name="LL" localSheetId="2" hidden="1">{#N/A,#N/A,FALSE,"informes"}</definedName>
    <definedName name="LL" hidden="1">{#N/A,#N/A,FALSE,"informes"}</definedName>
    <definedName name="LO" localSheetId="2" hidden="1">{"PAGOS DOLARES",#N/A,FALSE,"informes"}</definedName>
    <definedName name="LO" hidden="1">{"PAGOS DOLARES",#N/A,FALSE,"informes"}</definedName>
    <definedName name="loq" localSheetId="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UI" localSheetId="2" hidden="1">{#N/A,#N/A,FALSE,"informes"}</definedName>
    <definedName name="LUI" hidden="1">{#N/A,#N/A,FALSE,"informes"}</definedName>
    <definedName name="LUNA" localSheetId="2" hidden="1">{"PAGOS DOLARES",#N/A,FALSE,"informes"}</definedName>
    <definedName name="LUNA" hidden="1">{"PAGOS DOLARES",#N/A,FALSE,"informes"}</definedName>
    <definedName name="LUZ" localSheetId="2" hidden="1">{#N/A,#N/A,FALSE,"informes"}</definedName>
    <definedName name="LUZ" hidden="1">{#N/A,#N/A,FALSE,"informes"}</definedName>
    <definedName name="mario" localSheetId="2" hidden="1">{#N/A,#N/A,FALSE,"Aging Summary";#N/A,#N/A,FALSE,"Ratio Analysis";#N/A,#N/A,FALSE,"Test 120 Day Accts";#N/A,#N/A,FALSE,"Tickmarks"}</definedName>
    <definedName name="mario" hidden="1">{#N/A,#N/A,FALSE,"Aging Summary";#N/A,#N/A,FALSE,"Ratio Analysis";#N/A,#N/A,FALSE,"Test 120 Day Accts";#N/A,#N/A,FALSE,"Tickmarks"}</definedName>
    <definedName name="mia" localSheetId="2" hidden="1">{#N/A,#N/A,FALSE,"informes"}</definedName>
    <definedName name="mia" hidden="1">{#N/A,#N/A,FALSE,"informes"}</definedName>
    <definedName name="MMMMMM" localSheetId="2" hidden="1">{"INGRESOS DOLARES",#N/A,FALSE,"informes"}</definedName>
    <definedName name="MMMMMM" hidden="1">{"INGRESOS DOLARES",#N/A,FALSE,"informes"}</definedName>
    <definedName name="MN" localSheetId="2" hidden="1">{"PAGOS DOLARES",#N/A,FALSE,"informes"}</definedName>
    <definedName name="MN" hidden="1">{"PAGOS DOLARES",#N/A,FALSE,"informes"}</definedName>
    <definedName name="mr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new" hidden="1">#REF!</definedName>
    <definedName name="nfoajañañldlfdkfkfgkfggjgjgj" localSheetId="2" hidden="1">{"PAGOS DOLARES",#N/A,FALSE,"informes"}</definedName>
    <definedName name="nfoajañañldlfdkfkfgkfggjgjgj" hidden="1">{"PAGOS DOLARES",#N/A,FALSE,"informes"}</definedName>
    <definedName name="njzetzektryk" localSheetId="2" hidden="1">{"PAGOS DOLARES",#N/A,FALSE,"informes"}</definedName>
    <definedName name="njzetzektryk" hidden="1">{"PAGOS DOLARES",#N/A,FALSE,"informes"}</definedName>
    <definedName name="nklfrtmhosdgmlfgpnjrmsnmlrmn" localSheetId="2" hidden="1">{#N/A,#N/A,FALSE,"informes"}</definedName>
    <definedName name="nklfrtmhosdgmlfgpnjrmsnmlrmn" hidden="1">{#N/A,#N/A,FALSE,"informes"}</definedName>
    <definedName name="nmklmeaknkgñlnkkgnmplrsñmjg" localSheetId="2" hidden="1">{#N/A,#N/A,FALSE,"informes"}</definedName>
    <definedName name="nmklmeaknkgñlnkkgnmplrsñmjg" hidden="1">{#N/A,#N/A,FALSE,"informes"}</definedName>
    <definedName name="nmltmylnmapemhammonkha" localSheetId="2" hidden="1">{"PAGOS DOLARES",#N/A,FALSE,"informes"}</definedName>
    <definedName name="nmltmylnmapemhammonkha" hidden="1">{"PAGOS DOLARES",#N/A,FALSE,"informes"}</definedName>
    <definedName name="noñkrmjeamnmtlnmkbvnsr" localSheetId="2" hidden="1">{#N/A,#N/A,FALSE,"informes"}</definedName>
    <definedName name="noñkrmjeamnmtlnmkbvnsr" hidden="1">{#N/A,#N/A,FALSE,"informes"}</definedName>
    <definedName name="NOS" localSheetId="2" hidden="1">{"INGRESOS DOLARES",#N/A,FALSE,"informes"}</definedName>
    <definedName name="NOS" hidden="1">{"INGRESOS DOLARES",#N/A,FALSE,"informes"}</definedName>
    <definedName name="nsfj" localSheetId="2" hidden="1">{"PAGOS DOLARES",#N/A,FALSE,"informes"}</definedName>
    <definedName name="nsfj" hidden="1">{"PAGOS DOLARES",#N/A,FALSE,"informes"}</definedName>
    <definedName name="NUB" localSheetId="2" hidden="1">{#N/A,#N/A,FALSE,"informes"}</definedName>
    <definedName name="NUB" hidden="1">{#N/A,#N/A,FALSE,"informes"}</definedName>
    <definedName name="nvh" localSheetId="2" hidden="1">{"'1999'!$A$1:$F$66"}</definedName>
    <definedName name="nvh" hidden="1">{"'1999'!$A$1:$F$66"}</definedName>
    <definedName name="ÑÑ" localSheetId="2" hidden="1">{"INGRESOS DOLARES",#N/A,FALSE,"informes"}</definedName>
    <definedName name="ÑÑ" hidden="1">{"INGRESOS DOLARES",#N/A,FALSE,"informes"}</definedName>
    <definedName name="ñññ" localSheetId="2" hidden="1">{"'1999'!$A$1:$F$66"}</definedName>
    <definedName name="ñññ" hidden="1">{"'1999'!$A$1:$F$66"}</definedName>
    <definedName name="oìjhioeonmonmea" localSheetId="2" hidden="1">{#N/A,#N/A,FALSE,"informes"}</definedName>
    <definedName name="oìjhioeonmonmea" hidden="1">{#N/A,#N/A,FALSE,"informes"}</definedName>
    <definedName name="OO" localSheetId="2" hidden="1">{"PAGOS DOLARES",#N/A,FALSE,"informes"}</definedName>
    <definedName name="OO" hidden="1">{"PAGOS DOLARES",#N/A,FALSE,"informes"}</definedName>
    <definedName name="OOO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RTJBJBHKBFNKJD" localSheetId="2" hidden="1">{"INGRESOS DOLARES",#N/A,FALSE,"informes"}</definedName>
    <definedName name="ORTJBJBHKBFNKJD" hidden="1">{"INGRESOS DOLARES",#N/A,FALSE,"informes"}</definedName>
    <definedName name="otro_fonpet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paraque" localSheetId="2" hidden="1">{#N/A,#N/A,FALSE,"informes"}</definedName>
    <definedName name="paraque" hidden="1">{#N/A,#N/A,FALSE,"informes"}</definedName>
    <definedName name="PENE" localSheetId="2" hidden="1">{"PAGOS DOLARES",#N/A,FALSE,"informes"}</definedName>
    <definedName name="PENE" hidden="1">{"PAGOS DOLARES",#N/A,FALSE,"informes"}</definedName>
    <definedName name="piuu" localSheetId="2" hidden="1">{"INGRESOS DOLARES",#N/A,FALSE,"informes"}</definedName>
    <definedName name="piuu" hidden="1">{"INGRESOS DOLARES",#N/A,FALSE,"informes"}</definedName>
    <definedName name="PMES01" localSheetId="2" hidden="1">{#N/A,#N/A,FALSE,"informes"}</definedName>
    <definedName name="PMES01" hidden="1">{#N/A,#N/A,FALSE,"informes"}</definedName>
    <definedName name="PMES2" localSheetId="2" hidden="1">{"PAGOS DOLARES",#N/A,FALSE,"informes"}</definedName>
    <definedName name="PMES2" hidden="1">{"PAGOS DOLARES",#N/A,FALSE,"informes"}</definedName>
    <definedName name="PONJRYIONJPEKHN" localSheetId="2" hidden="1">{#N/A,#N/A,FALSE,"informes"}</definedName>
    <definedName name="PONJRYIONJPEKHN" hidden="1">{#N/A,#N/A,FALSE,"informes"}</definedName>
    <definedName name="pp" localSheetId="2" hidden="1">{"INGRESOS DOLARES",#N/A,FALSE,"informes"}</definedName>
    <definedName name="pp" hidden="1">{"INGRESOS DOLARES",#N/A,FALSE,"informes"}</definedName>
    <definedName name="pq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ruebaa" localSheetId="2" hidden="1">{#N/A,#N/A,FALSE,"informes"}</definedName>
    <definedName name="pruebaa" hidden="1">{#N/A,#N/A,FALSE,"informes"}</definedName>
    <definedName name="PTT" localSheetId="2" hidden="1">{#N/A,#N/A,FALSE,"informes"}</definedName>
    <definedName name="PTT" hidden="1">{#N/A,#N/A,FALSE,"informes"}</definedName>
    <definedName name="q" localSheetId="2" hidden="1">{"emca",#N/A,FALSE,"EMCA"}</definedName>
    <definedName name="q" hidden="1">{"emca",#N/A,FALSE,"EMCA"}</definedName>
    <definedName name="QEN" localSheetId="2" hidden="1">{#N/A,#N/A,FALSE,"informes"}</definedName>
    <definedName name="QEN" hidden="1">{#N/A,#N/A,FALSE,"informes"}</definedName>
    <definedName name="QQ" localSheetId="2" hidden="1">{#N/A,#N/A,FALSE,"informes"}</definedName>
    <definedName name="QQ" hidden="1">{#N/A,#N/A,FALSE,"informes"}</definedName>
    <definedName name="que" localSheetId="2" hidden="1">{"PAGOS DOLARES",#N/A,FALSE,"informes"}</definedName>
    <definedName name="que" hidden="1">{"PAGOS DOLARES",#N/A,FALSE,"informes"}</definedName>
    <definedName name="RES" localSheetId="2" hidden="1">{#N/A,#N/A,FALSE,"informes"}</definedName>
    <definedName name="RES" hidden="1">{#N/A,#N/A,FALSE,"informes"}</definedName>
    <definedName name="rew" localSheetId="2" hidden="1">{"emca",#N/A,FALSE,"EMCA"}</definedName>
    <definedName name="rew" hidden="1">{"emca",#N/A,FALSE,"EMCA"}</definedName>
    <definedName name="REZ" localSheetId="2" hidden="1">{#N/A,#N/A,FALSE,"informes"}</definedName>
    <definedName name="REZ" hidden="1">{#N/A,#N/A,FALSE,"informes"}</definedName>
    <definedName name="REZAGOENERO" localSheetId="2" hidden="1">{"PAGOS DOLARES",#N/A,FALSE,"informes"}</definedName>
    <definedName name="REZAGOENERO" hidden="1">{"PAGOS DOLARES",#N/A,FALSE,"informes"}</definedName>
    <definedName name="REZAGOMAY" localSheetId="2" hidden="1">{#N/A,#N/A,FALSE,"informes"}</definedName>
    <definedName name="REZAGOMAY" hidden="1">{#N/A,#N/A,FALSE,"informes"}</definedName>
    <definedName name="rfdf" localSheetId="2" hidden="1">{"'1999'!$A$1:$F$66"}</definedName>
    <definedName name="rfdf" hidden="1">{"'1999'!$A$1:$F$66"}</definedName>
    <definedName name="rghds" localSheetId="2" hidden="1">{"'1999'!$A$1:$F$66"}</definedName>
    <definedName name="rghds" hidden="1">{"'1999'!$A$1:$F$66"}</definedName>
    <definedName name="rhjr" localSheetId="2" hidden="1">{"INGRESOS DOLARES",#N/A,FALSE,"informes"}</definedName>
    <definedName name="rhjr" hidden="1">{"INGRESOS DOLARES",#N/A,FALSE,"informes"}</definedName>
    <definedName name="RIC" localSheetId="2" hidden="1">{#N/A,#N/A,FALSE,"informes"}</definedName>
    <definedName name="RIC" hidden="1">{#N/A,#N/A,FALSE,"informes"}</definedName>
    <definedName name="rr" localSheetId="2" hidden="1">{#N/A,#N/A,FALSE,"informes"}</definedName>
    <definedName name="rr" hidden="1">{#N/A,#N/A,FALSE,"informes"}</definedName>
    <definedName name="rsefd" localSheetId="2" hidden="1">{"'1999'!$A$1:$F$66"}</definedName>
    <definedName name="rsefd" hidden="1">{"'1999'!$A$1:$F$66"}</definedName>
    <definedName name="rszeggbdzxvgb" localSheetId="2" hidden="1">{"'1999'!$A$1:$F$66"}</definedName>
    <definedName name="rszeggbdzxvgb" hidden="1">{"'1999'!$A$1:$F$66"}</definedName>
    <definedName name="rt" localSheetId="2" hidden="1">{"emca",#N/A,FALSE,"EMCA"}</definedName>
    <definedName name="rt" hidden="1">{"emca",#N/A,FALSE,"EMCA"}</definedName>
    <definedName name="Rwvu.ComparEneMar9697." hidden="1">#REF!,#REF!</definedName>
    <definedName name="Rwvu.EneFeb." hidden="1">#REF!,#REF!</definedName>
    <definedName name="Rwvu.Formato._.Corto." hidden="1">#REF!,#REF!,#REF!,#REF!,#REF!,#REF!</definedName>
    <definedName name="Rwvu.OPEF._.96." hidden="1">#REF!,#REF!</definedName>
    <definedName name="Rwvu.OPEF._.97." hidden="1">#REF!,#REF!,#REF!</definedName>
    <definedName name="S" localSheetId="2" hidden="1">{"trimestre",#N/A,FALSE,"TRIMESTRE"}</definedName>
    <definedName name="S" hidden="1">{"trimestre",#N/A,FALSE,"TRIMESTRE"}</definedName>
    <definedName name="sa" localSheetId="2" hidden="1">{"trimestre",#N/A,FALSE,"TRIMESTRE"}</definedName>
    <definedName name="sa" hidden="1">{"trimestre",#N/A,FALSE,"TRIMESTRE"}</definedName>
    <definedName name="sadvfgvfd" localSheetId="2" hidden="1">{"'1999'!$A$1:$F$66"}</definedName>
    <definedName name="sadvfgvfd" hidden="1">{"'1999'!$A$1:$F$66"}</definedName>
    <definedName name="san" localSheetId="2" hidden="1">{#N/A,#N/A,FALSE,"informes"}</definedName>
    <definedName name="san" hidden="1">{#N/A,#N/A,FALSE,"informes"}</definedName>
    <definedName name="sd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a" localSheetId="2" hidden="1">{"eaab",#N/A,FALSE,"EAAB"}</definedName>
    <definedName name="sda" hidden="1">{"eaab",#N/A,FALSE,"EAAB"}</definedName>
    <definedName name="sddff" localSheetId="2" hidden="1">{"'1999'!$A$1:$F$66"}</definedName>
    <definedName name="sddff" hidden="1">{"'1999'!$A$1:$F$66"}</definedName>
    <definedName name="sdf" localSheetId="2" hidden="1">{"'1999'!$A$1:$F$66"}</definedName>
    <definedName name="sdf" hidden="1">{"'1999'!$A$1:$F$66"}</definedName>
    <definedName name="sdfaf" localSheetId="2" hidden="1">{#N/A,#N/A,FALSE,"informes"}</definedName>
    <definedName name="sdfaf" hidden="1">{#N/A,#N/A,FALSE,"informes"}</definedName>
    <definedName name="SDFDFD" localSheetId="2" hidden="1">{"'1999'!$A$1:$F$66"}</definedName>
    <definedName name="SDFDFD" hidden="1">{"'1999'!$A$1:$F$66"}</definedName>
    <definedName name="sdfdfxf" localSheetId="2" hidden="1">{"'1999'!$A$1:$F$66"}</definedName>
    <definedName name="sdfdfxf" hidden="1">{"'1999'!$A$1:$F$66"}</definedName>
    <definedName name="sdfdsf" localSheetId="2" hidden="1">{"'1999'!$A$1:$F$66"}</definedName>
    <definedName name="sdfdsf" hidden="1">{"'1999'!$A$1:$F$66"}</definedName>
    <definedName name="sdfsdf" localSheetId="2" hidden="1">{"'1999'!$A$1:$F$66"}</definedName>
    <definedName name="sdfsdf" hidden="1">{"'1999'!$A$1:$F$66"}</definedName>
    <definedName name="sds" localSheetId="2" hidden="1">{"'1999'!$A$1:$F$66"}</definedName>
    <definedName name="sds" hidden="1">{"'1999'!$A$1:$F$66"}</definedName>
    <definedName name="sdsd" localSheetId="2" hidden="1">{"'1999'!$A$1:$F$66"}</definedName>
    <definedName name="sdsd" hidden="1">{"'1999'!$A$1:$F$66"}</definedName>
    <definedName name="SERV.GRALES" hidden="1">#REF!</definedName>
    <definedName name="skghafdn" localSheetId="2" hidden="1">{"PAGOS DOLARES",#N/A,FALSE,"informes"}</definedName>
    <definedName name="skghafdn" hidden="1">{"PAGOS DOLARES",#N/A,FALSE,"informes"}</definedName>
    <definedName name="SOL" localSheetId="2" hidden="1">{#N/A,#N/A,FALSE,"informes"}</definedName>
    <definedName name="SOL" hidden="1">{#N/A,#N/A,FALSE,"informes"}</definedName>
    <definedName name="solver_lin" hidden="1">0</definedName>
    <definedName name="solver_num" hidden="1">0</definedName>
    <definedName name="solver_tmp" hidden="1">#NAME?</definedName>
    <definedName name="solver_typ" hidden="1">3</definedName>
    <definedName name="solver_val" hidden="1">47.37</definedName>
    <definedName name="SS" localSheetId="2" hidden="1">{"PAGOS DOLARES",#N/A,FALSE,"informes"}</definedName>
    <definedName name="SS" hidden="1">{"PAGOS DOLARES",#N/A,FALSE,"informes"}</definedName>
    <definedName name="SSDS" localSheetId="2" hidden="1">{#N/A,#N/A,FALSE,"informes"}</definedName>
    <definedName name="SSDS" hidden="1">{#N/A,#N/A,FALSE,"informes"}</definedName>
    <definedName name="SSSSS" localSheetId="2" hidden="1">{#N/A,#N/A,FALSE,"informes"}</definedName>
    <definedName name="SSSSS" hidden="1">{#N/A,#N/A,FALSE,"informes"}</definedName>
    <definedName name="TIM" localSheetId="2" hidden="1">{"PAGOS DOLARES",#N/A,FALSE,"informes"}</definedName>
    <definedName name="TIM" hidden="1">{"PAGOS DOLARES",#N/A,FALSE,"informes"}</definedName>
    <definedName name="TRANSPORTE" hidden="1">#REF!</definedName>
    <definedName name="TT" localSheetId="2" hidden="1">{"PAGOS DOLARES",#N/A,FALSE,"informes"}</definedName>
    <definedName name="TT" hidden="1">{"PAGOS DOLARES",#N/A,FALSE,"informes"}</definedName>
    <definedName name="ttt" localSheetId="2" hidden="1">{"INGRESOS DOLARES",#N/A,FALSE,"informes"}</definedName>
    <definedName name="ttt" hidden="1">{"INGRESOS DOLARES",#N/A,FALSE,"informes"}</definedName>
    <definedName name="TTTT" localSheetId="2" hidden="1">{#N/A,#N/A,FALSE,"informes"}</definedName>
    <definedName name="TTTT" hidden="1">{#N/A,#N/A,FALSE,"informes"}</definedName>
    <definedName name="TTTTT" localSheetId="2" hidden="1">{#N/A,#N/A,FALSE,"informes"}</definedName>
    <definedName name="TTTTT" hidden="1">{#N/A,#N/A,FALSE,"informes"}</definedName>
    <definedName name="tyhjuopiwhsonjjy" localSheetId="2" hidden="1">{#N/A,#N/A,FALSE,"informes"}</definedName>
    <definedName name="tyhjuopiwhsonjjy" hidden="1">{#N/A,#N/A,FALSE,"informes"}</definedName>
    <definedName name="tyt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UN" localSheetId="2" hidden="1">{#N/A,#N/A,FALSE,"informes"}</definedName>
    <definedName name="UN" hidden="1">{#N/A,#N/A,FALSE,"informes"}</definedName>
    <definedName name="uou" localSheetId="2" hidden="1">{#N/A,#N/A,FALSE,"informes"}</definedName>
    <definedName name="uou" hidden="1">{#N/A,#N/A,FALSE,"informes"}</definedName>
    <definedName name="URRA" localSheetId="2" hidden="1">{"empresa",#N/A,FALSE,"xEMPRESA"}</definedName>
    <definedName name="URRA" hidden="1">{"empresa",#N/A,FALSE,"xEMPRESA"}</definedName>
    <definedName name="usrg" localSheetId="2" hidden="1">{#N/A,#N/A,FALSE,"informes"}</definedName>
    <definedName name="usrg" hidden="1">{#N/A,#N/A,FALSE,"informes"}</definedName>
    <definedName name="USS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u" localSheetId="2" hidden="1">{"PAGOS DOLARES",#N/A,FALSE,"informes"}</definedName>
    <definedName name="uu" hidden="1">{"PAGOS DOLARES",#N/A,FALSE,"informes"}</definedName>
    <definedName name="uyuy" localSheetId="2" hidden="1">{"PAGOS DOLARES",#N/A,FALSE,"informes"}</definedName>
    <definedName name="uyuy" hidden="1">{"PAGOS DOLARES",#N/A,FALSE,"informes"}</definedName>
    <definedName name="v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fdsghbgzsbczvxv" localSheetId="2" hidden="1">{"'1999'!$A$1:$F$66"}</definedName>
    <definedName name="vfdsghbgzsbczvxv" hidden="1">{"'1999'!$A$1:$F$66"}</definedName>
    <definedName name="vknmryspo" localSheetId="2" hidden="1">{#N/A,#N/A,FALSE,"informes"}</definedName>
    <definedName name="vknmryspo" hidden="1">{#N/A,#N/A,FALSE,"informes"}</definedName>
    <definedName name="VKNRSKNLRSJYÑKLNHJ" localSheetId="2" hidden="1">{"PAGOS DOLARES",#N/A,FALSE,"informes"}</definedName>
    <definedName name="VKNRSKNLRSJYÑKLNHJ" hidden="1">{"PAGOS DOLARES",#N/A,FALSE,"informes"}</definedName>
    <definedName name="VV" localSheetId="2" hidden="1">{#N/A,#N/A,FALSE,"informes"}</definedName>
    <definedName name="VV" hidden="1">{#N/A,#N/A,FALSE,"informes"}</definedName>
    <definedName name="vxc" localSheetId="2" hidden="1">{"'1999'!$A$1:$F$66"}</definedName>
    <definedName name="vxc" hidden="1">{"'1999'!$A$1:$F$66"}</definedName>
    <definedName name="w" localSheetId="2" hidden="1">{#N/A,#N/A,FALSE,"Aging Summary";#N/A,#N/A,FALSE,"Ratio Analysis";#N/A,#N/A,FALSE,"Test 120 Day Accts";#N/A,#N/A,FALSE,"Tickmarks"}</definedName>
    <definedName name="w" hidden="1">{#N/A,#N/A,FALSE,"Aging Summary";#N/A,#N/A,FALSE,"Ratio Analysis";#N/A,#N/A,FALSE,"Test 120 Day Accts";#N/A,#N/A,FALSE,"Tickmarks"}</definedName>
    <definedName name="wefd" localSheetId="2" hidden="1">{"'1999'!$A$1:$F$66"}</definedName>
    <definedName name="wefd" hidden="1">{"'1999'!$A$1:$F$66"}</definedName>
    <definedName name="wrn.98RED." localSheetId="2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ACUDEC." localSheetId="2" hidden="1">{#N/A,#N/A,FALSE,"ACUM-REAL"}</definedName>
    <definedName name="wrn.ACUDEC." hidden="1">{#N/A,#N/A,FALSE,"ACUM-REAL"}</definedName>
    <definedName name="wrn.Aging._.and._.Trend._.Analysis." localSheetId="2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nnual." localSheetId="2" hidden="1">{"annual-cbr",#N/A,FALSE,"CENTBANK";"annual(banks)",#N/A,FALSE,"COMBANKS"}</definedName>
    <definedName name="wrn.annual." hidden="1">{"annual-cbr",#N/A,FALSE,"CENTBANK";"annual(banks)",#N/A,FALSE,"COMBANKS"}</definedName>
    <definedName name="wrn.Briefing._.98." localSheetId="2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U." localSheetId="2" hidden="1">{#N/A,#N/A,FALSE,"INCON"}</definedName>
    <definedName name="wrn.BU." hidden="1">{#N/A,#N/A,FALSE,"INCON"}</definedName>
    <definedName name="wrn.eaab." localSheetId="2" hidden="1">{"eaab",#N/A,FALSE,"EAAB"}</definedName>
    <definedName name="wrn.eaab." hidden="1">{"eaab",#N/A,FALSE,"EAAB"}</definedName>
    <definedName name="wrn.emca." localSheetId="2" hidden="1">{"emca",#N/A,FALSE,"EMCA"}</definedName>
    <definedName name="wrn.emca." hidden="1">{"emca",#N/A,FALSE,"EMCA"}</definedName>
    <definedName name="wrn.epma." localSheetId="2" hidden="1">{"epma",#N/A,FALSE,"EPMA"}</definedName>
    <definedName name="wrn.epma." hidden="1">{"epma",#N/A,FALSE,"EPMA"}</definedName>
    <definedName name="wrn.INGRESOS._.DOLARES." localSheetId="2" hidden="1">{"INGRESOS DOLARES",#N/A,FALSE,"informes"}</definedName>
    <definedName name="wrn.INGRESOS._.DOLARES." hidden="1">{"INGRESOS DOLARES",#N/A,FALSE,"informes"}</definedName>
    <definedName name="wrn.INGRESOS._.PESOS." localSheetId="2" hidden="1">{#N/A,#N/A,FALSE,"informes"}</definedName>
    <definedName name="wrn.INGRESOS._.PESOS." hidden="1">{#N/A,#N/A,FALSE,"informes"}</definedName>
    <definedName name="wrn.JANSEP97." localSheetId="2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original." localSheetId="2" hidden="1">{"Original",#N/A,FALSE,"CENTBANK";"Original",#N/A,FALSE,"COMBANKS"}</definedName>
    <definedName name="wrn.original." hidden="1">{"Original",#N/A,FALSE,"CENTBANK";"Original",#N/A,FALSE,"COMBANKS"}</definedName>
    <definedName name="wrn.PAGOS._.DOLARES." localSheetId="2" hidden="1">{"PAGOS DOLARES",#N/A,FALSE,"informes"}</definedName>
    <definedName name="wrn.PAGOS._.DOLARES." hidden="1">{"PAGOS DOLARES",#N/A,FALSE,"informes"}</definedName>
    <definedName name="wrn.PAGOS._.PESOS." localSheetId="2" hidden="1">{#N/A,#N/A,FALSE,"informes"}</definedName>
    <definedName name="wrn.PAGOS._.PESOS." hidden="1">{#N/A,#N/A,FALSE,"informes"}</definedName>
    <definedName name="wrn.quarters._.98." localSheetId="2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SINDEC." localSheetId="2" hidden="1">{#N/A,#N/A,FALSE,"PAC-REAL"}</definedName>
    <definedName name="wrn.SINDEC." hidden="1">{#N/A,#N/A,FALSE,"PAC-REAL"}</definedName>
    <definedName name="wrn.sreport9899." localSheetId="2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taffreport." localSheetId="2" hidden="1">{"Staffreport",#N/A,FALSE,"CENTBANK";"Staffreport",#N/A,FALSE,"COMBANKS"}</definedName>
    <definedName name="wrn.staffreport." hidden="1">{"Staffreport",#N/A,FALSE,"CENTBANK";"Staffreport",#N/A,FALSE,"COMBANKS"}</definedName>
    <definedName name="wrn.TODOS." localSheetId="2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2" hidden="1">{"trimestre",#N/A,FALSE,"TRIMESTRE"}</definedName>
    <definedName name="wrn.trimestre." hidden="1">{"trimestre",#N/A,FALSE,"TRIMESTRE"}</definedName>
    <definedName name="wrn.xempresa." localSheetId="2" hidden="1">{"empresa",#N/A,FALSE,"xEMPRESA"}</definedName>
    <definedName name="wrn.xempresa." hidden="1">{"empresa",#N/A,FALSE,"xEMPRESA"}</definedName>
    <definedName name="wvu.ComparEneMar9697." localSheetId="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2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WW" localSheetId="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W" localSheetId="2" hidden="1">{"'1999'!$A$1:$F$66"}</definedName>
    <definedName name="WWWW" hidden="1">{"'1999'!$A$1:$F$66"}</definedName>
    <definedName name="xcdsc" localSheetId="2" hidden="1">{"'1999'!$A$1:$F$66"}</definedName>
    <definedName name="xcdsc" hidden="1">{"'1999'!$A$1:$F$66"}</definedName>
    <definedName name="xd" localSheetId="2" hidden="1">{"'1999'!$A$1:$F$66"}</definedName>
    <definedName name="xd" hidden="1">{"'1999'!$A$1:$F$66"}</definedName>
    <definedName name="XDFSDFDF" localSheetId="2" hidden="1">{"'1999'!$A$1:$F$66"}</definedName>
    <definedName name="XDFSDFDF" hidden="1">{"'1999'!$A$1:$F$66"}</definedName>
    <definedName name="XIT" localSheetId="2" hidden="1">{"PAGOS DOLARES",#N/A,FALSE,"informes"}</definedName>
    <definedName name="XIT" hidden="1">{"PAGOS DOLARES",#N/A,FALSE,"informes"}</definedName>
    <definedName name="xsdc" localSheetId="2" hidden="1">{"'1999'!$A$1:$F$66"}</definedName>
    <definedName name="xsdc" hidden="1">{"'1999'!$A$1:$F$66"}</definedName>
    <definedName name="XXX" localSheetId="2" hidden="1">{"epma",#N/A,FALSE,"EPMA"}</definedName>
    <definedName name="XXX" hidden="1">{"epma",#N/A,FALSE,"EPMA"}</definedName>
    <definedName name="xxxb" localSheetId="2" hidden="1">{"INGRESOS DOLARES",#N/A,FALSE,"informes"}</definedName>
    <definedName name="xxxb" hidden="1">{"INGRESOS DOLARES",#N/A,FALSE,"informes"}</definedName>
    <definedName name="yjwi4ojonpiyjioha" localSheetId="2" hidden="1">{#N/A,#N/A,FALSE,"informes"}</definedName>
    <definedName name="yjwi4ojonpiyjioha" hidden="1">{#N/A,#N/A,FALSE,"informes"}</definedName>
    <definedName name="YU" localSheetId="2" hidden="1">{#N/A,#N/A,FALSE,"informes"}</definedName>
    <definedName name="YU" hidden="1">{#N/A,#N/A,FALSE,"informes"}</definedName>
    <definedName name="YUR" localSheetId="2" hidden="1">{"INGRESOS DOLARES",#N/A,FALSE,"informes"}</definedName>
    <definedName name="YUR" hidden="1">{"INGRESOS DOLARES",#N/A,FALSE,"informes"}</definedName>
    <definedName name="yuy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yty" localSheetId="2" hidden="1">{"'1999'!$A$1:$F$66"}</definedName>
    <definedName name="yyty" hidden="1">{"'1999'!$A$1:$F$66"}</definedName>
    <definedName name="Z_91E95AE5_DCC2_11D0_8DF1_00805F2A002D_.wvu.Cols" hidden="1">#REF!,#REF!</definedName>
    <definedName name="Z_91E95AE6_DCC2_11D0_8DF1_00805F2A002D_.wvu.Cols" hidden="1">#REF!,#REF!</definedName>
    <definedName name="Z_91E95AE6_DCC2_11D0_8DF1_00805F2A002D_.wvu.Rows" hidden="1">#REF!,#REF!</definedName>
    <definedName name="Z_91E95AE7_DCC2_11D0_8DF1_00805F2A002D_.wvu.Cols" hidden="1">#REF!,#REF!,#REF!,#REF!,#REF!,#REF!,#REF!,#REF!</definedName>
    <definedName name="Z_91E95AE8_DCC2_11D0_8DF1_00805F2A002D_.wvu.Cols" hidden="1">#REF!,#REF!,#REF!,#REF!,#REF!</definedName>
    <definedName name="Z_91E95AE9_DCC2_11D0_8DF1_00805F2A002D_.wvu.Cols" hidden="1">#REF!,#REF!,#REF!,#REF!,#REF!,#REF!</definedName>
    <definedName name="Z_91E95AEB_DCC2_11D0_8DF1_00805F2A002D_.wvu.Cols" hidden="1">#REF!,#REF!</definedName>
    <definedName name="Z_91E95AEC_DCC2_11D0_8DF1_00805F2A002D_.wvu.Cols" hidden="1">#REF!,#REF!,#REF!,#REF!,#REF!</definedName>
    <definedName name="Z_95224721_0485_11D4_BFD1_00508B5F4DA4_.wvu.Cols" hidden="1">#REF!</definedName>
    <definedName name="zxsddd" localSheetId="2" hidden="1">{"'1999'!$A$1:$F$66"}</definedName>
    <definedName name="zxsddd" hidden="1">{"'1999'!$A$1:$F$66"}</definedName>
    <definedName name="zzz" localSheetId="2" hidden="1">{"INGRESOS DOLARES",#N/A,FALSE,"informes"}</definedName>
    <definedName name="zzz" hidden="1">{"INGRESOS DOLARES",#N/A,FALSE,"informes"}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0" i="1" l="1"/>
  <c r="E619" i="1"/>
  <c r="Q38" i="2"/>
  <c r="P38" i="2"/>
  <c r="O38" i="2"/>
  <c r="N38" i="2"/>
  <c r="M38" i="2"/>
  <c r="L38" i="2"/>
  <c r="K38" i="2"/>
  <c r="J38" i="2"/>
  <c r="I38" i="2"/>
  <c r="H38" i="2"/>
  <c r="G38" i="2"/>
  <c r="F38" i="2"/>
  <c r="E38" i="2"/>
  <c r="D38" i="2"/>
  <c r="C38" i="2"/>
  <c r="Q39" i="2"/>
  <c r="P39" i="2"/>
  <c r="O39" i="2"/>
  <c r="N39" i="2"/>
  <c r="M39" i="2"/>
  <c r="L39" i="2"/>
  <c r="K39" i="2"/>
  <c r="J39" i="2"/>
  <c r="I39" i="2"/>
  <c r="H39" i="2"/>
  <c r="G39" i="2"/>
  <c r="F39" i="2"/>
  <c r="E39" i="2"/>
  <c r="D39" i="2"/>
  <c r="C39" i="2"/>
</calcChain>
</file>

<file path=xl/sharedStrings.xml><?xml version="1.0" encoding="utf-8"?>
<sst xmlns="http://schemas.openxmlformats.org/spreadsheetml/2006/main" count="1599" uniqueCount="1043">
  <si>
    <t>Servicios personales</t>
  </si>
  <si>
    <t>Adquisición de ByS</t>
  </si>
  <si>
    <t>SGP</t>
  </si>
  <si>
    <t>Pensiones</t>
  </si>
  <si>
    <t>Reclasificados - Imporenta</t>
  </si>
  <si>
    <t>Aseguramiento en salud</t>
  </si>
  <si>
    <t>Reclasificados - Contribuciones inherentes a la nómina</t>
  </si>
  <si>
    <t>IESP</t>
  </si>
  <si>
    <t>FOMAG</t>
  </si>
  <si>
    <t>Reclasificados - Subsidios eléctricos y gas</t>
  </si>
  <si>
    <t>Reclasificados - Foncontin</t>
  </si>
  <si>
    <t>Bonos pensionales</t>
  </si>
  <si>
    <t>Sentencias</t>
  </si>
  <si>
    <t>FEPC</t>
  </si>
  <si>
    <t>Cesantías</t>
  </si>
  <si>
    <t>Organismos internacionales</t>
  </si>
  <si>
    <t>Resto de transferencias</t>
  </si>
  <si>
    <t>Inversión</t>
  </si>
  <si>
    <t>Total general</t>
  </si>
  <si>
    <t>Flexible</t>
  </si>
  <si>
    <t>Inflexible</t>
  </si>
  <si>
    <t>SALARIO</t>
  </si>
  <si>
    <t>REMUNERACIONES NO CONSTITUTIVAS DE FACTOR SALARIAL</t>
  </si>
  <si>
    <t>PERSONAL EXTRANJERO EN CONSULADOS Y EMBAJADAS (LOCAL)</t>
  </si>
  <si>
    <t>CONTRIBUCIONES INHERENTES A LA NÓMINA</t>
  </si>
  <si>
    <t>ADQUISICIÓN DE BIENES  Y SERVICIOS</t>
  </si>
  <si>
    <t>APOYO A PROGRAMAS DE DESARROLLO DE LA SALUD LEY 100 DE 1993</t>
  </si>
  <si>
    <t>FONDO PARA LA SUPERACIÓN DE BRECHAS DE DESIGUALDAD POBLACIONAL E INEQUIDAD TERRITORIAL (ART. 72- LEY 2294/2023</t>
  </si>
  <si>
    <t>FONDO DE ORGANISMOS FINANCIEROS INTERNACIONALES - FOFI, LEY 318 DE 1996</t>
  </si>
  <si>
    <t>APOYO PARA EL FOMENTO AL EMPLEO</t>
  </si>
  <si>
    <t>CAPITALIZACIÓN DE ENTIDADES PÚBLICAS</t>
  </si>
  <si>
    <t>APORTES A FINDETER - SUBSIDIOS PARA OPERACIONES DE CREDITO EN LOS USOS AUTORIZADOS PARÁGRAFO ÚNICO, NUMERAL 3 ART. 270 DEL ESTATUTO ORGÁNICO DEL SISTEMA FINANCIERO.</t>
  </si>
  <si>
    <t>TRANSFERENCIA DE RECURSOS AL PATRIMONIO AUTÓNOMO FIDEICOMISO DE PROMOCIÓN DE EXPORTACIONES - PROEXPORT. ARTÍCULO 33 LEY 1328 DE 2009</t>
  </si>
  <si>
    <t>TRANSFERENCIAS AL SECTOR AGRÍCOLA Y SECTOR INDUSTRIAL PARA APOYO A LA PRODUCCIÓN - ARTÍCULO 1 LEY 16 DE 1990 Y ARTÍCULO 1 LEY 101 DE 1993; LEY 795 DE 2003</t>
  </si>
  <si>
    <t>FONDO DE PROGRAMAS ESPECIALES PARA LA PAZ</t>
  </si>
  <si>
    <t xml:space="preserve">TRANSFERENCIA AL INSTITUTO NACIONAL DE CANCEROLOGÍA </t>
  </si>
  <si>
    <t>FONDO MUJER LIBRE Y PRODUCTIVA. ART. 73 LEY 2294 DE 2023</t>
  </si>
  <si>
    <t>SUBVENCIONES A SATENA S.A. COMO ÚNICO OPERADOR DE RUTAS SOCIALES</t>
  </si>
  <si>
    <t>ACTIVIDADES DE PROMOCIÓN Y DESARROLLO DE LA CULTURA</t>
  </si>
  <si>
    <t>TRANSFERENCIA A COLJUEGOS</t>
  </si>
  <si>
    <t>FONDO PARA LA PARTICIPACIÓN CIUDADANA Y EL FORTALECIMIENTO DE LA DEMOCRACIA. ARTICULO 96 LEY 1757 DE 2015</t>
  </si>
  <si>
    <t>TRANSFERENCIA A ARTESANÍAS DE COLOMBIA S.A.</t>
  </si>
  <si>
    <t>FONDO PARA EL ACCESO A LOS INSUMOS AGROPECUARIOS -FAIA, LEY 2183 DE 2022</t>
  </si>
  <si>
    <t>GASTOS DE COMERCIALIZACIÓN Y PRODUCCIÓN</t>
  </si>
  <si>
    <t>ACTIVIDADES DE PROMOCIÓN Y DESARROLLO DE LA CULTURA. LEY  397 DE 1997</t>
  </si>
  <si>
    <t>RECURSOS A BANCOLDEX</t>
  </si>
  <si>
    <t>PRÉSTAMOS DIRECTOS LEY 106 DE 1933</t>
  </si>
  <si>
    <t>FORTALECIMIENTO A LA GESTIÓN TERRITORIAL Y BUEN GOBIERNO LOCAL</t>
  </si>
  <si>
    <t>TRANSFERENCIAS PARA LA ESTRATEGIA DE INTERACCIÓN Y DIÁLOGO PERMANENTE ENTRE LAS AUTORIDADES DE ORDEN TERRITORIAL, GOBIERNO NACIONAL Y LOS CIUDADANOS</t>
  </si>
  <si>
    <t>FONDO PARA LA PROMOCIÓN DEL PATRIMONIO, LA CULTURA, LAS ARTES Y LA CREATIVIDAD -FONCULTURA- LEY 2070 DE 2020</t>
  </si>
  <si>
    <t>TRANSFERENCIA AL CENTRO DERMATOLÓGICO FEDERICO LLERAS ACOSTA</t>
  </si>
  <si>
    <t>CUERPOS CONSULTIVOS</t>
  </si>
  <si>
    <t>FORTALECIMIENTO DE LAS ASOCIACIONES Y LIGAS DE CONSUMIDORES (LEY 73 DE 1981 Y DECRETO 1320 DE 1982)</t>
  </si>
  <si>
    <t>FORTALECIMIENTO ORGANIZACIONAL DE LAS ENTIDADES RELIGIOSAS Y LAS ORGANIZACIONES BASADAS EN LA FE COMO ACTORES SOCIALES TRASCENDENTES EN EL MARCO DE LA LEY 133 DE 1994</t>
  </si>
  <si>
    <t>EDUCACIÓN DE NIÑAS Y NIÑOS EN SITUACIONES ESPECIALES</t>
  </si>
  <si>
    <t>PROGRAMA ACTUALIZACIÓN DE LIDERES SINDICALES</t>
  </si>
  <si>
    <t>COMISIÓN DE BÚSQUEDA DE PERSONAS DESAPARECIDAS LEY 589 DE 2000</t>
  </si>
  <si>
    <t>CENTRO INTERNACIONAL DE INVESTIGACIONES MÉDICAS - CIDEIM (DECRETO 578 DE 1990)</t>
  </si>
  <si>
    <t>ASOCIACIÓN COLOMBIANA DE UNIVERSIDADES -ASCUN-</t>
  </si>
  <si>
    <t>CONSEJO NACIONAL DEL TRABAJO SOCIAL</t>
  </si>
  <si>
    <t>CONGRESO DE MEDICINA LEGAL Y CIENCIAS FORENSES</t>
  </si>
  <si>
    <t>1. ORDENAMIENTO DEL TERRITORIO ALREDEDOR DEL AGUA Y JUSTICIA AMBIENTAL / A. ACCESO Y FORMALIZACIÓN DE LA PROPIEDAD</t>
  </si>
  <si>
    <t>3. DERECHO HUMANO A LA ALIMENTACIÓN / B. PROVEER ACCESO A FACTORES PRODUCTIVOS EN FORMA OPORTUNA Y SIMULTÁNEA</t>
  </si>
  <si>
    <t>5. CONVERGENCIA REGIONAL / B. ENTIDADES PÚBLICAS TERRITORIALES Y NACIONALES FORTALECIDAS</t>
  </si>
  <si>
    <t>2. SEGURIDAD HUMANA Y JUSTICIA SOCIAL /K40. EDUCACIÓN SUPERIOR COMO UN DERECHO - INFRAESTRUCTURA</t>
  </si>
  <si>
    <t>2. SEGURIDAD HUMANA Y JUSTICIA SOCIAL /K30. EDUCACIÓN SUPERIOR COMO UN DERECHO - POLÍTICA DE GRATUIDAD DE LA EDUCACIÓN SUPERIOR PÚBLICA</t>
  </si>
  <si>
    <t>2. SEGURIDAD HUMANA Y JUSTICIA SOCIAL / B. FINANCIACIÓN SOSTENIBLE DE LOS SISTEMAS DE TRANSPORTE PÚBLICO</t>
  </si>
  <si>
    <t>2. SEGURIDAD HUMANA Y JUSTICIA SOCIAL / A. ESTRATEGIA DE CONECTIVIDAD DIGITAL</t>
  </si>
  <si>
    <t>4. TRANSFORMACIÓN PRODUCTIVA, INTERNACIONALIZACIÓN Y ACCIÓN CLÍMATICA / A. FRENO DE LA DEFORESTACIÓN, RESTAURACIÓN Y CONSERVACIÓN DE LA AMAZONÍA</t>
  </si>
  <si>
    <t>2. SEGURIDAD HUMANA Y JUSTICIA SOCIAL / 2. FORTALECIMIENTO Y DESARROLLO DE INFRAESTRUCTURA SOCIAL</t>
  </si>
  <si>
    <t>2. SEGURIDAD HUMANA Y JUSTICIA SOCIAL / B. DETERMINANTES SOCIALES EN EL MARCO DEL MODELO PREVENTIVO Y PREDICTIVO - TERRITORIOS SALUDABLES PARA LA VIDA</t>
  </si>
  <si>
    <t>2. SEGURIDAD HUMANA Y JUSTICIA SOCIAL / A. COLOMBIA COMO TERRITORIO SALUDABLE CON APS A PARTIR DE UN MODELO PREVENTIVO Y PREDICTIVO - RECUPERACIÓN Y FORTALECIMIENTO DE INFRAESTRUCTURA Y CENTROS DE ATENCIÓN PRIMARIA EN SALUD PARA LA VIDA</t>
  </si>
  <si>
    <t>2. SEGURIDAD HUMANA Y JUSTICIA SOCIAL / A. DEMOCRATIZAR EL ACCESO DE LA POBLACIÓN AL DEPORTE, LA RECREACIÓN Y LA ACTIVIDAD FÍSICA</t>
  </si>
  <si>
    <t>5. CONVERGENCIA REGIONAL / A. INTERVENCIÓN DE VÍAS REGIONALES (SECUNDARIAS Y TERCIARIAS), TERMINALES FLUVIALES Y AERÓDROMOS</t>
  </si>
  <si>
    <t>2. SEGURIDAD HUMANA Y JUSTICIA SOCIAL /K40. EDUCACIÓN SUPERIOR COMO UN DERECHO - INFRAESTRUCTURA - [DISTRIBUCIÓN PREVIO CONCEPTO  DNP]</t>
  </si>
  <si>
    <t>5. CONVERGENCIA REGIONAL / D. INTEGRACIÓN DE TERRITORIOS BAJO EL PRINCIPIO DE LA CONECTIVIDAD FÍSICA Y LA MULTIMODALIDAD</t>
  </si>
  <si>
    <t>1. ORDENAMIENTO DEL TERRITORIO ALREDEDOR DEL AGUA Y JUSTICIA AMBIENTAL / B. ACTUALIZACIÓN CATASTRAL MULTIPROPÓSITO</t>
  </si>
  <si>
    <t>4. TRANSFORMACIÓN PRODUCTIVA, INTERNACIONALIZACIÓN Y ACCIÓN CLÍMATICA / B. RESTAURACIÓN PARTICIPATIVA DE ECOSISTEMAS, ÁREAS PROTEGIDAS Y OTRAS ÁREAS AMBIENTALMENTE ESTRATÉGICAS</t>
  </si>
  <si>
    <t>2. SEGURIDAD HUMANA Y JUSTICIA SOCIAL / B. RESIGNIFICACIÓN DE LA JORNADA ESCOLAR: MÁS QUE TIEMPO</t>
  </si>
  <si>
    <t>2. SEGURIDAD HUMANA Y JUSTICIA SOCIAL / K. EDUCACIÓN SUPERIOR COMO UN DERECHO</t>
  </si>
  <si>
    <t>1. ORDENAMIENTO DEL TERRITORIO ALREDEDOR DEL AGUA Y JUSTICIA AMBIENTAL / A. CICLO DEL AGUA COMO BASE DEL ORDENAMIENTO TERRITORIAL</t>
  </si>
  <si>
    <t>2. SEGURIDAD HUMANA Y JUSTICIA SOCIAL / A. PREVENCIÓN Y PROTECCIÓN PARA POBLACIONES VULNERABLES DESDE UN ENFOQUE DIFERENCIAL, COLECTIVO E INDIVIDUAL - GARANTÍA DEL DERECHO A LA SALUD PARA TODAS LAS CIUDADANÍAS EN SU DIVERSIDAD, SITUACIÓN Y CONDICIÓN</t>
  </si>
  <si>
    <t>5. CONVERGENCIA REGIONAL /A. INTERVENCIÓN DE VÍAS REGIONALES (SECUNDARIAS Y TERCIARIAS), TERMINALES FLUVIALES Y AERÓDROMOS</t>
  </si>
  <si>
    <t>7. ACTORES DIFERENCIALES PARA EL CAMBIO / 2. CONSTRUCCION DE TEJIDO SOCIAL DIVERSO, CON GARANTIA DE DERECHOS Y SIN DISCRIMINACION</t>
  </si>
  <si>
    <t>7. ACTORES DIFERENCIALES PARA EL CAMBIO / 1. OPORTUNIDADES PARA QUE LAS JUVENTUDES CONSTRUYAN SUS PROYECTOS DE VIDA</t>
  </si>
  <si>
    <t>2. SEGURIDAD HUMANA Y JUSTICIA SOCIAL / C. DIGNIFICACIÓN, FORMACIÓN Y DESARROLLO DE LA PROFESIÓN DOCENTE PARA UNA EDUCACIÓN DE CALIDAD</t>
  </si>
  <si>
    <t>2. SEGURIDAD HUMANA Y JUSTICIA SOCIAL / E. ATLETAS Y PARATLETAS COMO EMBAJADORES DE PAZ EN EL MUNDO</t>
  </si>
  <si>
    <t>4. TRANSFORMACIÓN PRODUCTIVA, INTERNACIONALIZACIÓN Y ACCIÓN CLÍMATICA / E. REDUCCIÓN DE LA VULNERABILIDAD FISCAL Y FINANCIERA ANTE RIESGOS CLIMÁTICOS Y DESASTRES</t>
  </si>
  <si>
    <t>5. CONVERGENCIA REGIONAL /D. INTEGRACIÓN DE TERRITORIOS BAJO EL PRINCIPIO DE LA CONECTIVIDAD FÍSICA Y LA MULTIMODALIDAD</t>
  </si>
  <si>
    <t>2. SEGURIDAD HUMANA Y JUSTICIA SOCIAL / B. RECONOCIMIENTO, SALVAGUARDIA Y FOMENTO DE LA MEMORIA VIVA, EL PATRIMONIO, LAS CULTURAS Y LOS SABERES</t>
  </si>
  <si>
    <t>2. SEGURIDAD HUMANA Y JUSTICIA SOCIAL / B. SISTEMA DE BIENESTAR INTEGRAL DE LA FUERZA PÚBLICA, SUS FAMILIAS Y DE LOS VETERANOS</t>
  </si>
  <si>
    <t>AJUSTE IMPORENTA EDUCACIÓN</t>
  </si>
  <si>
    <t>2. SEGURIDAD HUMANA Y JUSTICIA SOCIAL / B. ALFABETIZACIÓN Y APROPIACIÓN DIGITAL COMO MOTOR DE OPORTUNIDADES PARA LA IGUALDAD</t>
  </si>
  <si>
    <t>3. DERECHO HUMANO A LA ALIMENTACIÓN / A. POLÍTICA DE INOCUIDAD DE LOS ALIMENTOS PARA EL PAÍS</t>
  </si>
  <si>
    <t>2. SEGURIDAD HUMANA Y JUSTICIA SOCIAL / 2. FORTALECIMIENTO Y DESARROLLO DE INFRAESTRUCTURA SOCIAL / Z. ECI CATATUMBO</t>
  </si>
  <si>
    <t>2. SEGURIDAD HUMANA Y JUSTICIA SOCIAL / C. PROMOCIÓN DEL FORTALECIMIENTO DEL TEJIDO EMPRESARIAL A NIVEL REGIONAL</t>
  </si>
  <si>
    <t>1. ORDENAMIENTO DEL TERRITORIO ALREDEDOR DEL AGUA Y JUSTICIA AMBIENTAL / B. DEMOCRATIZACIÓN DEL CONOCIMIENTO, LA INFORMACIÓN AMBIENTAL Y DE RIESGO DE DESASTRES</t>
  </si>
  <si>
    <t>4. TRANSFORMACIÓN PRODUCTIVA, INTERNACIONALIZACIÓN Y ACCIÓN CLÍMATICA / A. REINDUSTRIALIZACIÓN PARA LA SOSTENIBILIDAD, EL DESARROLLO ECONÓMICO Y SOCIAL</t>
  </si>
  <si>
    <t>4. TRANSFORMACIÓN PRODUCTIVA, INTERNACIONALIZACIÓN Y ACCIÓN CLÍMATICA / A. DIVERSIFICACIÓN PRODUCTIVA ASOCIADA A LAS ACTIVIDADES EXTRACTIVAS</t>
  </si>
  <si>
    <t>1. ORDENAMIENTO DEL TERRITORIO ALREDEDOR DEL AGUA Y JUSTICIA AMBIENTAL / A. ARMONIZACIÓN Y RACIONALIZACIÓN DE LOS INSTRUMENTOS DE ORDENAMIENTO Y PLANIFICACIÓN TERRITORIAL</t>
  </si>
  <si>
    <t>5. CONVERGENCIA REGIONAL / H. ACCESO A SERVICIOS PÚBLICOS A PARTIR DE LAS CAPACIDADES Y NECESIDADES DE LOS TERRITORIOS</t>
  </si>
  <si>
    <t>2. SEGURIDAD HUMANA Y JUSTICIA SOCIAL / F. EL DEPORTE, LA RECREACIÓN Y LA ACTIVIDAD FÍSICA COMO EJE DE LA ECONOMÍA POPULAR</t>
  </si>
  <si>
    <t>5. CONVERGENCIA REGIONAL / B. REVITALIZACIÓN EN LOS PROCESOS DE TRANSFORMACIÓN Y APROVECHAMIENTO DE LA CIUDAD CONSTRUIDA</t>
  </si>
  <si>
    <t>2. SEGURIDAD HUMANA Y JUSTICIA SOCIAL / F. GESTIÓN TERRITORIAL EDUCATIVA Y COMUNITARIA</t>
  </si>
  <si>
    <t>4. TRANSFORMACIÓN PRODUCTIVA, INTERNACIONALIZACIÓN Y ACCIÓN CLÍMATICA / B. CIERRE DE BRECHAS TECNOLÓGICAS EN EL SECTOR PRODUCTIVO</t>
  </si>
  <si>
    <t>2. SEGURIDAD HUMANA Y JUSTICIA SOCIAL / A. OTORGARLE A LA POLÍTICA DE PAZ TOTAL UNA DIMENSIÓN ARTÍSTICA Y CULTURAL</t>
  </si>
  <si>
    <t>1. ORDENAMIENTO DEL TERRITORIO ALREDEDOR DEL AGUA Y JUSTICIA AMBIENTAL / C. MODERNIZACIÓN DE LA INSTITUCIONALIDAD AMBIENTAL Y DE GESTIÓN DEL RIESGO DE DESASTRES</t>
  </si>
  <si>
    <t>2. SEGURIDAD HUMANA Y JUSTICIA SOCIAL / A. POLÍTICA PÚBLICA PARA LA ECONOMÍA POPULAR (EP)</t>
  </si>
  <si>
    <t>3. DERECHO HUMANO A LA ALIMENTACIÓN / C. SISTEMAS TERRITORIALES DE INNOVACIÓN, FORTALECIMIENTO DEL SISTEMA NACIONAL DE INNOVACIÓN AGROPECUARIA (SNIA) Y MISIÓN DE INVESTIGACIÓN E INNOVACIÓN</t>
  </si>
  <si>
    <t>7. ACTORES DIFERENCIALES PARA EL CAMBIO / C. INSTITUCIONES HACIA LA INTERLOCUCIÓN CON PUEBLOS Y COMUNIDADES</t>
  </si>
  <si>
    <t>5. CONVERGENCIA REGIONAL /A. INTERVENCIÓN DE VÍAS REGIONALES (SECUNDARIAS Y TERCIARIAS), TERMINALES FLUVIALES Y AERÓDROMOS - [PREVIO CONCEPTO  DNP]</t>
  </si>
  <si>
    <t>2. SEGURIDAD HUMANA Y JUSTICIA SOCIAL / A. ESTRATEGIA DE CONECTIVIDAD DIGITAL / Z. ECI CATATUMBO</t>
  </si>
  <si>
    <t>3. DERECHO HUMANO A LA ALIMENTACIÓN / D. MINISTERIO DE AGRICULTURA Y DESARROLLO RURAL COMO RECTOR DEL DISEÑO DE POLÍTICA</t>
  </si>
  <si>
    <t>2. SEGURIDAD HUMANA Y JUSTICIA SOCIAL / D. CAPACIDADES Y LA OFERTA DEL SISTEMA DE JUSTICIA</t>
  </si>
  <si>
    <t>3. DERECHO HUMANO A LA ALIMENTACIÓN / A. DESARROLLO DE REDES AGROLOGÍSTICAS</t>
  </si>
  <si>
    <t>5. CONVERGENCIA REGIONAL / D. GOBIERNO DIGITAL PARA LA GENTE</t>
  </si>
  <si>
    <t>3. DERECHO HUMANO A LA ALIMENTACIÓN / B. PROVEER ACCESO A FACTORES PRODUCTIVOS EN FORMA OPORTUNA Y SIMULTÁNEA / Z. ECI CATATUMBO</t>
  </si>
  <si>
    <t>2. SEGURIDAD HUMANA Y JUSTICIA SOCIAL / A. POLÍTICA PÚBLICA DEL TRABAJO DIGNO Y DECENTE</t>
  </si>
  <si>
    <t>8. ESTABILIDAD MACROECONÓMICA / 1. ADMINISTRACIÓN EFICIENTE DE LOS RECURSOS PÚBLICOS</t>
  </si>
  <si>
    <t>3. DERECHO HUMANO A LA ALIMENTACIÓN / A. PROTOCOLO DE ATENCIÓN PRIORITARIA</t>
  </si>
  <si>
    <t>5. CONVERGENCIA REGIONAL / F. PROVISIÓN Y MEJORAMIENTO DE VIVIENDA RURAL</t>
  </si>
  <si>
    <t>5. CONVERGENCIA REGIONAL / E. CAPACIDADES Y ARTICULACIÓN PARA LA GESTIÓN TERRITORIAL</t>
  </si>
  <si>
    <t>3. DERECHO HUMANO A LA ALIMENTACIÓN / A. SISTEMA PARA LA GARANTÍA PROGRESIVA DEL DERECHO A LA ALIMENTACIÓN ADECUADA</t>
  </si>
  <si>
    <t>2. SEGURIDAD HUMANA Y JUSTICIA SOCIAL / B. DETERMINANTES SOCIALES EN EL MARCO DEL MODELO PREVENTIVO Y PREDICTIVO - PLANEACIÓN Y EPIDEMIOLOGÍA PARA LA VIDA</t>
  </si>
  <si>
    <t>1. ORDENAMIENTO DEL TERRITORIO ALREDEDOR DEL AGUA Y JUSTICIA AMBIENTAL / A. ACCESO Y FORMALIZACIÓN DE LA PROPIEDAD / Z. ECI CATATUMBO</t>
  </si>
  <si>
    <t>2. SEGURIDAD HUMANA Y JUSTICIA SOCIAL / C. MÁS GOBERNANZA Y GOBERNABILIDAD, MEJORES SISTEMAS DE INFORMACIÓN EN SALUD</t>
  </si>
  <si>
    <t>7. ACTORES DIFERENCIALES PARA EL CAMBIO / 2. IGUALDAD DE OPORTUNIDADES Y GARANTÍAS PARA POBLACIONES VULNERADAS Y EXCLUIDAS QUE GARANTICEN LA SEGURIDAD HUMANA</t>
  </si>
  <si>
    <t>2. SEGURIDAD HUMANA Y JUSTICIA SOCIAL / 2. MÍNIMO VITAL DE AGUA</t>
  </si>
  <si>
    <t>3. DERECHO HUMANO A LA ALIMENTACIÓN / D. EXTENSIÓN TECNOLÓGICA AGROINDUSTRIA</t>
  </si>
  <si>
    <t>2. SEGURIDAD HUMANA Y JUSTICIA SOCIAL / D. DATOS SECTORIALES PARA AUMENTAR EL APROVECHAMIENTO DE DATOS EN EL PAÍS</t>
  </si>
  <si>
    <t>4. TRANSFORMACIÓN PRODUCTIVA, INTERNACIONALIZACIÓN Y ACCIÓN CLÍMATICA / A. REDUCCIÓN DEL IMPACTO AMBIENTAL DEL SECTOR RESIDENCIAL Y PROMOCIÓN DEL HÁBITAT VERDE. 162</t>
  </si>
  <si>
    <t>5. CONVERGENCIA REGIONAL / A. CONDICIONES Y CAPACIDADES INSTITUCIONALES, ORGANIZATIVAS E INDIVIDUALES PARA LA PARTICIPACIÓN CIUDADANA</t>
  </si>
  <si>
    <t>1. ORDENAMIENTO DEL TERRITORIO ALREDEDOR DEL AGUA Y JUSTICIA AMBIENTAL / D. INSTRUMENTOS DE CONTROL Y VIGILANCIA AMBIENTAL PARA LA RESILIENCIA</t>
  </si>
  <si>
    <t>2. SEGURIDAD HUMANA Y JUSTICIA SOCIAL /K30. EDUCACIÓN SUPERIOR COMO UN DERECHO - POLÍTICA DE GRATUIDAD DE LA EDUCACIÓN SUPERIOR PÚBLICA / Z. ECI CATATUMBO</t>
  </si>
  <si>
    <t>4. TRANSFORMACIÓN PRODUCTIVA, INTERNACIONALIZACIÓN Y ACCIÓN CLÍMATICA / B. EFICIENCIA ENERGÉTICA Y DEL MERCADO COMO FACTOR DE DESARROLLO ECONÓMICO</t>
  </si>
  <si>
    <t>2. SEGURIDAD HUMANA Y JUSTICIA SOCIAL / G. ASOCIATIVIDAD SOLIDARIA PARA LA PAZ</t>
  </si>
  <si>
    <t>4. TRANSFORMACIÓN PRODUCTIVA, INTERNACIONALIZACIÓN Y ACCIÓN CLIMÁTICA / A. MODELOS DE PRODUCCIÓN SOSTENIBLE Y REGENERATIVOS EN AGRICULTURA Y GANADERÍA</t>
  </si>
  <si>
    <t>2. SEGURIDAD HUMANA Y JUSTICIA SOCIAL / B. SOSTENIBILIDAD Y CRECIMIENTO DE LAS UNIDADES ECONÓMICAS Y FORMAS DE ASOCIATIVIDAD DE LA EP</t>
  </si>
  <si>
    <t>4. TRANSFORMACIÓN PRODUCTIVA, INTERNACIONALIZACIÓN Y ACCIÓN CLÍMATICA / C. POLÍTICAS DE COMPETENCIA, CONSUMIDOR E INFRAESTRUCTURA DE LA CALIDAD MODERNAS</t>
  </si>
  <si>
    <t>3. DERECHO HUMANO A LA ALIMENTACIÓN / C. PRODUCCIÓN DE INFORMACIÓN PARA MEJORAR LA TOMA DE DECISIONES</t>
  </si>
  <si>
    <t>8. ESTABILIDAD MACROECONÓMICA / 5. MODERNIZACIÓN DE LA DIRECCIÓN DE IMPUESTOS Y ADUANAS NACIONALES (DIAN)</t>
  </si>
  <si>
    <t>4. TRANSFORMACIÓN PRODUCTIVA, INTERNACIONALIZACIÓN Y ACCIÓN CLÍMATICA / D. MODOS DE TRANSPORTE MÁS EFICIENTES A NIVEL OPERATIVO Y ENERGÉTICO</t>
  </si>
  <si>
    <t>3. DERECHO HUMANO A LA ALIMENTACIÓN / A. DESARROLLO DE REDES AGROLOGÍSTICAS / Z. ECI CATATUMBO</t>
  </si>
  <si>
    <t>2. SEGURIDAD HUMANA Y JUSTICIA SOCIAL / D. GOBERNANZA CULTURAL</t>
  </si>
  <si>
    <t>5. CONVERGENCIA REGIONAL / A. TRANSFORMACIÓN PRODUCTIVA DE LAS REGIONES</t>
  </si>
  <si>
    <t>2. SEGURIDAD HUMANA Y JUSTICIA SOCIAL / B. ESTRATEGIA DE ACOMPAÑAMIENTO A HOGARES EN EXTREMA POBREZA</t>
  </si>
  <si>
    <t>3. DERECHO HUMANO A LA ALIMENTACIÓN / A. ORDENAR LA PRODUCCIÓN AGROPECUARIA</t>
  </si>
  <si>
    <t>4. TRANSFORMACIÓN PRODUCTIVA, INTERNACIONALIZACIÓN Y ACCIÓN CLIMÁTICA / A. DESCARBONIZACIÓN Y RESILIENCIA DE SECTORES PRODUCTIVOS Y GESTIÓN DE SUS RIESGOS
CLIMÁTICOS</t>
  </si>
  <si>
    <t>2. SEGURIDAD HUMANA Y JUSTICIA SOCIAL / C. MÁS GOBERNANZA Y GOBERNABILIDAD, MEJORES SISTEMAS DE INFORMACIÓN EN SALUD - CAPACIDADES DE GESTIÓN DEL MINISTERIO DE SALUD Y PROTECCIÓN SOCIAL</t>
  </si>
  <si>
    <t>2. SEGURIDAD HUMANA Y JUSTICIA SOCIAL / C. FOMENTO Y ESTÍMULOS A LAS CULTURAS, LAS ARTES Y LOS SABERES</t>
  </si>
  <si>
    <t>2. SEGURIDAD HUMANA Y JUSTICIA SOCIAL / E. INICIATIVAS PRODUCTIVAS, ACCESO AL FINANCIAMIENTO AMPLIO Y EDUCACIÓN FINANCIERA</t>
  </si>
  <si>
    <t>2. SEGURIDAD HUMANA Y JUSTICIA SOCIAL / E. ECONOMÍAS POPULARES Y ALTERNATIVAS EN LOS ECOSISTEMAS CULTURALES Y CREATIVOS</t>
  </si>
  <si>
    <t>2. SEGURIDAD HUMANA Y JUSTICIA SOCIAL / A. PREVENCIÓN Y PROTECCIÓN PARA POBLACIONES VULNERABLES DESDE UN ENFOQUE DIFERENCIAL, COLECTIVO E INDIVIDUAL</t>
  </si>
  <si>
    <t>4. TRANSFORMACIÓN PRODUCTIVA, INTERNACIONALIZACIÓN Y ACCIÓN CLÍMATICA / D. DESARROLLO CIENTÍFICO Y FORTALECIMIENTO DEL TALENTO EN TECNOLOGÍAS CONVERGENTES</t>
  </si>
  <si>
    <t xml:space="preserve">2. SEGURIDAD HUMANA Y JUSTICIA SOCIAL / A. PREVENCIÓN Y PROTECCIÓN PARA POBLACIONES VULNERABLES DESDE UN ENFOQUE DIFERENCIAL, COLECTIVO E INDIVIDUAL - GARANTÍA DEL DERECHO A LA SALUD PARA TODAS LAS CIUDADANÍAS EN SU DIVERSIDAD, SITUACIÓN Y CONDICIÓN </t>
  </si>
  <si>
    <t>1. ORDENAMIENTO DEL TERRITORIO ALREDEDOR DEL AGUA Y JUSTICIA AMBIENTAL / A. IMPLEMENTACIÓN DEL ACUERDO DE ESCAZÚ</t>
  </si>
  <si>
    <t>4. TRANSFORMACIÓN PRODUCTIVA, INTERNACIONALIZACIÓN Y ACCIÓN CLÍMATICA / E. POLÍTICA DE INTERNACIONALIZACIÓN SOSTENIBLE</t>
  </si>
  <si>
    <t>2. SEGURIDAD HUMANA Y JUSTICIA SOCIAL / G. MODERNIZACIÓN PARA INCREMENTAR EL VALOR PÚBLICO, LA INTEGRIDAD Y LA TRANSPARENCIA EN LA SEGURIDAD</t>
  </si>
  <si>
    <t>4. TRANSFORMACIÓN PRODUCTIVA, INTERNACIONALIZACIÓN Y ACCIÓN CLÍMATICA / A. FINANCIAMIENTO CLIMÁTICO NETO COMO MOTOR PARA EL DESARROLLO SOSTENIBLE</t>
  </si>
  <si>
    <t>2. SEGURIDAD HUMANA Y JUSTICIA SOCIAL / D. SISTEMA DE INFORMACIÓN DEL DEPORTE, LA RECREACIÓN Y LA ACTIVIDAD FÍSICA</t>
  </si>
  <si>
    <t>2. SEGURIDAD HUMANA Y JUSTICIA SOCIAL / A. POLÍTICA DE ESTADO DE TRANSFORMACIÓN DIGITAL DE LA JUSTICIA DE MEDIANO Y LARGO PLAZO - ACCESO EFECTIVO A LA JUSTICIA</t>
  </si>
  <si>
    <t>7. ACTORES DIFERENCIALES PARA EL CAMBIO / 1. UNA GOBERNANZA SÓLIDA PARA POTENCIAR LA GARANTÍA DE DERECHOS DE LA POBLACIÓN CON DISCAPACIDAD</t>
  </si>
  <si>
    <t>4. TRANSFORMACIÓN PRODUCTIVA, INTERNACIONALIZACIÓN Y ACCIÓN CLÍMATICA / A. GENERACIÓN DE ENERGÍA A PARTIR DE FUENTES NO CONVENCIONALES DE ENERGÍA RENOVABLE (FNCER)</t>
  </si>
  <si>
    <t>2. SEGURIDAD HUMANA Y JUSTICIA SOCIAL/C. RESPETO A LOS DD.HH. Y AL DIH DESDE UN ENFOQUE DIFERENCIAL</t>
  </si>
  <si>
    <t>2. SEGURIDAD HUMANA Y JUSTICIA SOCIAL / B. PROTECCIÓN DE LAS PERSONAS, DE LAS INFRAESTRUCTURAS DIGITALES, FORTALECIMIENTO DE LAS ENTIDADES DEL ESTADO Y GARANTÍA EN LA PRESTACIÓN DE SUS SERVICIOS EN EL ENTORNO DIGITAL</t>
  </si>
  <si>
    <t>2. SEGURIDAD HUMANA Y JUSTICIA SOCIAL / C. PREVENCIÓN, INSPECCIÓN, VIGILANCIA Y CONTROL (IVC) PARA UN TRABAJO DIGNO EN TODAS LAS REGIONES</t>
  </si>
  <si>
    <t>SEGURIDAD HUMANA Y JUSTICIA SOCIAL/K. EDUCACIÓN SUPERIOR COMO UN DERECHO</t>
  </si>
  <si>
    <t>5. CONVERGENCIA REGIONAL / B. POLÍTICA INTEGRAL DE HÁBITAT</t>
  </si>
  <si>
    <t>2. SEGURIDAD HUMANA Y JUSTICIA SOCIAL / C. RENOVACIÓN DE LA ARQUITECTURA INSTITUCIONAL DEL SISTEMA DE JUSTICIA</t>
  </si>
  <si>
    <t>2. SEGURIDAD HUMANA Y JUSTICIA SOCIAL / C. MÁS GOBERNANZA Y GOBERNABILIDAD, MEJORES SISTEMAS DE INFORMACIÓN EN SALUD - MODERNIZACIÓN INSTITUCIONAL CON EL FORTALECIMIENTO DE LA RECTORÍA</t>
  </si>
  <si>
    <t>2. SEGURIDAD HUMANA Y JUSTICIA SOCIAL / B. CAPACIDADES ESTRATÉGICAS PARA SALVAGUARDAR LOS INTERESES NACIONALES</t>
  </si>
  <si>
    <t>4. TRANSFORMACIÓN PRODUCTIVA, INTERNACIONALIZACIÓN Y ACCIÓN CLÍMATICA / B. TURISMO EN ARMONÍA CON LA VIDA</t>
  </si>
  <si>
    <t>5. CONVERGENCIA REGIONAL / B, ENTIDADES PÚBLICAS TERRITORIALES Y NACIONALES FORTALECIDAS</t>
  </si>
  <si>
    <t>2. SEGURIDAD HUMANA Y JUSTICIA SOCIAL / H. HACIA LA ERRADICACIÓN DE LOS ANALFABETISMOS Y EL CIERRE DE INEQUIDADES</t>
  </si>
  <si>
    <t>2. SEGURIDAD HUMANA Y JUSTICIA SOCIAL / E. ACCESO EQUITATIVO A MEDICAMENTOS DISPOSITIVOS MÉDICOS Y OTRAS TECNOLOGÍAS - EVALUACIÓN DE TECNOLOGÍAS PARA EL ACCESO UNIVERSAL Y EQUITATIVO</t>
  </si>
  <si>
    <t>4. TRANSFORMACIÓN PRODUCTIVA, INTERNACIONALIZACIÓN Y ACCIÓN CLÍMATICA / A. FRENO DE LA DEFORESTACIÓN</t>
  </si>
  <si>
    <t>6. PAZ TOTAL E INTEGRAL / 3. FIN DEL CONFLICTO</t>
  </si>
  <si>
    <t xml:space="preserve">2. SEGURIDAD HUMANA Y JUSTICIA SOCIAL / E. ACCESO EQUITATIVO A MEDICAMENTOS DISPOSITIVOS MÉDICOS Y OTRAS TECNOLOGÍAS - SOBERANÍA SANITARIA PARA LA GARANTÍA DE LA SALUD Y LA VIDA </t>
  </si>
  <si>
    <t>2. SEGURIDAD HUMANA/D. SISTEMA DE INFORMACIÓN DEL DEPORTE, LA RECREACIÓN Y LA ACTIVIDAD FÍSICA</t>
  </si>
  <si>
    <t>6. PAZ TOTAL E INTEGRAL / 1. HACIA UN NUEVO CAMPO COLOMBIANO: REFORMA RURAL INTEGRAL</t>
  </si>
  <si>
    <t>2. SEGURIDAD HUMANA Y JUSTICIA SOCIAL / F. SISTEMA NACIONAL DE IGUALDAD Y EQUIDAD (SNIE)</t>
  </si>
  <si>
    <t>2. SEGURIDAD HUMANA Y JUSTICIA SOCIAL / B. DESARTICULACIÓN CORRESPONSABLE DEL MULTICRIMEN</t>
  </si>
  <si>
    <t>6. PAZ TOTAL E INTEGRAL / 2. PARTICIPACIÓN POLÍTICA: APERTURA DEMOCRÁTICA PARA CONSTRUIR LA PAZ</t>
  </si>
  <si>
    <t>2. SEGURIDAD HUMANA Y JUSTICIA SOCIAL / D. SISTEMAS DE JUSTICIA PENAL MILITAR Y POLICIAL Y DE DEFENSA TÉCNICA Y ESPECIALIZADA</t>
  </si>
  <si>
    <t>6. PAZ TOTAL E INTEGRAL / 4. SOLUCIÓN AL PROBLEMA DE LAS DROGAS ILÍCITAS</t>
  </si>
  <si>
    <t>7. ACTORES DIFERENCIALES PARA EL CAMBIO / 2. MUJERES EN EL CENTRO DE LA POLÍTICA DE LA VIDA Y LA PAZ</t>
  </si>
  <si>
    <t>4. TRANSFORMACIÓN PRODUCTIVA, INTERNACIONALIZACIÓN Y ACCIÓN CLÍMATICA / 12. HUMANIZACIÓN DE LA POLÍTICA CRIMINAL Y SUPERACIÓN DEL ESTADO DE COSAS INCONSTITUCIONAL EN MATERIA PENITENCIARIA Y CARCELARIA</t>
  </si>
  <si>
    <t>5. CONVERGENCIA REGIONAL / A. LUCHA CONTRA LA CORRUPCIÓN EN LAS ENTIDADES PÚBLICAS NACIONALES Y TERRITORIALES</t>
  </si>
  <si>
    <t>3. DERECHO HUMANO A LA ALIMENTACIÓN / C. SALVAGUARDIA Y FOMENTO DE LA ALIMENTACIÓN Y LAS COCINAS TRADICIONALES DE COLOMBIA</t>
  </si>
  <si>
    <t>5. CONVERGENCIA REGIONAL / C. CALIDAD, EFECTIVIDAD, TRANSPARENCIA Y COHERENCIA DE LAS NORMAS</t>
  </si>
  <si>
    <t>4. TRANSFORMACIÓN PRODUCTIVA, INTERNACIONALIZACIÓN Y ACCIÓN CLÍMATICA / C. MARCO REGULATORIO PARA INVESTIGAR E INNOVAR</t>
  </si>
  <si>
    <t>2. SEGURIDAD HUMANA Y JUSTICIA SOCIAL / B. INTEROPERABILIDAD COMO BIEN PÚBLICO DIGITAL</t>
  </si>
  <si>
    <t>4. TRANSFORMACIÓN PRODUCTIVA, INTERNACIONALIZACIÓN Y ACCIÓN CLÍMATICA / C. INFRAESTRUCTURA DE PROYECTOS PÚBLICOS Y DE ASOCIACIONES PÚBLICO PRIVADAS ADAPTADAS AL CAMBIO CLIMÁTICO Y CON MENOS EMISIONES</t>
  </si>
  <si>
    <t>3. DERECHO HUMANO A LA ALIMENTACIÓN / B. ENTORNOS DE DESARROLLO QUE INCENTIVEN LA ALIMENTACIÓN SALUDABLE Y ADECUADA</t>
  </si>
  <si>
    <t>2. SEGURIDAD HUMANA Y JUSTICIA SOCIAL / B. GENERACIÓN Y PROTECCIÓN DE EMPLEOS FORMALES.</t>
  </si>
  <si>
    <t>2. SEGURIDAD HUMANA Y JUSTICIA SOCIAL / C. FORTALECIMIENTO DE LA SEGURIDAD VIAL PARA LA PROTECCIÓN DE LA VIDA</t>
  </si>
  <si>
    <t>7. ACTORES DIFERENCIALES PARA EL CAMBIO / 1. MUJERES COMO MOTOR DEL DESARROLLO ECONÓMICO SOSTENIBLE Y PROTECTORAS DE LA VIDA Y DEL AMBIENTE</t>
  </si>
  <si>
    <t>2. SEGURIDAD HUMANA Y JUSTICIA SOCIAL / A. IMPLEMENTACIÓN DEL PROGRAMA DE DATOS BÁSICOS</t>
  </si>
  <si>
    <t>1. ORDENAMIENTO DEL TERRITORIO ALREDEDOR DEL AGUA Y JUSTICIA AMBIENTAL / A. EMPODERAMIENTO DE LOS GOBIERNOS LOCALES Y SUS COMUNIDADES</t>
  </si>
  <si>
    <t>2. SEGURIDAD HUMANA Y JUSTICIA SOCIAL / A. COLOMBIA COMO TERRITORIO SALUDABLE CON APS A PARTIR DE UN MODELO PREVENTIVO Y PREDICTIVO</t>
  </si>
  <si>
    <t>5. CONVERGENCIA REGIONAL / F. FRONTERAS HUMANAS PARA LA VIDA, LA INTEGRACIÓN Y EL DESARROLLO</t>
  </si>
  <si>
    <t>5. CONVERGENCIA REGIONAL / E. INFRAESTRUCTURA Y SERVICIOS LOGÍSTICOS / Z. ECI CATATUMBO</t>
  </si>
  <si>
    <t>2. SEGURIDAD HUMANA Y JUSTICIA SOCIAL / C. APOYO A DERECHOS DE AUTOR Y CONEXOS</t>
  </si>
  <si>
    <t>6. PAZ TOTAL E INTEGRAL / D. INTEGRACIÓN DE TERRITORIOS BAJO EL PRINCIPIO DE LA CONECTIVIDAD FÍSICA Y LA MULTIMODALIDAD</t>
  </si>
  <si>
    <t>4. TRANSFORMACIÓN PRODUCTIVA, INTERNACIONALIZACIÓN Y ACCIÓN CLÍMATICA / 05. FORTALECIMIENTO INSTITUCIONAL COMO MOTOR DE CAMBIO PARA RECUPERAR LA CONFIANZA DE LA CIUDADANÍA Y PARA EL FORTALECIMIENTO DEL VÍNCULO ESTADO-CIUDADA</t>
  </si>
  <si>
    <t>2. SEGURIDAD HUMANA Y JUSTICIA SOCIAL / B. CREACIÓN DEL SISTEMA NACIONAL DE CONVIVENCIA PARA LA VIDA</t>
  </si>
  <si>
    <t>7. ACTORES DIFERENCIALES PARA EL CAMBIO / 4. POR UNA VIDA LIBRE DE VIOLENCIAS CONTRA LAS MUJERES</t>
  </si>
  <si>
    <t>5. CONVERGENCIA REGIONAL / E. INFRAESTRUCTURA Y SERVICIOS LOGÍSTICOS</t>
  </si>
  <si>
    <t>2. SEGURIDAD HUMANA Y JUSTICIA SOCIAL / C. PORTABILIDAD DE DATOS PARA EL EMPODERAMIENTO CIUDADANO</t>
  </si>
  <si>
    <t>4. TRANSFORMACIÓN PRODUCTIVA, INTERNACIONALIZACIÓN Y ACCIÓN CLÍMATICA / B. TRANSFORMACIÓN PARA LA DIVERSIFICACIÓN PRODUCTIVA Y EXPORTADORA</t>
  </si>
  <si>
    <t>4. TRANSFORMACIÓN PRODUCTIVA, INTERNACIONALIZACIÓN Y ACCIÓN CLÍMATICA / 05. FORTALECIMIENTO INSTITUCIONAL COMO MOTOR DE CAMBIO PARA RECUPERAR LA CONFIANZA DE LA CIUDADANÍA Y PARA EL FORTALECIMIENTO DEL VÍNCULO ESTADO-CIUDADANÍA</t>
  </si>
  <si>
    <t>5. CONVERGENCIA REGIONAL / A. OFERTA DE SERVICIOS PARA LA POBLACIÓN COLOMBIANA EN EL EXTERIOR Y RETORNADA</t>
  </si>
  <si>
    <t>2. SEGURIDAD HUMANA Y JUSTICIA SOCIAL / E. SISTEMA NACIONAL DE DEFENSA JURÍDICA DEL ESTADO</t>
  </si>
  <si>
    <t>5. CONVERGENCIA REGIONAL / H. ACCESO A SERVICIOS PÚBLICOS  A PARTIR DE LAS CAPACIDADES Y NECESIDADES DE LOS TERRITORIOS</t>
  </si>
  <si>
    <t>5. CONVERGENCIA REGIONAL /A. INTERVENCIÓN DE VÍAS REGIONALES (SECUNDARIAS Y TERCIARIAS), TERMINALES FLUVIALES Y AERÓDROMOS / Z. ECI CATATUMBO</t>
  </si>
  <si>
    <t>4. TRANSFORMACIÓN PRODUCTIVA, INTERNACIONALIZACIÓN Y ACCIÓN CLÍMATICA / 02. EL AGUA, LA BIODIVERSIDAD Y LAS PERSONAS, EN EL CENTRO DEL ORDENAMIENTO TERRITORIAL</t>
  </si>
  <si>
    <t>2. SEGURIDAD HUMANA Y JUSTICIA SOCIAL / C. ATENCIÓN A LA POBLACIÓN CONDENADA, SINDICADA Y POSPENADA EN LOS TERRITORIOS</t>
  </si>
  <si>
    <t>7. ACTORES DIFERENCIALES PARA EL CAMBIO / 6. HACIA UNA POLÍTICA EXTERIOR FEMINISTA CON LIDERAZGO DEL PAÍS EN TEMAS DE GÉNERO</t>
  </si>
  <si>
    <t>2. SEGURIDAD HUMANA Y JUSTICIA SOCIAL / F. GESTIÓN TERRITORIAL EDUCATIVA Y COMUNITARIA / Z. ECI CATATUMBO</t>
  </si>
  <si>
    <t>5. CONVERGENCIA REGIONAL / B. EFECTIVIDAD DE LOS DISPOSITIVOS DE PARTICIPACIÓN CIUDADANA, POLÍTICA Y ELECTORAL</t>
  </si>
  <si>
    <t>4. TRANSFORMACIÓN PRODUCTIVA, INTERNACIONALIZACIÓN Y ACCIÓN CLÍMATICA / B. SEGURIDAD Y CONFIABILIDAD ENERGÉTICA</t>
  </si>
  <si>
    <t>2. SEGURIDAD HUMANA Y JUSTICIA SOCIAL / D1. CAPACIDADES Y LA OFERTA DEL SISTEMA DE JUSTICIA - ACCESO EFECTIVO A LA JUSTICIA</t>
  </si>
  <si>
    <t>2. SEGURIDAD HUMANA Y JUSTICIA SOCIAL / F. ESPACIOS CULTURALES COMO CENTROS DE PENSAMIENTO Y ACCIÓN PARA LA CONSTRUCCIÓN Y EL EJERCICIO COLECTIVO DE LA DEMOCRACIA</t>
  </si>
  <si>
    <t>4. TRANSFORMACIÓN PRODUCTIVA, INTERNACIONALIZACIÓN Y ACCIÓN CLÍMATICA / C. CIERRE DE BRECHAS ENERGÉTICAS</t>
  </si>
  <si>
    <t>5. CONVERGENCIA REGIONAL / E. PLANEACIÓN Y GESTIÓN TERRITORIAL INTELIGENTE</t>
  </si>
  <si>
    <t>2. SEGURIDAD HUMANA Y JUSTICIA SOCIAL / A. NUEVO MODELO NACIÓN-TERRITORIO PARA LA CONVIVENCIA Y LA SEGURIDAD CIUDADANA</t>
  </si>
  <si>
    <t>5. CONVERGENCIA REGIONAL / D. MECANISMOS DIVERSOS DE ACCESO A LA VIVIENDA (VIVIENDA NUEVA Y USADA, ARRENDAMIENTO SOCIAL Y AUTOGESTIÓN)</t>
  </si>
  <si>
    <t>PARTICIPACIÓN PARA EDUCACIÓN - DISTRIBUCIÓN PREVIO CONCEPTO DNP</t>
  </si>
  <si>
    <t>PARTICIPACIÓN PARA SALUD - DISTRIBUCIÓN PREVIO CONCEPTO DNP</t>
  </si>
  <si>
    <t>PARTICIPACIÓN PARA PROPÓSITO GENERAL</t>
  </si>
  <si>
    <t>AGUA POTABLE Y SANEAMIENTO BÁSICO</t>
  </si>
  <si>
    <t>RESGUARDOS INDÍGENAS - ASIGNACIONES ESPECIALES</t>
  </si>
  <si>
    <t>PROGRAMAS DE ALIMENTACIÓN ESCOLAR - ASIGNACIONES ESPECIALES</t>
  </si>
  <si>
    <t>MUNICIPIOS DE LA RIBERA DEL RÍO MAGDALENA - ASIGNACIONES ESPECIALES</t>
  </si>
  <si>
    <t>PARTICIPACIÓN PARA PROPÓSITO GENERAL - FONPET</t>
  </si>
  <si>
    <t>FINANCIACIÓN PENSIONES RÉGIMEN DE PRIMA MEDIA CON PRESTACIÓN DEFINIDA COLPENSIONES LEY 1151 DE 2007 (DE PENSIONES)</t>
  </si>
  <si>
    <t>ASIGNACIONES DE RETIRO (NO DE PENSIONES)</t>
  </si>
  <si>
    <t>FONDO NACIONAL DE PRESTACIONES SOCIALES DEL MAGISTERIO (DE PENSIONES)</t>
  </si>
  <si>
    <t>FONDO DE PENSIONES PÚBLICAS DEL NIVEL NACIONAL - CAJANAL PENSIONES (DE PENSIONES)</t>
  </si>
  <si>
    <t>MESADAS PENSIONALES (DE PENSIONES)</t>
  </si>
  <si>
    <t>APORTE PREVISIÓN SOCIAL SERVICIOS MÉDICOS (OTRAS PRESTACIONES DE JUBILACIÓN)</t>
  </si>
  <si>
    <t>FONDO DE PENSIONES PÚBLICAS DEL NIVEL NACIONAL -  EMPRESA NACIONAL DE COMUNICACIONES - TELECOM (DE PENSIONES)</t>
  </si>
  <si>
    <t>FONDO DE PENSIONES PÚBLICAS DEL NIVEL NACIONAL-PENSIONES FONDO PASIVO SOCIAL EMPRESA PUERTOS DE COLOMBIA (DE PENSIONES)</t>
  </si>
  <si>
    <t>FONDO DE PENSIONES PÚBLICAS DEL NIVEL NACIONAL - PENSIONES EXFUNCIONARIOS ISS (DE PENSIONES)</t>
  </si>
  <si>
    <t>CONCURRENCIA NACIÓN PASIVO PENSIONAL LEYES 1151 DE 2007 Y 1371 DE 2009 (DE PENSIONES)</t>
  </si>
  <si>
    <t>FONDO DE PENSIONES PÚBLICAS DEL NIVEL NACIONAL - PENSIONES POSITIVA S.A. (ARTICULO 80 LEY 1753 DE 2015 PLAN NACIONAL DE DESARROLLO Y DECRETO 1437 DE 2015) (DE PENSIONES)</t>
  </si>
  <si>
    <t>FONDO DE PENSIONES PÚBLICAS DEL NIVEL NACIONAL - PENSIONES CAJA DE CRÉDITO AGRARIO INDUSTRIAL Y MINERO (DE PENSIONES)</t>
  </si>
  <si>
    <t>BONOS PENSIONALES (DE PENSIONES)</t>
  </si>
  <si>
    <t>PRESTACIONES DEL SECTOR SALUD (LEY 715 DE 2001) (DE PENSIONES)</t>
  </si>
  <si>
    <t>FONDO NACIONAL DE PENSIONES DE LAS ENTIDADES TERRITORIALES LEY 549 DE 1999 (DE PENSIONES)</t>
  </si>
  <si>
    <t>FONDO DE PENSIONES PÚBLICAS DEL NIVEL NACIONAL - ADMINISTRACIÓN POSTAL NACIONAL - ADPOSTAL (DE PENSIONES)</t>
  </si>
  <si>
    <t>FONDO NACIONAL PASIVO PENSIONAL Y PRESTACIONAL DE LA ELECTRIFICADORA DEL CARIBE S.A E.S.P - FONECA (DE PENSIONES)</t>
  </si>
  <si>
    <t>APORTES CONVENCIONALES A SALUD Y AUXILIO FUNERARIOS FONDO PASIVO SOCIAL EMPRESA PUERTOS DE COLOMBIA (OTRAS PRESTACIONES DE JUBILACIÓN)</t>
  </si>
  <si>
    <t>TRANSFERIR A COLPENSIONES – ADMINISTRADORA DE BENEFICIOS ECONÓMICOS PERIÓDICOS (LEY 1328 DE 2009 Y DECRETO 604 DE 2013 (OTRAS PRESTACIONES DE JUBILACIÓN)</t>
  </si>
  <si>
    <t>FONDO DE PENSIONES PÚBLICAS DEL NIVEL NACIONAL - PENSIONES INCORA (DE PENSIONES)</t>
  </si>
  <si>
    <t>FONDO DE PENSIONES PÚBLICAS DEL NIVEL NACIONAL - INSTITUTO NACIONAL DE RADIO Y TELEVISIÓN - INRAVISIÓN (DE PENSIONES)</t>
  </si>
  <si>
    <t>MESADAS PENSIONALES DE LAS EMPRESAS DE OBRAS SANITARIAS EMPOS (DE PENSIONES)</t>
  </si>
  <si>
    <t>FONDO DE PENSIONES PÚBLICAS DEL NIVEL NACIONAL - ÁLCALIS DE COLOMBIA LIMITADA (DE PENSIONES)</t>
  </si>
  <si>
    <t>FONDO DE PENSIONES PÚBLICAS DEL NIVEL NACIONAL -  INSTITUTO DE MERCADEO AGROPECUARIO – IDEMA (DE PENSIONES</t>
  </si>
  <si>
    <t>FONDO DE PENSIONES PÚBLICAS DEL NIVEL NACIONAL -PENSIONES CVC - EPSA (DE PENSIONES)</t>
  </si>
  <si>
    <t>MESADAS PENSIONALES CONCESIÓN DE SALINAS (DE PENSIONES)</t>
  </si>
  <si>
    <t>FONDO DE PENSIONES PÚBLICAS DEL NIVEL NACIONAL - CAJA DE PREVISIÓN SOCIAL DE COMUNICACIONES - CAPRECOM (DE PENSIONES)</t>
  </si>
  <si>
    <t>FONDO DE PENSIONES PÚBLICAS DEL NIVEL NACIONAL -  INSTITUTO NACIONAL DE LOS RECURSOS NATURALES RENOVABLES Y DEL AMBIENTE - INDERENA (DE PENSIONES)</t>
  </si>
  <si>
    <t>CUOTAS PARTES PENSIONALES (DE PENSIONES)</t>
  </si>
  <si>
    <t>FONDO DE PENSIONES PÚBLICAS DEL NIVEL NACIONAL - MINISTERIO DE TECNOLOGÍAS DE LA INFORMACIÓN Y COMUNICACIONES (DE PENSIONES)</t>
  </si>
  <si>
    <t>FONDO DE PENSIONES PÚBLICAS DEL NIVEL NACIONAL - PENSIONES FONPRENOR (DE PENSIONES)</t>
  </si>
  <si>
    <t>FONDO PRESTACIONES DE LOS PENSIONADOS DE LAS EMPRESAS PRODUCTORAS DE METALES DEL CHOCÓ LEY 50 DE 1990 (DE PENSIONES)</t>
  </si>
  <si>
    <t>FONDO DE PENSIONES PÚBLICAS DEL NIVEL NACIONAL - EMPRESA DE TELECOMUNICACIONES DE CARTAGENA - TELECARTAGENA (DE PENSIONES)</t>
  </si>
  <si>
    <t>FONDO DE PENSIONES PÚBLICAS DEL NIVEL NACIONAL - MESADAS PENSIONALES - CORPORACIÓN FINANCIERA DEL TRANSPORTE (LEY 51/90) (DE PENSIONES)</t>
  </si>
  <si>
    <t>FONDO DE PENSIONES PÚBLICAS DEL NIVEL NACIONAL - PENSIONES MINERCOL LTDA. EN LIQUIDACIÓN (DE PENSIONES)</t>
  </si>
  <si>
    <t>FONDO DE PENSIONES PÚBLICAS DEL NIVEL NACIONAL - MESADAS PENSIONALES - CORPORACIÓN NACIONAL DEL TURISMO (DE PENSIONES)</t>
  </si>
  <si>
    <t>FONDO DE PENSIONES PÚBLICAS DEL NIVEL NACIONAL - EMPRESA DE TELECOMUNICACIONES DE NARIÑO - TELENARIÑO (DE PENSIONES)</t>
  </si>
  <si>
    <t>FONDO DE PENSIONES PÚBLICAS DEL NIVEL NACIONAL - CARBOCOL (DE PENSIONES)</t>
  </si>
  <si>
    <t>FONDO DE PENSIONES PÚBLICAS DEL NIVEL NACIONAL – MINISTERIO DE OBRAS PÚBLICAS Y TRANSPORTE (DE PENSIONES)</t>
  </si>
  <si>
    <t>FONDO DE PENSIONES PÚBLICAS DEL NIVEL NACIONAL - MESADAS PENSIONALES - INVIAS (DE PENSIONES)</t>
  </si>
  <si>
    <t>MESADAS PENSIONALES DEL IDEMA (DE PENSIONES)</t>
  </si>
  <si>
    <t>FONDO DE PENSIONES PÚBLICAS DEL NIVEL NACIONAL - EMPRESA DE TELECOMUNICACIONES DEL TOLIMA - TELETOLIMA (DE PENSIONES)</t>
  </si>
  <si>
    <t>FONDO DE PENSIONES PÚBLICAS DEL NIVEL NACIONAL - MESADAS PENSIONALES - ZONAS FRANCAS (DE PENSIONES)</t>
  </si>
  <si>
    <t>AUXILIO FUNERARIO (OTRAS PRESTACIONES DE JUBILACIÓN)</t>
  </si>
  <si>
    <t>APORTES PREVISIÓN PENSIONES VEJEZ JUBILADOS (DE PENSIONES)</t>
  </si>
  <si>
    <t>FONDO DE PENSIONES PÚBLICAS DEL NIVEL NACIONAL - MESADAS PENSIONALES INAT (DE PENSIONES)</t>
  </si>
  <si>
    <t>INDEMNIZACIÓN SUSTITUTIVA (OTRAS PRESTACIONES DE JUBILACIÓN)</t>
  </si>
  <si>
    <t>GASTOS DE ADMINISTRACIÓN DE PENSIONES, NÓMINA, ARCHIVO Y OTRAS ACTIVIDADES INHERENTES DECRETO 4986 DE 2007, DECRETO 2721 DE 2008 Y DECRETO 2601 DE 2009</t>
  </si>
  <si>
    <t>FONDO DE PENSIONES PÚBLICAS DEL NIVEL NACIONAL - COMPAÑÍA DE INFORMACIONES AUDIOVISUALES (DE PENSIONES)</t>
  </si>
  <si>
    <t>FONDO DE PENSIONES PÚBLICAS DEL NIVEL NACIONAL - MESADAS PENSIONALES - INEA (DE PENSIONES)</t>
  </si>
  <si>
    <t>FONDO DE PENSIONES PÚBLICAS DEL NIVEL NACIONAL - MESADAS PENSIONALES - PROMOTORA DE VACACIONES Y RECREACIÓN SOCIAL - PROSOCIAL - LIQUIDADA (DE PENSIONES)</t>
  </si>
  <si>
    <t>FONDO DE PENSIONES PÚBLICAS DEL NIVEL NACIONAL - MESADAS PENSIONALES - INTRA (DE PENSIONES)</t>
  </si>
  <si>
    <t>FONDO DE PENSIONES PÚBLICAS DEL NIVEL NACIONAL - EMPRESA DE TELECOMUNICACIONES DE SANTA MARTA - TELESANTAMARTA (DE PENSIONES)</t>
  </si>
  <si>
    <t>FONDO DE PENSIONES PÚBLICAS DEL NIVEL NACIONAL - PENSIONES INURBE (DE PENSIONES)</t>
  </si>
  <si>
    <t>PRESTACIONES CONVENCIONALES PENSIONADOS PUERTOS DE COLOMBIA (OTRAS PRESTACIONES DE JUBILACIÓN)</t>
  </si>
  <si>
    <t>PASIVO PENSIONAL MUNICIPIO ARMERO GUAYABAL (LEY 1478 DE 2011 DECRETO 2622 DE 2014) (DE PENSIONES)</t>
  </si>
  <si>
    <t>FONDO DE PENSIONES PÚBLICAS DEL NIVEL NACIONAL - EMPRESA DE TELECOMUNICACIONES DE ARMENIA - TELEARMENIA (DE PENSIONES)</t>
  </si>
  <si>
    <t>FONDO DE PENSIONES PÚBLICAS DEL NIVEL NACIONAL - PENSIONES COMPAÑÍA DE FOMENTO CINEMATOGRÁFICO - FOCINE (DE PENSIONES)</t>
  </si>
  <si>
    <t>FONDO DE PENSIONES PÚBLICAS DEL NIVEL NACIONAL - PENSIONES FONDO NACIONAL DE CAMINOS VECINALES (DE PENSIONES)</t>
  </si>
  <si>
    <t>FONDO DE PENSIONES PÚBLICAS DEL NIVEL NACIONAL - MESADAS PENSIONALES - CORPORACIÓN ELÉCTRICA DE LA COSTA ATLÁNTICA S.A E.S.P CORELCA S.A E.S.P (DE PENSIONES)</t>
  </si>
  <si>
    <t>MESADAS PENSIONALES ENFERMOS DE LEPRA (LEY 148 DE 1961) (DE PENSIONES)</t>
  </si>
  <si>
    <t>BIENESTAR SOCIAL DEL PENSIONADO (OTRAS PRESTACIONES DE JUBILACIÓN)</t>
  </si>
  <si>
    <t>FONDO DE PENSIONES PÚBLICAS DEL NIVEL NACIONAL - EMPRESA DE TELECOMUNICACIONES DEL HUILA - TELEHUILA (DE PENSIONES)</t>
  </si>
  <si>
    <t>FONDO DE PENSIONES PÚBLICAS DEL NIVEL NACIONAL - EMPRESA DE TELECOMUNICACIONES DE CALARCA - TELECALARCA (DE PENSIONES)</t>
  </si>
  <si>
    <t>MESADAS PENSIONALES - ZONAS FRANCAS (DE PENSIONES)</t>
  </si>
  <si>
    <t>FONDO DE PENSIONES PÚBLICAS DEL NIVEL NACIONAL - PENSIONES SUPERINDUSTRIA Y COMERCIO (DE PENSIONES)</t>
  </si>
  <si>
    <t>7. ACTORES DIFERENCIALES PARA EL CAMBIO / 2. UNIVERSALIZACIÓN DE LA ATENCIÓN INTEGRAL A LA PRIMERA INFANCIA EN LOS TERRITORIOS CON MAYOR RIESGO DE VULNERACIÓN DE DERECHOS PARA LA NIÑEZ</t>
  </si>
  <si>
    <t>2. SEGURIDAD HUMANA Y JUSTICIA SOCIAL / C. OPORTUNIDADES DE EDUCACIÓN, FORMACIÓN, Y DE INSERCIÓN Y RECONVERSIÓN LABORAL</t>
  </si>
  <si>
    <t>7. ACTORES DIFERENCIALES PARA EL CAMBIO / 8. EL INSTITUTO COLOMBIANO DE BIENESTAR FAMILIAR COMO IMPULSOR DE PROYECTOS DE VIDA</t>
  </si>
  <si>
    <t>7. ACTORES DIFERENCIALES PARA EL CAMBIO / 2. EDUCACIÓN CON PERTINENCIA PARA LA POBLACIÓN CAMPESINA</t>
  </si>
  <si>
    <t>7. ACTORES DIFERENCIALES PARA EL CAMBIO / 3. PROTECCIÓN DE LA TRAYECTORIA DE VIDA Y EDUCATIVAS A TRAVÉS DEL ARTE, DEPORTE, CULTURA, AMBIENTE Y CIENCIA Y TECNOLOGÍA</t>
  </si>
  <si>
    <t>ASEGURAMIENTO, RECLAMACIONES Y SERVICIOS INTEGRALES EN SALUD, (LEY 100 DE 1993 y DECRETO 780 DE 2016)</t>
  </si>
  <si>
    <t>A UNIVERSIDADES PARA FUNCIONAMIENTO LEY 30 DE 1992 ARTÍCULO 86</t>
  </si>
  <si>
    <t>FONDO SOLIDARIO PARA LA EDUCACIÓN - MATRÍCULA CERO IES PÚBLICAS. ART. 27 LEY 2155/2021</t>
  </si>
  <si>
    <t>A INSTITUCIONES DE EDUCACIÓN SUPERIOR PÚBLICAS</t>
  </si>
  <si>
    <t>A  INSTITUCIONES  DE EDUCACIÓN SUPERIOR PÚBLICAS – DESCUENTO DE MATRÍCULAS POR VOTACIONES (LEY 2019 DE 2020)</t>
  </si>
  <si>
    <t>RECURSOS PARA TRANSFERIR A INSTITUCIONES DE EDUCACIÓN SUPERIOR PÚBLICAS, ARTÍCULO 142 DE LA LEY 1819 DE 2016.</t>
  </si>
  <si>
    <t>LEY 30 DE 1992, ARTICULO 87 - DISTRIBUCIÓN CESU</t>
  </si>
  <si>
    <t>FONDO NACIONAL DE PRESTACIONES SOCIALES DEL MAGISTERIO (NO DE PENSIONES)</t>
  </si>
  <si>
    <t>RECURSOS PARA TRANSFERIR AL FONDO NACIONAL DE PRESTACIONES SOCIALES DEL MAGISTERIO, PREVIA REVISIÓN FALTANTE DE CESANTÍAS</t>
  </si>
  <si>
    <t>APORTES AL FONDO DE CONTINGENCIAS</t>
  </si>
  <si>
    <t>PRÉSTAMOS</t>
  </si>
  <si>
    <t>RECLASIFICADOS DE DEUDA - BONOS</t>
  </si>
  <si>
    <t>SENTENCIAS Y CONCILIACIONES</t>
  </si>
  <si>
    <t>DECISIONES JUDICIALES EN CONTRA DE LA NACIÓN EN LA LIQUIDACIÓN DE ENTIDADES PÚBLICAS DEL ORDEN NACIONAL</t>
  </si>
  <si>
    <t>DEFENSA DE LOS INTERESES DEL ESTADO EN CONTROVERSIAS INTERNACIONALES</t>
  </si>
  <si>
    <t>ATENCIÓN DE PROCESOS JUDICIALES Y RECLAMACIONES ADMINISTRATIVAS DEL EXTINTO DAS O SU FONDO ROTATORIO. ART. 238 LEY 1753 DE 2015 - PND</t>
  </si>
  <si>
    <t>PAGOS BENEFICIARIOS FUNDACIÓN SAN JUAN DE DIOS DERIVADOS DEL FALLO SU-484 2008 CORTE CONSTITUCIONAL</t>
  </si>
  <si>
    <t>RECLASIFICADOS DE DEUDA - FEPC</t>
  </si>
  <si>
    <t>CESANTÍAS</t>
  </si>
  <si>
    <t>A ORGANIZACIONES INTERNACIONALES</t>
  </si>
  <si>
    <t>FONPET - ASIGNACIONES ESPECIALES</t>
  </si>
  <si>
    <t>FONDO PARA LA REPARACIÓN DE LAS VÍCTIMAS (ART.54 LEY 975 DE 2005)</t>
  </si>
  <si>
    <t>FIDUCIAS</t>
  </si>
  <si>
    <t>FONDO COLOMBIA EN PAZ (FCP) - DECRETO 691 DE 2017</t>
  </si>
  <si>
    <t>CUBRIMIENTO DEL RIESGO DEL DESLIZAMIENTO DEL SALARIO MÍNIMO - DECRETO 036 DE 2015</t>
  </si>
  <si>
    <t>ALIMENTACIÓN PARA INTERNOS</t>
  </si>
  <si>
    <t>ATENCIÓN DE DESASTRES Y EMERGENCIAS EN EL TERRITORIO NACIONAL -FONDO NACIONAL DE GESTIÓN DEL RIESGO DE DESASTRES</t>
  </si>
  <si>
    <t>FONDO NACIONAL DE SEGURIDAD Y CONVIVENCIA CIUDADANA -FONSECON</t>
  </si>
  <si>
    <t>IMPLEMENTACIÓN DEL SISTEMA INTEGRAL DE SALUD EN EL SISTEMA PENITENCIARIO (NO DE PENSIONES)</t>
  </si>
  <si>
    <t>TRANSFERENCIA FONTUR ARTÍCULO 21 LEY 1558 DE 2012</t>
  </si>
  <si>
    <t xml:space="preserve"> APOYO A SOSTENIMIENTO A RESIDENTES QUE CURSEN PROGRAMAS DE ESPECIALIZACIÓN MÉDICO QUIRÚRGICA LEY 1917 DE 2018</t>
  </si>
  <si>
    <t>FONDO DE PROGRAMAS ESPECIALES PARA LA PAZ: PROGRAMA DE REINTEGRACIÓN SOCIAL Y ECONÓMICA</t>
  </si>
  <si>
    <t>INDEMNIZACIÓN POR DISMINUCIÓN DE LA CAPACIDAD PSICOFÍSICA (NO DE PENSIONES)</t>
  </si>
  <si>
    <t>DEFENSORÍA PÚBLICA (LEY 24 DE 1992)</t>
  </si>
  <si>
    <t>TRANSFERENCIA A LA CORPORACIÓN AUTÓNOMA REGIONAL DEL RÍO GRANDE DE LA MAGDALENA - CORMAGDALENA</t>
  </si>
  <si>
    <t>DESARROLLO DE FUNCIONES DE APOYO AL SECTOR AGROPECUARIO EN CIENCIA, TECNOLOGÍA E INNOVACIÓN A CARGO DE CORPOICA A NIVEL NACIONAL. LEY 1731 DE 2014</t>
  </si>
  <si>
    <t>TRANSFERENCIA AL HOSPITAL MILITAR CENTRAL</t>
  </si>
  <si>
    <t>FINANCIACIÓN DE PARTIDOS Y CAMPAÑAS ELECTORALES (LEY 130 DE 94, ART. 3 ACTO LEGISLATIVO 001 DE 03)</t>
  </si>
  <si>
    <t>IMPUESTOS</t>
  </si>
  <si>
    <t>SERVICIOS MÉDICOS CONVENCIONALES (NO DE PENSIONES)</t>
  </si>
  <si>
    <t>DEPARTAMENTO ARCHIPIÉLAGO DE SAN ANDRÉS, PROVIDENCIA Y SANTA CATALINA (LEY 1A. DE 1972)</t>
  </si>
  <si>
    <t>RECURSOS DE ORO Y PLATINO PARA LOS MUNICIPIOS PRODUCTORES DECRETO 2173 DE 1992</t>
  </si>
  <si>
    <t>RECURSOS A LOS MUNICIPIOS CON TERRITORIOS COLECTIVOS DE COMUNIDADES NEGRAS. ARTÍCULO 255 LEY 1753 DE 2015</t>
  </si>
  <si>
    <t>FORTALECIMIENTO A LOS PROCESOS ORGANIZATIVOS Y DE CONCERTACIÓN DE LAS COMUNIDADES INDÍGENAS, MINORÍAS Y ROM</t>
  </si>
  <si>
    <t>RECURSOS A LOS MUNICIPIOS CON RESGUARDOS INDÍGENAS ART. 24 LEY 44 DE 1990, ART. 184 LEY 223 DE 1995</t>
  </si>
  <si>
    <t>TRANSFERENCIA AL SANATORIO DE AGUA DE DIOS</t>
  </si>
  <si>
    <t>TRANSFERENCIA AL HOSPITAL UNIVERSITARIO SAN JUAN DE DIOS Y MATERNO INFANTIL</t>
  </si>
  <si>
    <t>A INSTITUTOS DE INVESTIGACIÓN LEY 99 DE 1993</t>
  </si>
  <si>
    <t>FONDO PARA LA REHABILITACIÓN, INVERSIÓN SOCIAL Y LUCHA CONTRA EL CRIMEN ORGANIZADO</t>
  </si>
  <si>
    <t>ATENCIÓN REHABILITACIÓN AL RECLUSO</t>
  </si>
  <si>
    <t>INCAPACIDADES Y LICENCIAS DE MATERNIDAD Y PATERNIDAD (NO DE PENSIONES)</t>
  </si>
  <si>
    <t>ATENCIÓN INTEGRAL A LA POBLACIÓN DESPLAZADA EN CUMPLIMIENTO DE LA SENTENCIA T-025 DE 2004 (NO DE PENSIONES)</t>
  </si>
  <si>
    <t>PARTICIPACIÓN IVA - DEPARTAMENTO DEL CASANARE</t>
  </si>
  <si>
    <t>PARTICIPACIÓN IVA - DEPARTAMENTO DEL PUTUMAYO</t>
  </si>
  <si>
    <t>PARTICIPACIÓN IVA - DEPARTAMENTO DEL GUAINÍA</t>
  </si>
  <si>
    <t>PARTICIPACIÓN IVA - DEPARTAMENTO DEL GUAVIARE</t>
  </si>
  <si>
    <t>PARTICIPACIÓN IVA - DEPARTAMENTO DEL AMAZONAS</t>
  </si>
  <si>
    <t>PARTICIPACIÓN IVA - DEPARTAMENTO DEL ARAUCA</t>
  </si>
  <si>
    <t>PARTICIPACIÓN IVA - DEPARTAMENTO ARCHIPIÉLAGO DE SAN ANDRÉS PROVIDENCIA Y SANTA CATALINA</t>
  </si>
  <si>
    <t>PARTICIPACIÓN IVA - DEPARTAMENTO DEL VICHADA</t>
  </si>
  <si>
    <t>PARTICIPACIÓN IVA - DEPARTAMENTO DEL VAUPÉS</t>
  </si>
  <si>
    <t>APORTES A PROGRAMAS DE PREVENCIÓN Y CONTROL DE ENFERMEDADES TRANSMITIDAS POR VECTORES</t>
  </si>
  <si>
    <t>FORTALECIMIENTO A LA CONSULTA PREVIA. CONVENIO 169 OIT, LEY 21 DE 1991, LEY 70 DE 1993</t>
  </si>
  <si>
    <t>ATENCION EN SALUD A POBLACION INIMPUTABLE POR TRASTORNO MENTAL (LEY 65 DE 1993) (NO DE PENSIONES)</t>
  </si>
  <si>
    <t>DEVOLUCIONES TRIBUTARIAS</t>
  </si>
  <si>
    <t>MEDIDAS DE PROTECCIÓN UNP- APOYO DE TRANSPORTE, TRASTEO Y DE REUBICACIÓN TEMPORAL</t>
  </si>
  <si>
    <t>COMPENSACIÓN POR MUERTE</t>
  </si>
  <si>
    <t>TRANSFERENCIA AL SANATORIO DE CONTRATACIÓN</t>
  </si>
  <si>
    <t>PLAN NACIONAL DE SALUD RURAL</t>
  </si>
  <si>
    <t>FORTALECIMIENTO A LOS PROCESOS ORGANIZATIVOS Y DE CONCERTACIÓN DE LAS COMUNIDADES NEGRAS, AFROCOLOMBIANAS, RAIZALES Y PALENQUERAS</t>
  </si>
  <si>
    <t>PROGRAMA DE PROTECCIÓN A PERSONAS QUE SE ENCUENTRAN EN SITUACIÓN DE RIESGO CONTRA SU VIDA, INTEGRIDAD, SEGURIDAD O LIBERTAD, POR CAUSAS RELACIONADAS CON LA VIOLENCIA EN COLOMBIA</t>
  </si>
  <si>
    <t>TRANSFERENCIA CONVENIOS ICETEX</t>
  </si>
  <si>
    <t>PROGRAMA DE DESMOVILIZACIÓN Y SOMETIMIENTO (DECRETO 128 DE 2003 Y 965 DE 2020)</t>
  </si>
  <si>
    <t>MEDIDAS DE PROTECCIÓN UNP - BLINDAJE ARQUITECTÓNICO - ENFOQUE DIFERENCIAL</t>
  </si>
  <si>
    <t>CAMPAÑA Y CONTROL ANTITUBERCULOSIS</t>
  </si>
  <si>
    <t>CUBRIMIENTO DE COSTOS NO RECUPERABLES VIA TARIFA O SUBSIDIO DE LA OPERACIÓN INTEGRAL DEL SERVICIO DE ASEO – DEPARTAMENTO ARCHIPIÉLAGO DE SAN ANDRÉS, PROVIDENCIA Y SANTA CATALINA</t>
  </si>
  <si>
    <t>DISTRIBUCIÓN DE RECURSOS IMPUESTO NACIONAL AL CONSUMO SOBRE LOS SERVICIOS DE TELEFONÍA MÓVIL - SECTOR CULTURA, ART 201 LEY 1819 DE 2016</t>
  </si>
  <si>
    <t>TRANSFERIR A LA UPME LEY 143 DE 1994</t>
  </si>
  <si>
    <t>CUOTA DE FISCALIZACIÓN Y AUDITAJE</t>
  </si>
  <si>
    <t>COLEGIO BOYACÁ (DECRETO 3176 DE 2005 ARTÍCULO 2)</t>
  </si>
  <si>
    <t>FONDO NACIONAL DE EMERGENCIAS</t>
  </si>
  <si>
    <t>FONDO PARA LA LUCHA CONTRA LAS DROGAS</t>
  </si>
  <si>
    <t>FONDO PARA LA DEFENSA DE LOS DERECHOS E INTERESES COLECTIVOS -LEY 472 DE 1998.</t>
  </si>
  <si>
    <t>FORTALECIMIENTO INSTITUCIONAL DE LA MESA PERMANENTE DE CONCERTACIÓN CON LOS PUEBLOS Y ORGANIZACIONES INDÍGENAS - DECRETO 1397 DE 1996</t>
  </si>
  <si>
    <t>PAGO DE APORTES SOBRE LOS VOLUNTARIOS ACREDITADOS Y ACTIVOS DEL SUBSISTEMA NACIONAL DE PRIMERA RESPUESTA AFILIADOS AL SGRL - DECRETO 1809 DE 2020</t>
  </si>
  <si>
    <t>LEY 37 DE 1987 - APORTES CONSERVATORIO DEL TOLIMA.</t>
  </si>
  <si>
    <t>ESCUELA NACIONAL DEL DEPORTE - ART. 51 DECRETO 2845 DE 1984</t>
  </si>
  <si>
    <t>SUMINISTRO DE MEDICAMENTOS DE LEISHMANIASIS</t>
  </si>
  <si>
    <t>PROGRAMA ATENCIÓN ÁREAS MARGINADAS Y POBLACIÓN DISPERSA (LEY 100 DE 1993) (NO DE PENSIONES)</t>
  </si>
  <si>
    <t>TRANSFERIR AL FONDO DE SOLIDARIDAD DE LA CAJA DE VIVIENDA MILITAR Y DE POLICÍA. NUMERAL 5 PARÁGRAFO 2 ARTICULO 1 LEY 1305 DE 2009 (NO DE PENSIONES)</t>
  </si>
  <si>
    <t>FUNDACIÓN COLEGIO MAYOR DE SAN BARTOLOMÉ (LEY 72/83)</t>
  </si>
  <si>
    <t>RECURSOS AL FONDO FÍLMICO COLOMBIA (FFC) - LEY 1556 DE 2012</t>
  </si>
  <si>
    <t>PROGRAMAS DE REHABILITACIÓN PARA ADULTOS CIEGOS - CONVENIO CON EL CENTRO DE REHABILITACIÓN PARA ADULTOS CIEGOS -CRAC-</t>
  </si>
  <si>
    <t>PRESTACIÓN HUMANITARIA PERIÓDICA ARTÍCULO 2.2.9.5.7 DECRETO 600 DE 2017 (NO DE PENSIONES)</t>
  </si>
  <si>
    <t>SERVICIOS MÉDICOS, EDUCATIVOS, RECREATIVOS, Y CULTURALES PARA FUNCIONARIOS DE LA CONTRALORÍA GENERAL DE LA REPÚBLICA (ART. 90 Y 91 LEY 106 DE 1993) (NO DE PENSIONES)</t>
  </si>
  <si>
    <t>TASAS Y DERECHOS ADMINISTRATIVOS</t>
  </si>
  <si>
    <t>AL INSTITUTO DE EVALUACIÓN TECNOLÓGICA EN SALUD-IETS – ARTÍCULO 160 LEY 2294 DE 2023</t>
  </si>
  <si>
    <t>ORGANIZACIÓN Y FUNCIONAMIENTO DEPARTAMENTO DEL VICHADA</t>
  </si>
  <si>
    <t>IMPLEMENTACIÓN Y DESARROLLO DEL SISTEMA INTEGRAL DE TRATAMIENTO PROGRESIVO PENITENCIARIO</t>
  </si>
  <si>
    <t>ORGANIZACIÓN Y FUNCIONAMIENTO DEPARTAMENTO DEL AMAZONAS</t>
  </si>
  <si>
    <t>MULTAS, SANCIONES E INTERESES DE MORA</t>
  </si>
  <si>
    <t>FONDO NACIONAL PARA LA LUCHA CONTRA LA TRATA DE PERSONAS. LEY 985 DE 2005 Y DECRETO 4319 DE 2006</t>
  </si>
  <si>
    <t>SUBSIDIO VETERANOS GUERRA DE KOREA Y CONFLICTO CON EL PERÚ. LEY 683 DE 2001 (NO DE PENSIONES)</t>
  </si>
  <si>
    <t>SEGUIMIENTO, ACTUALIZACIÓN DE CALCULOS ACTUARIALES, DISEÑO DE ADMINISTRACIÓN FINANCIERA DEL PASIVO PENSIONAL DE LAS ENTIDADES TERRITORIALES (ARTÍCULO 48 DE LA LEY 863 DE 2003)</t>
  </si>
  <si>
    <t>TRANSFERENCIA PARA ENTIDADES EN PROCESO DE LIQUIDACIÓN</t>
  </si>
  <si>
    <t>ORGANIZACIÓN Y FUNCIONAMIENTO DEPARTAMENTO DEL GUAINÍA</t>
  </si>
  <si>
    <t>ORGANIZACIÓN Y FUNCIONAMIENTO DEPARTAMENTO DEL VAUPÉS</t>
  </si>
  <si>
    <t>COMITÉ DE SEGUIMIENTO Y MONITOREO A LA IMPLEMENTACIÓN DE LAS RECOMENDACIONES DE LA CEV – ARTÍCULO 32 DEL DECRETO LEY 588 DE 2017</t>
  </si>
  <si>
    <t>TRANSFERIR OBLIGACIONES LABORALES RECONOCIDAS INSOLUTAS  EMPRESAS SOCIALES DEL ESTADO CREADAS POR EL DECRETO 1750 DE 2003 (NO DE PENSIONES)</t>
  </si>
  <si>
    <t>PROGRAMAS DE VIVIENDA Y OTROS (NO DE PENSIONES)</t>
  </si>
  <si>
    <t>APOYO COMITÉ INTERINSTITUCIONAL DE ALERTAS TEMPRANAS CIAT SENTENCIA T-025 DE 2004.</t>
  </si>
  <si>
    <t>APOYO A LAS DISPOSICIONES PARA GARANTIZAR EL PLENO EJERCICIO DE LOS DERECHOS DE LAS PERSONAS CON DISCAPACIDAD. LEY 1618 DE 2013</t>
  </si>
  <si>
    <t>ORGANIZACIÓN Y FUNCIONAMIENTO DEPARTAMENTO DEL GUAVIARE</t>
  </si>
  <si>
    <t>AUXILIO FUNERARIO (NO DE PENSIONES)</t>
  </si>
  <si>
    <t>IMPLEMENTACIÓN LEY 985 DE 2005 SOBRE TRATA DE PERSONAS</t>
  </si>
  <si>
    <t>CAMPAÑAS CONTROL LEPRA (LEY 148 DE 1961 Y LEY 380 DE 1997) (NO DE PENSIONES)</t>
  </si>
  <si>
    <t>COMITÉ AUTÓNOMO DE LA REGLA FISCAL - CARF ART. 61. LEY 2155 de 2021</t>
  </si>
  <si>
    <t>FONDO DE PROTECCIÓN DE JUSTICIA. DECRETO 1890 DE 1999 Y DECRETO 200 DE 2003</t>
  </si>
  <si>
    <t>PROGRAMA EMERGENCIA SANITARIA</t>
  </si>
  <si>
    <t>TRIBUNALES DE ÉTICA MÉDICA, ODONTOLOGÍA Y ENFERMERÍA</t>
  </si>
  <si>
    <t>FONDO DE DESARROLLO PARA LA GUAJIRA - FONDEG, ARTÍCULO 19 LEY 677 DE 2001</t>
  </si>
  <si>
    <t>FONDO NACIONAL DE EMERGENCIAS SANITARIAS Y FITOSANITARIAS DEL INSTITUTO COLOMBIANO AGROPECUARIO - ICA</t>
  </si>
  <si>
    <t>PREVENCIÓN DE LA FARMACODEPENDENCIA Y DE MEDICAMENTOS DE CONTROL ESPECIAL</t>
  </si>
  <si>
    <t>CENTRO INVESTIGATIVO NO ES HORA DE CALLAR</t>
  </si>
  <si>
    <t>TRANSFERENCIAS BIENESTAR UNIVERSITARIO (LEY 30 DE 1992)</t>
  </si>
  <si>
    <t>GASTOS INHERENTES A LA INTERVENCIÓN ADMINISTRATIVA PARÁGRAFO  3,  ART. 10, DECRETO 4334 DE 2008, ART. 1   DECRETO 1761 DE 2009</t>
  </si>
  <si>
    <t>CONTRIBUCIÓN DE VALORIZACIÓN MUNICIPAL</t>
  </si>
  <si>
    <t>PROGRAMA DE SALUD OCUPACIONAL (NO DE PENSIONES)</t>
  </si>
  <si>
    <t>PLANES COMPLEMENTARIOS DE SALUD (NO DE PENSIONES).</t>
  </si>
  <si>
    <t>DEPORTACIÓN A EXTRANJEROS</t>
  </si>
  <si>
    <t>SERVICIO POSTPENITENCIARIO LEY 65 DE 1993</t>
  </si>
  <si>
    <t>CENTRO INTERNACIONAL DE FÍSICA (DECRETO 267 DE 1984)</t>
  </si>
  <si>
    <t>ESTAMPILLAS</t>
  </si>
  <si>
    <t>TRANSFERENCIAS  A FOGAFIN, PASIVOS CONTINGENTES DERIVADOS DE LA VENTA DE ACCIONES BANCO POPULAR Y BANCO DE COLOMBIA . ART 31. LEY 35 DE 1993, DECRETO 2049 DE 1993 Y 1118  DE 1995</t>
  </si>
  <si>
    <t>DERECHOS DE LOS SOLDADOS CUANDO RECIBEN LESIONES PERMANENTES, LITERAL F, ART. 40, LEY 48 DE 1993 (NO DE PENSIONES)</t>
  </si>
  <si>
    <t>A RTVC Y ORGANIZACIONES REGIONALES DE TELEVISIÓN - LEY 14 DE 1991 (ART 21)</t>
  </si>
  <si>
    <t>AUXILIO MUTUO (NO DE PRÉSTAMOS) (NO DE PENSIONES)</t>
  </si>
  <si>
    <t>ÓRGANOS ASESORES Y CONSULTORES DE LA CALIDAD EN EDUCACIÓN SUPERIOR</t>
  </si>
  <si>
    <t>2. SEGURIDAD HUMANA Y JUSTICIA SOCIAL / A. SISTEMA DE TRANSFERENCIAS Y PROGRAMA RENTA CIUDADANA</t>
  </si>
  <si>
    <t>2. SEGURIDAD HUMANA Y JUSTICIA SOCIAL / J. POR UN PROGRAMA DE ALIMENTACIÓN ESCOLAR (PAE) MÁS EQUITATIVO, QUE CONTRIBUYA AL BIENESTAR Y LA SEGURIDAD ALIMENTARIA</t>
  </si>
  <si>
    <t>5. CONVERGENCIA REGIONAL / B. ACCESO EFECTIVO DE LAS VÍCTIMAS DEL CONFLICTO ARMADO A LAS MEDIDAS DE REPARACIÓN INTEGRAL</t>
  </si>
  <si>
    <t>5. CONVERGENCIA REGIONAL / E. DEMOCRATIZACIÓN DEL CRÉDITO PARA ACCEDER A SOLUCIONES HABITACIONALES</t>
  </si>
  <si>
    <t>6. PAZ TOTAL INTEGRAL / 2. PARTICIPACIÓN POLITICA: APERTURA DEMOCRATICA PARA CONSTUIR LA PAZ</t>
  </si>
  <si>
    <t>2. SEGURIDAD HUMANA Y JUSTICIA SOCIAL / B. RESIGNIFICACIÓN DE LA JORNADA ESCOLAR: MÁS QUE TIEMPO - FORMACIÓN MUSICAL Y ARTÍSTICA</t>
  </si>
  <si>
    <t>2. SEGURIDAD HUMANA Y JUSTICIA SOCIAL / A. POLÍTICA DE ESTADO DE TRANSFORMACIÓN DIGITAL DE LA JUSTICIA DE MEDIANO Y LARGO PLAZO</t>
  </si>
  <si>
    <t>2. SEGURIDAD HUMANA Y JUSTICIA SOCIAL /K20. EDUCACIÓN SUPERIOR COMO UN DERECHO - SUBSIDIOS Y ALIVIOS PARA EL ACCESO A LA EDUCACIÓN SUPERIOR</t>
  </si>
  <si>
    <t>2. SEGURIDAD HUMANA Y JUSTICIA SOCIAL / C. TRANSFORMACIÓN DE LA POLICÍA NACIONAL PARA LA GARANTÍA DEL EJERCICIO DE LOS DERECHOS, LIBERTADES PÚBLICAS, CONVIVENCIA Y LA SEGURIDAD HUMANA</t>
  </si>
  <si>
    <t>7. ACTORES DIFERENCIALES PARA EL CAMBIO / 4. FORTALECIMIENTO DE LAS FAMILIAS Y LAS COMUNIDADES</t>
  </si>
  <si>
    <t>2. SEGURIDAD HUMANA Y JUSTICIA SOCIAL / D1. SOSTENIBILIDAD DE LOS RECURSOS EN SALUD - ASEGURAMIENTO Y SOSTENIBILIDAD DE LOS RECURSOS EN SALUD</t>
  </si>
  <si>
    <t>5. CONVERGENCIA REGIONAL / J. INTEGRACIÓN DE LOS TERRITORIOS MÁS AFECTADOS POR EL CONFLICTO A LAS APUESTAS ESTRATÉGICAS DE DESARROLLO REGIONAL DE ACUERDO CON LA REFORMA RURAL INTEGRAL / Z. ECI CATATUMBO</t>
  </si>
  <si>
    <t>1. ORDENAMIENTO DEL TERRITORIO ALREDEDOR DEL AGUA Y JUSTICIA AMBIENTAL / B. COORDINACIÓN INSTITUCIONAL PARA OPTIMIZAR LA FORMALIZACIÓN</t>
  </si>
  <si>
    <t>2. SEGURIDAD HUMANA Y JUSTICIA SOCIAL / C. IMPLEMENTACIÓN DEL SISTEMA RESTAURATIVO DE LA JURISDICCIÓN ESPECIAL PARA LA PAZ</t>
  </si>
  <si>
    <t>2. SEGURIDAD HUMANA Y JUSTICIA SOCIAL / C. MÁS GOBERNANZA Y GOBERNABILIDAD, MEJORES SISTEMAS DE INFORMACIÓN EN SALUD - SISTEMA ÚNICO NACIONAL DE INFORMACIÓN INTEROPERABLE Y SALUD DIGITAL</t>
  </si>
  <si>
    <t>7. ACTORES DIFERENCIALES PARA EL CAMBIO / 5. CONVERGENCIA REGIONAL PARA EL BIENESTAR Y BUEN VIVIR</t>
  </si>
  <si>
    <t>2. SEGURIDAD HUMANA Y JUSTICIA SOCIAL / B. RECONOCIMIENTO, SALVAGUARDIA Y FOMENTO DE LA MEMORIA VIVA, EL PATRIMONIO, LAS CULTURAS Y LOS SABERES - COMPLEJO HOSPITALARIO SAN JUAN DE DIOS</t>
  </si>
  <si>
    <t>2. SEGURIDAD HUMANA Y JUSTICIA SOCIAL / I. SUPERACIÓN DE SITUACIÓN DE VULNERABILIDAD PARA LA REPARACIÓN EFECTIVA E INTEGRAL DE LA POBLACIÓN VÍCTIMA DEL CONFLICTO</t>
  </si>
  <si>
    <t>5. CONVERGENCIA REGIONAL / J. INTEGRACIÓN DE LOS TERRITORIOS MÁS AFECTADOS POR EL CONFLICTO A LAS APUESTAS ESTRATÉGICAS DE DESARROLLO REGIONAL DE ACUERDO CON LA REFORMA RURAL INTEGRAL</t>
  </si>
  <si>
    <t>2. SEGURIDAD HUMANA Y JUSTICIA SOCIAL / J. POR UN PROGRAMA DE ALIMENTACIÓN ESCOLAR (PAE) MÁS EQUITATIVO, QUE CONTRIBUYA AL BIENESTAR Y LA SEGURIDAD ALIMENTARIA / Z. ECI CATATUMBO</t>
  </si>
  <si>
    <t>5. CONVERGENCIA REGIONAL / B. ACCESO EFECTIVO DE LAS VÍCTIMAS DEL CONFLICTO ARMADO A LAS MEDIDAS DE REPARACIÓN INTEGRAL / Z. ECI CATATUMBO</t>
  </si>
  <si>
    <t>5. CONVERGENCIA REGIONAL / F. EFICIENCIA INSTITUCIONAL PARA EL CUMPLIMIENTO DE LOS ACUERDOS REALIZADOS CON LAS COMUNIDADES</t>
  </si>
  <si>
    <t>5. CONVERGENCIA REGIONAL / A. DIÁLOGO, MEMORIA, CONVIVENCIA Y RECONCILIACIÓN PARA LA RECONSTRUCCIÓN DEL TEJIDO SOCIAL</t>
  </si>
  <si>
    <t>2. SEGURIDAD HUMANA Y JUSTICIA SOCIAL / A. FORTALECIMIENTO DE LA BÚSQUEDA DE PERSONAS DADAS POR DESAPARECIDAS</t>
  </si>
  <si>
    <t>7. ACTORES DIFERENCIALES PARA EL CAMBIO / 2. UNIVERSALIZACIÓN DE LA ATENCIÓN INTEGRAL A LA PRIMERA INFANCIA EN LOS TERRITORIOS CON MAYOR RIESGO DE VULNERACIÓN DE DERECHOS PARA LA NIÑEZ / Z. ECI CATATUMBO</t>
  </si>
  <si>
    <t>2. SEGURIDAD HUMANA Y JUSTICIA SOCIAL / D. INTELIGENCIA ESTRATÉGICA MÁS EFECTIVA, TRANSPARENTE Y AL SERVICIO DE LA PROTECCIÓN DE LA VIDA, DERECHOS Y LIBERTADES</t>
  </si>
  <si>
    <t>2. SEGURIDAD HUMANA Y JUSTICIA SOCIAL / C. FOMENTO Y FORTALECIMIENTO A LA COMERCIALIZACIÓN, LOS CIRCUITOS CORTOS Y LOS MERCADOS LOCALES DE LA EP</t>
  </si>
  <si>
    <t>2. SEGURIDAD HUMANA Y JUSTICIA SOCIAL / D1. SOSTENIBILIDAD DE LOS RECURSOS EN SALUD - ASEGURAMIENTO Y SOSTENIBILIDAD DE LOS RECURSOS EN SALUD / Z. ECI CATATUMBO</t>
  </si>
  <si>
    <t>2. SEGURIDAD HUMANA Y JUSTICIA SOCIAL /K41. RECONCEPTUALIZACIÓN DEL SISTEMA DE ASEGURAMIENTO DE LA CALIDAD DE LA EDUCACIÓN SUPERIOR</t>
  </si>
  <si>
    <t>7. ACTORES DIFERENCIALES PARA EL CAMBIO / 8. EL INSTITUTO COLOMBIANO DE BIENESTAR FAMILIAR COMO IMPULSOR DE PROYECTOS DE VIDA / Z. ECI CATATUMBO</t>
  </si>
  <si>
    <t>7. ACTORES DIFERENCIALES PARA EL CAMBIO / 1. REPARACIÓN TRANSFORMADORA</t>
  </si>
  <si>
    <t>2. SEGURIDAD HUMANA Y JUSTICIA SOCIAL / A. PRIMERA INFANCIA FELIZ Y PROTEGIDA</t>
  </si>
  <si>
    <t>5. CONVERGENCIA REGIONAL / D. MECANISMOS DIVERSOS DE ACCESO A LA VIVIENDA (VIVIENDA NUEVA Y USADA, ARRENDAMIENTO SOCIAL Y AUTOGESTIÓN) / Z. ECI CATATUMBO</t>
  </si>
  <si>
    <t>2. SEGURIDAD HUMANA Y JUSTICIA SOCIAL / A. SISTEMA DE TRANSFERENCIAS Y PROGRAMA RENTA CIUDADANA / Z. ECI CATATUMBO</t>
  </si>
  <si>
    <t>3. DERECHO HUMANO A LA ALIMENTACIÓN / B. ENTORNOS DE DESARROLLO QUE INCENTIVEN LA ALIMENTACIÓN SALUDABLE Y ADECUADA / Z. ECI CATATUMBO</t>
  </si>
  <si>
    <t>4. TRANSFORMACIÓN PRODUCTIVA, INTERNACIONALIZACIÓN Y ACCIÓN CLÍMATICA / 03. FORTALECIMIENTO DE LA INSTITUCIONALIDAD</t>
  </si>
  <si>
    <t>7. ACTORES DIFERENCIALES PARA EL CAMBIO / 3. FORTALECIMIENTO DE LA INSTITUCIONALIDAD</t>
  </si>
  <si>
    <t>2. SEGURIDAD HUMANA Y JUSTICIA SOCIAL / D. INTELIGENCIA, INVESTIGACIÓN CRIMINAL Y JUDICIALIZACIÓN PARA DESMANTELAR LOS NODOS ESTRATÉGICOS DEL SISTEMA CRIMINAL</t>
  </si>
  <si>
    <t>2. SEGURIDAD HUMANA Y JUSTICIA SOCIAL / D. SOSTENIBILIDAD DE LOS RECURSOS EN SALUD - ASEGURAMIENTO Y SOSTENIBILIDAD DE LOS RECURSOS EN SALUD</t>
  </si>
  <si>
    <t>2. SEGURIDAD HUMANA Y JUSTICIA SOCIAL / F. INDUSTRIA Y CTEL DESDE LA SEGURIDAD Y DEFENSA PARA LA TRANSFORMACIÓN, LA CONECTIVIDAD Y EL DESARROLLO</t>
  </si>
  <si>
    <t>4. TRANSFORMACIÓN PRODUCTIVA, INTERNACIONALIZACIÓN Y ACCIÓN CLÍMATICA / A. CONCURRENCIA DE RECURSOS ALREDEDOR DE INVERSIONES ESTRATÉGICAS EN CIENCIA, TECNOLOGÍA E INNOVACIÓN (CTI)</t>
  </si>
  <si>
    <t>2. SEGURIDAD HUMANA Y JUSTICIA SOCIAL / B. JURISDICCIÓN ESPECIAL INDÍGENA, JUSTICIAS PROPIAS Y COMUNITARIA, Y DESARROLLO DE JUSTICIA AMBIENTAL</t>
  </si>
  <si>
    <t>2.SEGURIDAD HUMANA Y JUSTICIA SOCIAL / B SISTEMA DE BIENESTAR INTEGRAL DE LA FUERZA PUBLICA, SUS FAMILIAS Y DE LOS VETERANOS</t>
  </si>
  <si>
    <t>2. SEGURIDAD HUMANA Y JUSTICIA SOCIAL / A. PRESTACIÓN EFECTIVA DE JUSTICIA CON ENFOQUE DIFERENCIAL Y MÉTODOS DE RESOLUCIÓN DE CONFLICTOS - ACCESO EFECTIVO A LA JUSTICIA</t>
  </si>
  <si>
    <t>6. PAZ TOTAL E INTEGRAL / 5. ACUERDO SOBRE LAS VÍCTIMAS DEL CONFLICTO: “SISTEMA INTEGRAL DE VERDAD, JUSTICIA, REPARACIÓN Y NO REPETICIÓN”</t>
  </si>
  <si>
    <t>4. TRANSFORMACIÓN PRODUCTIVA, INTERNACIONALIZACIÓN Y ACCIÓN CLÍMATICA / C. INFRAESTRUCTURA DE PROYECTOS PÚBLICOS Y DE ASOCIACIONES PÚBLICO PRIVADAS ADAPTADAS AL CAMBIO CLIMÁTICO Y CON MENOS EMISIONES  - [PREVIO CONCEPTO  DNP]</t>
  </si>
  <si>
    <t>7. ACTORES DIFERENCIALES PARA EL CAMBIO / 5. COLOMBIA POTENCIA MUNDIAL DE LA VIDA A PARTIR DE LA NO REPETICIÓN - [PREVIO CONCEPTO  DNP]</t>
  </si>
  <si>
    <t>6. PAZ TOTAL E INTEGRAL / 3. DESESCALAMIENTO DE LA VIOLENCIA</t>
  </si>
  <si>
    <t>2. SEGURIDAD HUMANA Y JUSTICIA SOCIAL / E. CIUDADANÍAS ACTIVAS Y PARTICIPATIVAS QUE CONSTRUYEN PAZ Y JUSTICIA SOCIAL</t>
  </si>
  <si>
    <t>2. SEGURIDAD HUMANA Y JUSTICIA SOCIAL / B. OFERTA INSTITUCIONAL Y DE LOS MECANISMOS DE JUSTICIA TRANSICIONAL</t>
  </si>
  <si>
    <t>2. SEGURIDAD HUMANA Y JUSTICIA SOCIAL / C. RESPETO A LOS DD. HH. Y AL DIH DESDE UN ENFOQUE DIFERENCIAL</t>
  </si>
  <si>
    <t>2. SEGURIDAD HUMANA Y JUSTICIA SOCIAL / A. COLOMBIA COMO TERRITORIO SALUDABLE CON APS A PARTIR DE UN MODELO PREVENTIVO Y PREDICTIVO - REDES INTEGRALES E INTEGRADAS TERRITORIALES PARA LA SALUD Y LA VIDA</t>
  </si>
  <si>
    <t>2. SEGURIDAD HUMANA Y JUSTICIA SOCIAL / A. PRESTACIÓN EFECTIVA DE JUSTICIA CON ENFOQUE DIFERENCIAL Y MÉTODOS DE RESOLUCIÓN DE CONFLICTOS</t>
  </si>
  <si>
    <t>2. SEGURIDAD HUMANA Y JUSTICIA SOCIAL / A. COLOMBIA COMO TERRITORIO SALUDABLE CON APS A PARTIR DE UN MODELO PREVENTIVO Y PREDICTIVO - APOYO A LA GESTIÓN TERRITORIAL INTEGRAL DEL RIESGO, FRENTE A URGENCIAS, EMERGENCIAS Y DESASTRES</t>
  </si>
  <si>
    <t>2. SEGURIDAD HUMANA Y JUSTICIA SOCIAL / B DESARTICULACIÓN CORRESPONSABLE DEL MULTICRINEN</t>
  </si>
  <si>
    <t>2. SEGURIDAD HUMANA Y JUSTICIA SOCIAL / C. RENOVACIÓN DE LA ARQUITECTURA INSTITUCIONAL DEL SISTEMA DE JUSTICIA - FORTALECIMIENTO DE LA GOBERNANZA E INSTITUCIONALIDAD</t>
  </si>
  <si>
    <t>2. SEGURIDAD HUMANA Y JUSTICIA SOCIAL / A. TRATAMIENTO PENITENCIARIO, RESOCIALIZACIÓN Y NO REINCIDENCIA PARA UN PROYECTO DE VIDA DIGNO</t>
  </si>
  <si>
    <t>5. CONVERGENCIA REGIONAL / B. INSERCIÓN DE LAS REGIONES EN CADENAS GLOBALES DE VALOR</t>
  </si>
  <si>
    <t>5. CONVERGENCIA REGIONAL / C. INCLUSIÓN DE LAS PERSONAS QUE HAN DEJADO LAS ARMAS Y POTENCIAR SU PARTICIPACIÓN EN LAS COMUNIDADES Y TERRITORIOS DONDE HABITAN _</t>
  </si>
  <si>
    <t>2. SEGURIDAD HUMANA Y JUSTICIA SOCIAL / B1. JURISDICCIÓN ESPECIAL INDÍGENA, JUSTICIAS PROPIAS Y COMUNITARIA, Y DESARROLLO DE JUSTICIA AMBIENTAL - ACCESO EFECTIVO A LA JUSTICIA</t>
  </si>
  <si>
    <t>2. SEGURIDAD HUMANA Y JUSTICIA SOCIAL / C. MÁS GOBERNANZA Y GOBERNABILIDAD, MEJORES SISTEMAS DE INFORMACIÓN EN SALUD - ANÁLISIS, MONITOREO Y SEGUIMIENTO DE LA CALIDAD EN SALUD</t>
  </si>
  <si>
    <t>2. SEGURIDAD HUMANA Y JUSTICIA SOCIAL / A. COLOMBIA COMO TERRITORIO SALUDABLE CON APS A PARTIR DE UN MODELO PREVENTIVO Y PREDICTIVO - DESARROLLO DE POLÍTICA INTEGRAL DE FORMACIÓN Y TRABAJO DIGNO PARA EL CUIDADO DE LA SALUD Y LA VIDA</t>
  </si>
  <si>
    <t>2. SEGURIDAD HUMANA Y JUSTICIA SOCIAL / D. CAPACIDADES Y LA OFERTA DEL SISTEMA DE JUSTICIA - ACCESO EFECTIVO A LA JUSTICIA</t>
  </si>
  <si>
    <t>4. TRANSFORMACIÓN PRODUCTIVA, INTERNACIONALIZACIÓN Y ACCIÓN CLÍMATICA / 04. LA CULTURA DE PAZ EN LA COTIDIANIDAD DE LAS POBLACIONES Y TERRITORIOS</t>
  </si>
  <si>
    <t>2. SEGURIDAD HUMANA Y JUSTICIA SOCIAL / D. ROBUSTECIMIENTO DE LA ALTERNATIVIDAD PENAL, TRATAMIENTO DIFERENCIADO Y PREVENCIÓN DEL DELITO - ACCESO EFECTIVO A LA JUSTICIA</t>
  </si>
  <si>
    <t>2. SEGURIDAD HUMANA Y JUSTICIA SOCIAL / A. AUMENTO DE LA OFERTA DE TRANSPORTE PÚBLICO URBANO Y REGIONAL CON ESQUEMAS TARIFARIOS DIFERENCIALES</t>
  </si>
  <si>
    <t>2. SEGURIDAD HUMANA Y JUSTICIA SOCIAL / B. JUSTICIA RESTAURATIVA PARA LA RECOMPOSICIÓN DE LOS LAZOS SOCIALES - ACCESO EFECTIVO A LA JUSTICIA</t>
  </si>
  <si>
    <t>2. SEGURIDAD HUMANA Y JUSTICIA SOCIAL / B. JURISDICCIÓN ESPECIAL INDÍGENA, JUSTICIAS PROPIAS Y COMUNITARIA, Y DESARROLLO DE JUSTICIA AMBIENTAL - ACCESO EFECTIVO A LA JUSTICIA</t>
  </si>
  <si>
    <t>2. SEGURIDAD HUMANA Y JUSTICIA SOCIAL / C. RENOVACIÓN DE LA ARQUITECTURA INSTITUCIONAL DEL SISTEMA DE JUSTICIA - ACCESO EFECTIVO A LA JUSTICIA</t>
  </si>
  <si>
    <t>2. SEGURIDAD HUMANA Y JUSTICIA SOCIAL / C. PROTECCIÓN ECONÓMICA EN LA VEJEZ Y ENVEJECIMIENTO SALUDABLE</t>
  </si>
  <si>
    <t>2. SEGURIDAD HUMANA Y JUSTICIA SOCIAL / A. TRATAMIENTO PENITENCIARIO, RESOCIALIZACIÓN Y NO REINCIDENCIA PARA UN PROYECTO DE VIDA DIGNO - ACCESO EFECTIVO A LA JUSTICIA</t>
  </si>
  <si>
    <t>2. SEGURIDAD HUMANA Y JUSTICIA SOCIAL / G. MODERNIZACIÓN PARA INCREMENTAR EL VALOR PÚBLICO, LA INTEGRIDAD Y LA TRANSPARENCIA EN LA SEGURIDAD - [PREVIO CONCEPTO  DNP]</t>
  </si>
  <si>
    <t>2. SEGURIDAD HUMANA Y JUSTICIA SOCIAL / E. DE UN ENFOQUE REACTIVO DE LA POLÍTICA CRIMINAL Y PENITENCIARIA A UNO SUSTENTADO EN EVIDENCIA EMPÍRICA</t>
  </si>
  <si>
    <t>2. SEGURIDAD HUMANA Y JUSTICIA SOCIAL / D. TRANSFORMACIÓN DE LA EVIDENCIA PARA EL DISEÑO DE LAS POLÍTICAS DE JUSTICIA - FORTALECIMIENTO DE LA GOBERNANZA E INSTITUCIONALIDAD</t>
  </si>
  <si>
    <t>2. SEGURIDAD HUMANA Y JUSTICIA SOCIAL / E. DE UN ENFOQUE REACTIVO DE LA POLÍTICA CRIMINAL Y PENITENCIARIA A UNO SUSTENTADO EN EVIDENCIA EMPÍRICA - ACCESO EFECTIVO A LA JUSTICIA</t>
  </si>
  <si>
    <t>2. SEGURIDAD HUMANA Y JUSTICIA SOCIAL / B. OFERTA INSTITUCIONAL Y DE LOS MECANISMOS DE JUSTICIA TRANSICIONAL - ACCESO EFECTIVO A LA JUSTICIA</t>
  </si>
  <si>
    <t>2. SEGURIDAD HUMANA Y JUSTICIA SOCIAL / A. COLOMBIA COMO TERRITORIO SALUDABLE CON APS A PARTIR DE UN MODELO PREVENTIVO Y PREDICTIVO -  APOYO A LA GESTIÓN TERRITORIAL INTEGRAL DEL RIESGO, FRENTE A URGENCIAS, EMERGENCIAS Y DESASTRES</t>
  </si>
  <si>
    <t>2. SEGURIDAD HUMANA Y JUSTICIA SOCIAL / C. ATENCIÓN A LA POBLACIÓN CONDENADA, SINDICADA Y POSPENADA EN LOS TERRITORIOS - ACCESO EFECTIVO A LA JUSTICIA</t>
  </si>
  <si>
    <t>VALOR LÍQUIDO CERO</t>
  </si>
  <si>
    <t>Detalle flexible / inflexible</t>
  </si>
  <si>
    <t>Funcionamiento flexible</t>
  </si>
  <si>
    <t>Servicios de personal - flexible</t>
  </si>
  <si>
    <t>Adquisición de ByS - flexible</t>
  </si>
  <si>
    <t>Inversión flexible</t>
  </si>
  <si>
    <t>Gasto primario flexible</t>
  </si>
  <si>
    <t>Intereses</t>
  </si>
  <si>
    <t>Funcionamiento inflexible</t>
  </si>
  <si>
    <t>Servicios de personal - inflexible</t>
  </si>
  <si>
    <t>Adquisición de ByS - inflexible</t>
  </si>
  <si>
    <t>Salud</t>
  </si>
  <si>
    <t>FOME</t>
  </si>
  <si>
    <t>Inversión inflexible</t>
  </si>
  <si>
    <t>Inversión - Fondos especiales</t>
  </si>
  <si>
    <t>Inversión - Ejercicio inflexibilidades</t>
  </si>
  <si>
    <t>Gasto primario inflexible</t>
  </si>
  <si>
    <t>Instituciones de Educación Superior Públicas</t>
  </si>
  <si>
    <t>Fondo del Magisterio (Cesantías / Salud)</t>
  </si>
  <si>
    <t>Bonos pensionales PND</t>
  </si>
  <si>
    <t>Resto de transferencias inflexibles</t>
  </si>
  <si>
    <t>Subsidios Eléctricos y Gas</t>
  </si>
  <si>
    <t>Deuda Entidades - Foncontin</t>
  </si>
  <si>
    <t>Resto de otras transferencias</t>
  </si>
  <si>
    <t>Gasto total</t>
  </si>
  <si>
    <t>Gasto primario</t>
  </si>
  <si>
    <t>Contribuciones Inherentes a Nómina</t>
  </si>
  <si>
    <t>Imporenta 9% (CREE)</t>
  </si>
  <si>
    <t>Rubro</t>
  </si>
  <si>
    <t>Descripción</t>
  </si>
  <si>
    <t>OEC</t>
  </si>
  <si>
    <t>Flexibilidad</t>
  </si>
  <si>
    <t>Ley / Norma</t>
  </si>
  <si>
    <t>Justificación</t>
  </si>
  <si>
    <t>Fuente</t>
  </si>
  <si>
    <t>A-03-03-05-006</t>
  </si>
  <si>
    <t>Ley 715 de 2001 – Artículo 1 (mandato C.P. 356 y 357)</t>
  </si>
  <si>
    <t>Las mesadas, bonos, cuotas partes y pasivos reconocidos son obligaciones exigibles conforme al régimen aplicable.</t>
  </si>
  <si>
    <t>https://www.funcionpublica.gov.co/eva/gestornormativo/norma.php?i=4452</t>
  </si>
  <si>
    <t>A-03-03-01-057</t>
  </si>
  <si>
    <t>Ley 975 de 2005, art. 54; Ley 1448 de 2011; Decreto 3011 de 2013</t>
  </si>
  <si>
    <t>El fondo atiende indemnizaciones y reparaciones derivadas de derechos legal o judicialmente reconocidos. Una vez causado el derecho, el pago no puede tratarse como gasto discrecional.</t>
  </si>
  <si>
    <t>https://www.funcionpublica.gov.co/eva/gestornormativo/norma.php?i=17161</t>
  </si>
  <si>
    <t>A-03-03-04-036</t>
  </si>
  <si>
    <t>Decreto 691 de 2017, art. 9; normas del Fondo Colombia en Paz</t>
  </si>
  <si>
    <t>El decreto aclara que los giros al negocio fiduciario no proveen libremente de recursos, sino que atienden compromisos y obligaciones de las apropiaciones presupuestales.</t>
  </si>
  <si>
    <t>https://www.funcionpublica.gov.co/eva/gestornormativo/norma.php?i=81398</t>
  </si>
  <si>
    <t>A-03-11-06-005</t>
  </si>
  <si>
    <t>Decreto 36 de 2015 y régimen de cobertura del deslizamiento del salario mínimo</t>
  </si>
  <si>
    <t>La cobertura protege obligaciones pensionales frente al incremento del salario mínimo. Las coberturas vigentes generan pagos o reservas que deben honrarse.</t>
  </si>
  <si>
    <t>https://www.suin-juriscol.gov.co/viewDocument.asp?ruta=Decretos%2F30019708</t>
  </si>
  <si>
    <t>A-03-04-01-014</t>
  </si>
  <si>
    <t>Ley 65 de 1993, régimen penitenciario y deber de sostenimiento de la población privada de la libertad</t>
  </si>
  <si>
    <t>Mientras existan personas bajo custodia del Estado, la alimentación es una prestación esencial y periódica que no puede suspenderse por decisión presupuestal.</t>
  </si>
  <si>
    <t>https://www.funcionpublica.gov.co/eva/gestornormativo/norma.php?i=9210</t>
  </si>
  <si>
    <t>A-03-03-04-013</t>
  </si>
  <si>
    <t>Ley 1523 de 2012, art. 53 y normas del Fondo Nacional de Gestión del Riesgo de Desastres</t>
  </si>
  <si>
    <t>La ley ordena incorporar partidas presupuestales necesarias; ante una emergencia declarada, los gastos y contratos de atención son obligatorios.</t>
  </si>
  <si>
    <t>https://www.funcionpublica.gov.co/eva/gestornormativo/norma.php?i=47141</t>
  </si>
  <si>
    <t>A-03-03-01-032</t>
  </si>
  <si>
    <t>Ley 418 de 1997 – Artículo 122 (FONSECON)</t>
  </si>
  <si>
    <t>“Créase el Fondo Nacional de Seguridad y Convivencia Ciudadana... Los recursos que recaude la Nación por concepto de la contribución especial... deberá invertirse por el Fondo...” (Ley 418/1997, art. 122)</t>
  </si>
  <si>
    <t>https://www.secretariasenado.gov.co/senado/basedoc/ley_0418_1997.html</t>
  </si>
  <si>
    <t>A-03-04-01-011</t>
  </si>
  <si>
    <t>Ley 700 De 2001 – Artículo(s): 53</t>
  </si>
  <si>
    <t>https://www.secretariasenado.gov.co/senado/basedoc/ley_0070_1993.html</t>
  </si>
  <si>
    <t>A-03-01-01-002</t>
  </si>
  <si>
    <t>Ley 1558 de 2012, art. 21, modificada por Ley 2294 de 2023; Ley 1101 de 2006</t>
  </si>
  <si>
    <t>Los recursos de la contribución parafiscal y del impuesto al turismo asignados por ley deben trasladarse al patrimonio autónomo.</t>
  </si>
  <si>
    <t>https://www.funcionpublica.gov.co/eva/gestornormativo/norma.php?i=209510</t>
  </si>
  <si>
    <t>A-03-03-04-064</t>
  </si>
  <si>
    <t>Ley 30 de 1992, arts. 86 y 87, modificados por Ley 2568 de 2026</t>
  </si>
  <si>
    <t>El agrupador corresponde a transferencias legalmente protegidas para instituciones de educación superior públicas y debe heredar la naturaleza inflexible de sus componentes.</t>
  </si>
  <si>
    <t>https://www.funcionpublica.gov.co/eva/gestornormativo/norma.php?i=272156</t>
  </si>
  <si>
    <t>A-03-03-05-003A1</t>
  </si>
  <si>
    <t>Ley 863 de 2003, arts. 48 y 49; Ley 715 de 2001 y C.P. arts. 356-357</t>
  </si>
  <si>
    <t>La normativa asigna recursos al FONPET y define su destinación al pasivo pensional territorial.</t>
  </si>
  <si>
    <t>https://www.secretariasenado.gov.co/senado/basedoc/ley_0863_2003.html</t>
  </si>
  <si>
    <t>A-03-11-01-009</t>
  </si>
  <si>
    <t>APOYO A SOSTENIMIENTO A RESIDENTES QUE CURSEN PROGRAMAS DE ESPECIALIZACIÓN MÉDICO QUIRÚRGICA LEY 1917 DE 2018</t>
  </si>
  <si>
    <t>Ley 1917 de 2018, arts. 6 y 8 (texto vigente/modificado)</t>
  </si>
  <si>
    <t>La ADRES, el ICETEX o la fiduciaria deben girar mensualmente el apoyo de sostenimiento.</t>
  </si>
  <si>
    <t>https://www.funcionpublica.gov.co/eva/gestornormativo/norma.php?i=87441</t>
  </si>
  <si>
    <t>A-03-03-01-001</t>
  </si>
  <si>
    <t>Ley 418 de 1997 y sus prórrogas; Decreto 128 de 2003</t>
  </si>
  <si>
    <t>La ayuda humanitaria y los beneficios de reincorporación se vuelven exigibles cuando la persona es admitida y cumple las condiciones del programa.</t>
  </si>
  <si>
    <t>https://www.funcionpublica.gov.co/eva/gestornormativo/norma.php?i=7143</t>
  </si>
  <si>
    <t>A-03-04-02-023</t>
  </si>
  <si>
    <t>A-03-03-01-007</t>
  </si>
  <si>
    <t>Ley 24 de 1992 – Artículo 1 (autonomía presupuestal)</t>
  </si>
  <si>
    <t>“La Defensoría del Pueblo tiene autonomía administrativa y presupuestal.” (Ley 24/1992, art. 1)</t>
  </si>
  <si>
    <t>https://www.secretariasenado.gov.co/senado/basedoc/ley_0024_1992.html</t>
  </si>
  <si>
    <t>A-03-11-10-001</t>
  </si>
  <si>
    <t>Ley 161 de 1994, art. 17</t>
  </si>
  <si>
    <t>El artículo 17 define recursos de Cormagdalena e incluye apropiaciones del Presupuesto General de la Nación.</t>
  </si>
  <si>
    <t>https://www.funcionpublica.gov.co/eva/gestornormativo/norma.php?i=68533</t>
  </si>
  <si>
    <t>A-03-03-01-067</t>
  </si>
  <si>
    <t>Ley 1731 de 2014, art. 20</t>
  </si>
  <si>
    <t>La ley dispone que el Gobierno Nacional transferirá anualmente recursos del Presupuesto General de la Nación para el desarrollo de las funciones de apoyo al sector agropecuario a cargo de CORPOICA.</t>
  </si>
  <si>
    <t>https://www.funcionpublica.gov.co/eva/gestornormativo/norma.php?i=58834</t>
  </si>
  <si>
    <t>A-03-03-01-024</t>
  </si>
  <si>
    <t>Decreto Ley 1795 de 2000 – Artículos 42 y 47</t>
  </si>
  <si>
    <t>El aporte se destina a garantizar funciones legales permanentes del Hospital Militar.</t>
  </si>
  <si>
    <t>https://www.secretariasenado.gov.co/senado/basedoc/ley_1795_2000.html</t>
  </si>
  <si>
    <t>A-03-06-01-004</t>
  </si>
  <si>
    <t>Constitución Política, art. 109; Ley 1475 de 2011</t>
  </si>
  <si>
    <t>El Estado concurre a la financiación política y reconoce reposición de gastos bajo requisitos legales.</t>
  </si>
  <si>
    <t>https://www.secretariasenado.gov.co/senado/basedoc/constitucion_politica_1991.html</t>
  </si>
  <si>
    <t>A-08-01</t>
  </si>
  <si>
    <t>Normas tributarias, territoriales o sectoriales aplicables</t>
  </si>
  <si>
    <t>El tributo, tasa, contribución, sanción o interés se vuelve una obligación legal no discrecional cuando ocurre el hecho generador o queda en firme la liquidación.</t>
  </si>
  <si>
    <t>https://www.funcionpublica.gov.co/eva/gestornormativo/norma.php?i=6533</t>
  </si>
  <si>
    <t>A-03-04-02-021</t>
  </si>
  <si>
    <t>A-03-03-02-008</t>
  </si>
  <si>
    <t>Ley 1ª de 1972 y normas presupuestales de aplicación</t>
  </si>
  <si>
    <t>La Nación debe liquidar y hacer efectiva la renta de destinación específica establecida para San Andrés, Providencia y Santa Catalina.</t>
  </si>
  <si>
    <t>https://www.suin-juriscol.gov.co/viewDocument.asp?id=1556113</t>
  </si>
  <si>
    <t>A-03-03-02-011</t>
  </si>
  <si>
    <t>Decreto 2173 De 1992</t>
  </si>
  <si>
    <t>El giro procede cuando se causa el ingreso y se aplica la fórmula de distribución.</t>
  </si>
  <si>
    <t>A-03-03-02-016</t>
  </si>
  <si>
    <t>Ley 1753 De 2015 – Artículo(s): 255</t>
  </si>
  <si>
    <t>El giro debe efectuarse a los beneficiarios definidos conforme a la reglamentación.</t>
  </si>
  <si>
    <t>A-03-06-01-013</t>
  </si>
  <si>
    <t>Constitución Política; Ley 715 de 2001; Decreto 1953 de 2014</t>
  </si>
  <si>
    <t>La Nación debe distribuir y girar los recursos conforme a la fórmula o mandato especial.</t>
  </si>
  <si>
    <t>https://www.funcionpublica.gov.co/eva/gestornormativo/norma.php?i=59636</t>
  </si>
  <si>
    <t>A-03-03-02-012</t>
  </si>
  <si>
    <t>Ley 44 de 1990, art. 24, modificado por Ley 223 de 1995, art. 184</t>
  </si>
  <si>
    <t>La disposición modificó la participación o compensación territorial y define su liquidación.</t>
  </si>
  <si>
    <t>https://www.secretariasenado.gov.co/senado/basedoc/ley_0223_1995.html</t>
  </si>
  <si>
    <t>A-03-11-01-007</t>
  </si>
  <si>
    <t>Ley 715 de 2001, art. 42, y régimen especial de sanatorios</t>
  </si>
  <si>
    <t>Los sanatorios deben prestar los servicios especializados y atender los beneficios reconocidos por ley.</t>
  </si>
  <si>
    <t>A-03-11-01-010</t>
  </si>
  <si>
    <t>Ley 735 de 2002, arts. 2 a 4; actos judiciales y administrativos de recuperación del complejo hospitalario</t>
  </si>
  <si>
    <t>La Ley 735 ordena acometer las obras de remodelación, restauración y conservación. Los contratos y compromisos adoptados para cumplir ese mandato son exigibles.</t>
  </si>
  <si>
    <t>https://www.funcionpublica.gov.co/eva/gestornormativo/norma.php?i=5223</t>
  </si>
  <si>
    <t>A-03-03-04-016</t>
  </si>
  <si>
    <t>Ley 99 de 1993, disposiciones sobre institutos de investigación ambiental</t>
  </si>
  <si>
    <t>La Ley 99 de 1993 ordena una apropiación anual para los institutos de investigación ambiental, lo que excluye la discrecionalidad sobre la existencia del aporte básico.</t>
  </si>
  <si>
    <t>https://www.suin-juriscol.gov.co/viewDocument.asp?id=1635523</t>
  </si>
  <si>
    <t>A-03-03-01-063</t>
  </si>
  <si>
    <t>Ley 1708 de 2014, art. 91 y normas del FRISCO</t>
  </si>
  <si>
    <t>Una vez ingresan y se liquidan los recursos sujetos a la fórmula legal, su transferencia a los beneficiarios definidos deja de ser discrecional.</t>
  </si>
  <si>
    <t>https://www.funcionpublica.gov.co/eva/gestornormativo/norma.php?i=56475</t>
  </si>
  <si>
    <t>A-03-03-01-017</t>
  </si>
  <si>
    <t>Ley 65 de 1993, arts. 9 y 10 y régimen de tratamiento penitenciario</t>
  </si>
  <si>
    <t>La atención y rehabilitación del recluso forman parte de las funciones legales del sistema penitenciario. El mínimo requerido para su prestación es no discrecional.</t>
  </si>
  <si>
    <t>A-03-04-02-012</t>
  </si>
  <si>
    <t>A-03-04-01-012</t>
  </si>
  <si>
    <t>A-03-03-02-029</t>
  </si>
  <si>
    <t>Ley 1ª de 1972; Ley 47 de 1993; disposiciones presupuestales de liquidación</t>
  </si>
  <si>
    <t>La renta de destinación específica a favor de San Andrés debe liquidarse y hacerse efectiva por el Gobierno Nacional.</t>
  </si>
  <si>
    <t>A-03-03-02-032</t>
  </si>
  <si>
    <t>Ley 12 de 1986, art. 2, literal c), y normas de transición/aplicación</t>
  </si>
  <si>
    <t>La participación destinada a intendencias y comisarías debe ser girada directamente por la Nación.</t>
  </si>
  <si>
    <t>https://www.funcionpublica.gov.co/eva/gestornormativo/norma.php?i=1172</t>
  </si>
  <si>
    <t>A-03-03-02-030</t>
  </si>
  <si>
    <t>A-03-03-02-031</t>
  </si>
  <si>
    <t>A-03-03-02-033</t>
  </si>
  <si>
    <t>A-03-03-02-034</t>
  </si>
  <si>
    <t>A-03-03-02-035</t>
  </si>
  <si>
    <t>A-03-03-02-037</t>
  </si>
  <si>
    <t>A-03-03-02-036</t>
  </si>
  <si>
    <t>A-03-03-02-013</t>
  </si>
  <si>
    <t>Ley 9 de 1979; Ley 715 de 2001; normas y actos de asignación de programas de enfermedades transmitidas por vectores</t>
  </si>
  <si>
    <t>La prevención y control de enfermedades transmitidas por vectores corresponde a una competencia sanitaria permanente; las partidas identificadas financian programas o giros ya individualizados.</t>
  </si>
  <si>
    <t>A-03-03-01-034</t>
  </si>
  <si>
    <t>Ley 21 de 1991 – Convenio 169 de la OIT; normas de consulta previa</t>
  </si>
  <si>
    <t>La consulta previa es un deber exigible cuando se configura el supuesto de afectación directa; los costos de los procesos activados no son discrecionales.</t>
  </si>
  <si>
    <t>https://www.funcionpublica.gov.co/eva/gestornormativo/norma.php?i=37032</t>
  </si>
  <si>
    <t>A-03-04-01-019</t>
  </si>
  <si>
    <t>Ley 65 De 1993 – Artículo(s): 53</t>
  </si>
  <si>
    <t>https://www.secretariasenado.gov.co/senado/basedoc/ley_0065_1993.html</t>
  </si>
  <si>
    <t>A-07-04</t>
  </si>
  <si>
    <t>Estatuto Tributario, arts. 815, 850 y siguientes</t>
  </si>
  <si>
    <t>Reconocida la procedencia de la devolución, la administración debe restituir recursos al contribuyente; no puede sustituirla por una decisión discrecional de gasto.</t>
  </si>
  <si>
    <t>A-03-12-01-001</t>
  </si>
  <si>
    <t>Decreto 1066 de 2015, programa de prevención y protección; actos individuales de protección</t>
  </si>
  <si>
    <t>Las medidas aprobadas por la autoridad competente generan pagos o prestaciones que deben mantenerse durante su vigencia.</t>
  </si>
  <si>
    <t>https://www.funcionpublica.gov.co/eva/gestornormativo/norma.php?i=76835</t>
  </si>
  <si>
    <t>A-03-04-02-085</t>
  </si>
  <si>
    <t>Régimen legal, convencional o acto de reconocimiento aplicable</t>
  </si>
  <si>
    <t>La obligación surge del régimen legal/convencional y del acto que reconoce al beneficiario y cuantía.</t>
  </si>
  <si>
    <t>A-03-11-01-006</t>
  </si>
  <si>
    <t>A-03-11-01-002</t>
  </si>
  <si>
    <t>Decreto 351 de 2025; Resolución 555 de 2022, modificada por la Resolución 1222 de 2024; Ley 1751 de 2015</t>
  </si>
  <si>
    <t>La tabla puente identifica toda la familia A-3-2-5-5 como PLAN NACIONAL DE SALUD RURAL. El Decreto 351 de 2025 adopta el PNSR y su anexo exige integrarlo a los planes de acción de cada vigencia. En las partidas desagregadas por municipio, hospital o entidad, el giro se deriva además de una asignación individualizada.</t>
  </si>
  <si>
    <t>https://www.funcionpublica.gov.co/eva/gestornormativo/norma.php?i=259635</t>
  </si>
  <si>
    <t>A-03-06-01-012</t>
  </si>
  <si>
    <t>Ley 70 de 1993 y norma específica de asignación</t>
  </si>
  <si>
    <t>A-03-03-01-009</t>
  </si>
  <si>
    <t>Decreto 1066 de 2015, programa de prevención y protección</t>
  </si>
  <si>
    <t>La protección de personas incluidas en el programa se concreta en medidas individualizadas que, una vez adoptadas, deben ejecutarse.</t>
  </si>
  <si>
    <t>A-03-08-01-002</t>
  </si>
  <si>
    <t>Ley 1699 de 2013, art. 4; convenio administrado por ICETEX</t>
  </si>
  <si>
    <t>La tabla puente identifica expresamente el cumplimiento del artículo 4 de la Ley 1699 de 2013. Los giros requeridos por el convenio y los beneficios reconocidos son obligatorios.</t>
  </si>
  <si>
    <t>https://www.suin-juriscol.gov.co/viewDocument.asp?id=1686589</t>
  </si>
  <si>
    <t>A-03-03-01-023</t>
  </si>
  <si>
    <t>Ley 418 de 1997 y sus prórrogas; Decreto 128 de 2003; Decreto 965 de 2020</t>
  </si>
  <si>
    <t>La normativa dispone atención inmediata y beneficios para las personas desmovilizadas o sometidas que cumplen los requisitos. Una vez reconocido el caso, el gasto es exigible.</t>
  </si>
  <si>
    <t>A-03-09-01-001</t>
  </si>
  <si>
    <t>A-03-11-01-001</t>
  </si>
  <si>
    <t>Ley 9 de 1979; Ley 715 de 2001; lineamientos nacionales de prevención y control de tuberculosis</t>
  </si>
  <si>
    <t>El control de tuberculosis forma parte de las funciones permanentes de salud pública; la existencia de una línea presupuestal específica refleja continuidad operativa.</t>
  </si>
  <si>
    <t>A-03-01-04-004</t>
  </si>
  <si>
    <t>Régimen de servicios públicos, actos de financiación y contratos de operación del servicio de aseo en San Andrés</t>
  </si>
  <si>
    <t>Una vez reconocidos los costos no recuperables y prestado el servicio, surge una obligación de pago para garantizar continuidad.</t>
  </si>
  <si>
    <t>A-03-03-02-023</t>
  </si>
  <si>
    <t>Ley 1819 de 2016, artículo 201; Decreto 359 de 2018</t>
  </si>
  <si>
    <t>La tabla puente identifica toda la familia A-3-2-10-2 como recursos del impuesto nacional al consumo de telefonía móvil. La ley destina parte del recaudo a cultura y deporte, y el Decreto 359 de 2018 ordena presupuestar y girar los recursos territoriales. La cuantía varía con el recaudo, pero no es discrecional.</t>
  </si>
  <si>
    <t>https://www.funcionpublica.gov.co/eva/gestornormativo/norma.php?i=79140 ; https://www.funcionpublica.gov.co/eva/gestornormativo/norma_pdf.php?i=85441</t>
  </si>
  <si>
    <t>A-03-03-01-002</t>
  </si>
  <si>
    <t>Ley 143 de 1994 y regulación sectorial vigente</t>
  </si>
  <si>
    <t>La fuente sectorial y su destinación a la UPME están definidas por el régimen eléctrico.</t>
  </si>
  <si>
    <t>https://www.secretariasenado.gov.co/senado/basedoc/ley_0143_1994.html</t>
  </si>
  <si>
    <t>A-08-04-01</t>
  </si>
  <si>
    <t>Régimen de control fiscal y acto de liquidación de la cuota de fiscalización</t>
  </si>
  <si>
    <t>https://www.funcionpublica.gov.co/eva/gestornormativo/norma.php?i=289</t>
  </si>
  <si>
    <t>A-03-03-04-037</t>
  </si>
  <si>
    <t>Decreto 3176 de 2005, art. 2</t>
  </si>
  <si>
    <t>El rubro se mantiene identificado por el artículo 2 del decreto que traspasó el Colegio de Boyacá al Municipio de Tunja.</t>
  </si>
  <si>
    <t>https://www.suin-juriscol.gov.co/viewDocument.asp?id=1892976</t>
  </si>
  <si>
    <t>A-03-03-04-015</t>
  </si>
  <si>
    <t>Ley 1523 de 2012 y normas del Fondo Nacional de Gestión del Riesgo de Desastres</t>
  </si>
  <si>
    <t>La gestión del riesgo exige previsión presupuestal y, una vez ocurre o se declara la emergencia, la atención es obligatoria.</t>
  </si>
  <si>
    <t>A-03-03-01-028</t>
  </si>
  <si>
    <t>Decreto 200 de 2003, art. 30 y normas del Fondo para la Lucha contra las Drogas</t>
  </si>
  <si>
    <t>La norma define recursos y finalidad exclusiva del Fondo. Una vez asignados o recaudados, deben ejecutarse en su objeto y atender los compromisos causados.</t>
  </si>
  <si>
    <t>https://www.funcionpublica.gov.co/eva/gestornormativo/norma.php?i=69399</t>
  </si>
  <si>
    <t>A-03-03-01-008</t>
  </si>
  <si>
    <t>Ley 472 de 1998, arts. 70 a 73</t>
  </si>
  <si>
    <t>La creación del Fondo no fija por sí sola un monto anual mínimo; sin embargo, cuando existen indemnizaciones u obligaciones reconocidas dentro de su objeto, su atención no es discrecional. El rubro se clasifica por la obligación causada que financia.</t>
  </si>
  <si>
    <t>https://www.funcionpublica.gov.co/eva/gestornormativo/norma.php?i=188</t>
  </si>
  <si>
    <t>A-03-06-01-014</t>
  </si>
  <si>
    <t>Decreto 1397 de 1996, art. 19</t>
  </si>
  <si>
    <t>El artículo 19 exige estimar los costos de funcionamiento de la Mesa Permanente de Concertación y prever las partidas en cada proyecto de presupuesto.</t>
  </si>
  <si>
    <t>https://www.funcionpublica.gov.co/eva/gestornormativo/norma.php?i=40298</t>
  </si>
  <si>
    <t>A-03-03-04-060</t>
  </si>
  <si>
    <t>Ley 1562 de 2012; Ley 1505 de 2012; Decreto 1809 de 2020, arts. 3.2.8.4 y 3.2.8.13</t>
  </si>
  <si>
    <t>El decreto ordena incluir en el anteproyecto los recursos necesarios y girarlos al FNGRD para el pago de aportes.</t>
  </si>
  <si>
    <t>https://www.funcionpublica.gov.co/eva/gestornormativo/norma.php?i=154326</t>
  </si>
  <si>
    <t>A-03-03-04-009</t>
  </si>
  <si>
    <t>Ley 37 de 1987; disposiciones presupuestales de aplicación</t>
  </si>
  <si>
    <t>La programación institucional identifica los aportes de la Nación como recursos recibidos en cumplimiento de la Ley 37 de 1987.</t>
  </si>
  <si>
    <t>https://www.suin-juriscol.gov.co/</t>
  </si>
  <si>
    <t>A-03-03-04-048</t>
  </si>
  <si>
    <t>Decreto 2845 de 1984, art. 51</t>
  </si>
  <si>
    <t>La apropiación para la Escuela Nacional del Deporte no puede ser inferior al porcentaje definido por el artículo 51.</t>
  </si>
  <si>
    <t>https://www.funcionpublica.gov.co/eva/gestornormativo/norma.php?i=80576</t>
  </si>
  <si>
    <t>A-03-03-02-006</t>
  </si>
  <si>
    <t>Ley 1751 de 2015; Ley 715 de 2001; protocolos nacionales para leishmaniasis</t>
  </si>
  <si>
    <t>El suministro de medicamentos para leishmaniasis atiende una prestación sanitaria concreta; la obligación se causa con la necesidad clínica y la población atendida.</t>
  </si>
  <si>
    <t>https://www.funcionpublica.gov.co/eva/gestornormativo/norma.php?i=60733</t>
  </si>
  <si>
    <t>A-03-04-01-009</t>
  </si>
  <si>
    <t>Ley 100 De 1993 – Artículo(s): 53</t>
  </si>
  <si>
    <t>https://www.funcionpublica.gov.co/eva/gestornormativo/norma.php?i=5248</t>
  </si>
  <si>
    <t>A-03-04-02-024</t>
  </si>
  <si>
    <t>Ley 1305 de 2009, art. 1, par. 2, num. 5</t>
  </si>
  <si>
    <t>La disposición identifica expresamente el aporte destinado al Fondo de Solidaridad de la Caja Promotora de Vivienda Militar y de Policía.</t>
  </si>
  <si>
    <t>https://www.secretariasenado.gov.co/senado/basedoc/ley_1305_2009.html</t>
  </si>
  <si>
    <t>A-03-11-05-001</t>
  </si>
  <si>
    <t>Ley 72 de 1983 y contrato vigente Nación–Fundación Colegio Mayor de San Bartolomé</t>
  </si>
  <si>
    <t>La ley autoriza la extensión del contrato con la Fundación; una vez celebrado y vigente, las transferencias pactadas constituyen obligaciones exigibles.</t>
  </si>
  <si>
    <t>https://www.funcionpublica.gov.co/eva/gestornormativo/norma.php?i=68688</t>
  </si>
  <si>
    <t>A-03-03-04-029</t>
  </si>
  <si>
    <t>Ley 1556 de 2012; Ley 1955 de 2019, arts. 177 y 178</t>
  </si>
  <si>
    <t>Las contraprestaciones reconocidas en contratos de filmación generan obligaciones de pago. La programación de nuevas convocatorias puede ser flexible, pero los contratos perfeccionados no.</t>
  </si>
  <si>
    <t>https://www.secretariasenado.gov.co/senado/basedoc/ley_1556_2012.html</t>
  </si>
  <si>
    <t>A-03-06-01-002</t>
  </si>
  <si>
    <t>Convenio vigente con el Centro de Rehabilitación para Adultos Ciegos – CRAC; Ley 1618 de 2013</t>
  </si>
  <si>
    <t>La denominación presupuestal identifica un convenio específico. Una vez perfeccionado, los giros y pagos por servicios causados no son discrecionales.</t>
  </si>
  <si>
    <t>https://www.funcionpublica.gov.co/eva/gestornormativo/norma.php?i=52081</t>
  </si>
  <si>
    <t>A-03-04-03-011</t>
  </si>
  <si>
    <t>Decreto 600 de 2017, art. 2.2.9.5.7, y normas concordantes</t>
  </si>
  <si>
    <t>Reconocida la prestación, la entidad debe efectuar los pagos periódicos correspondientes.</t>
  </si>
  <si>
    <t>https://www.funcionpublica.gov.co/eva/gestornormativo/norma.php?i=80325</t>
  </si>
  <si>
    <t>A-03-04-02-016</t>
  </si>
  <si>
    <t>Ley 106 De 1993 – Artículo(s): 90; 53</t>
  </si>
  <si>
    <t>https://www.secretariasenado.gov.co/senado/basedoc/ley_0106_1993.html</t>
  </si>
  <si>
    <t>A-08-03</t>
  </si>
  <si>
    <t>A-03-06-01-020</t>
  </si>
  <si>
    <t>Ley 2294 de 2023, art. 160</t>
  </si>
  <si>
    <t>El artículo 160 utiliza un verbo imperativo y asigna al Ministerio el deber de destinar y transferir los recursos necesarios, por lo que existe una obligación legal de financiación.</t>
  </si>
  <si>
    <t>https://www.suin-juriscol.gov.co/viewDocument.asp?id=30046580</t>
  </si>
  <si>
    <t>A-03-03-02-028</t>
  </si>
  <si>
    <t>Decreto 2274 de 1991, art. 28; continuidad presupuestal posterior</t>
  </si>
  <si>
    <t>El artículo 28 dispuso mantener, en términos reales, las apropiaciones nacionales para funcionamiento, descontando el crecimiento de ingresos propios.</t>
  </si>
  <si>
    <t>https://www.funcionpublica.gov.co/eva/gestornormativo/norma.php?i=80181</t>
  </si>
  <si>
    <t>A-03-03-01-018</t>
  </si>
  <si>
    <t>Ley 65 de 1993, régimen de tratamiento progresivo penitenciario</t>
  </si>
  <si>
    <t>El sistema integral de tratamiento desarrolla una función legal permanente. Los costos mínimos y las obligaciones causadas para su operación son inflexibles.</t>
  </si>
  <si>
    <t>A-03-03-02-024</t>
  </si>
  <si>
    <t>A-08-05</t>
  </si>
  <si>
    <t>A-03-03-01-033</t>
  </si>
  <si>
    <t>Ley 985 de 2005, arts. 2 y 20; Decreto 1069 de 2014</t>
  </si>
  <si>
    <t>Aunque el artículo 20 usa una fórmula abierta para las fuentes, la misma ley impone al Estado el deber de ayudar y proteger a las víctimas. El fondo es el vehículo presupuestal para cumplir esa obligación.</t>
  </si>
  <si>
    <t>https://www.funcionpublica.gov.co/eva/gestornormativo/norma.php?i=17416</t>
  </si>
  <si>
    <t>A-03-04-01-007</t>
  </si>
  <si>
    <t>Ley 683 de 2001</t>
  </si>
  <si>
    <t>El subsidio constituye un derecho exigible una vez acreditados los requisitos legales.</t>
  </si>
  <si>
    <t>https://www.secretariasenado.gov.co/senado/basedoc/ley_0683_2001.html</t>
  </si>
  <si>
    <t>A-03-03-02-017</t>
  </si>
  <si>
    <t>Ley 863 De 2003 – Artículo(s): 48; 53</t>
  </si>
  <si>
    <t>A-03-03-01-080</t>
  </si>
  <si>
    <t>Decreto-Ley 254 de 2000 y actos específicos de liquidación</t>
  </si>
  <si>
    <t>La liquidación no elimina las obligaciones válidamente causadas; estas deben atenderse hasta el cierre del proceso.</t>
  </si>
  <si>
    <t>https://www.funcionpublica.gov.co/eva/gestornormativo/norma.php?i=64916</t>
  </si>
  <si>
    <t>A-03-03-02-025</t>
  </si>
  <si>
    <t>A-03-03-02-027</t>
  </si>
  <si>
    <t>A-03-03-04-072</t>
  </si>
  <si>
    <t>Decreto Ley 588 de 2017, art. 32</t>
  </si>
  <si>
    <t>El Decreto Ley ordena al Gobierno Nacional garantizar la financiación del comité encargado del seguimiento a las recomendaciones de la CEV.</t>
  </si>
  <si>
    <t>https://www.funcionpublica.gov.co/eva/gestornormativo/norma.php?i=80633</t>
  </si>
  <si>
    <t>A-03-04-03-003</t>
  </si>
  <si>
    <t>TRANSFERIR OBLIGACIONES LABORALES RECONOCIDAS INSOLUTAS EMPRESAS SOCIALES DEL ESTADO CREADAS POR EL DECRETO 1750 DE 2003 (NO DE PENSIONES)</t>
  </si>
  <si>
    <t>A-03-04-02-022</t>
  </si>
  <si>
    <t>A-03-03-04-062</t>
  </si>
  <si>
    <t>Ley 1955 De 2019 – Artículo(s): 53</t>
  </si>
  <si>
    <t>Debe apropiarse el valor cierto, exigible y pendiente fijado en la decisión o acuerdo.</t>
  </si>
  <si>
    <t>https://www.secretariasenado.gov.co/senado/basedoc/ley_1955_2019.html</t>
  </si>
  <si>
    <t>A-03-03-01-065</t>
  </si>
  <si>
    <t>Ley 1618 de 2013, arts. 5 y 30</t>
  </si>
  <si>
    <t>La ley contiene deberes expresos de apropiación e inclusión presupuestal y exige un presupuesto independiente para el mecanismo de seguimiento.</t>
  </si>
  <si>
    <t>A-03-03-02-026</t>
  </si>
  <si>
    <t>A-03-04-02-014</t>
  </si>
  <si>
    <t>A-03-03-01-039</t>
  </si>
  <si>
    <t>Ley 985 de 2005; Decreto 1069 de 2014</t>
  </si>
  <si>
    <t>La ley impone al Estado el deber de prevenir, ayudar y proteger a las víctimas; el decreto prevé los recursos para ejecutar la ruta. Una vez activada, la atención no es discrecional.</t>
  </si>
  <si>
    <t>https://www.funcionpublica.gov.co/eva/gestornormativo/norma.php?i=57693</t>
  </si>
  <si>
    <t>A-03-04-01-008</t>
  </si>
  <si>
    <t>Ley 148 De 1961 – Artículo(s): 53</t>
  </si>
  <si>
    <t>A-03-03-01-087</t>
  </si>
  <si>
    <t>Ley 2155 de 2021, art. 61, y Decreto 1068 de 2015</t>
  </si>
  <si>
    <t>La reglamentación exige un equipo técnico mínimo y dispone que el rubro de funcionamiento del Ministerio de Hacienda garantice la operación del CARF.</t>
  </si>
  <si>
    <t>https://www.funcionpublica.gov.co/eva/gestornormativo/norma.php?i=72893</t>
  </si>
  <si>
    <t>A-03-03-01-053</t>
  </si>
  <si>
    <t>Decreto 1890 de 1999 – Artículos 49 y 55 (Fondo de Seguridad Rama Judicial y MP: supresión/liquidación y traspaso de bienes)</t>
  </si>
  <si>
    <t>Art. 49: “Suprímese el Fondo de Seguridad... En consecuencia... se encuentra en proceso de liquidación...” y Art. 55: “...los bienes muebles, derechos, obligaciones y archivos... serán distribuidos y traspasados en propiedad...”</t>
  </si>
  <si>
    <t>A-03-11-01-003</t>
  </si>
  <si>
    <t>Ley 1753 de 2015, artículo 66; Resolución 555 de 2022 y actos de asignación del Programa Emergencia Sanitaria</t>
  </si>
  <si>
    <t>La tabla puente agrupa estas partidas dentro del PROGRAMA EMERGENCIA SANITARIA. La legislación destina recursos al pago de gastos derivados de emergencias sanitarias y los rubros desagregados corresponden a giros asignados a entidades territoriales o prestadores.</t>
  </si>
  <si>
    <t>https://www.funcionpublica.gov.co/eva/gestornormativo/norma.php?i=61933</t>
  </si>
  <si>
    <t>A-03-03-04-018</t>
  </si>
  <si>
    <t>Ley 23 de 1981 y leyes profesionales aplicables</t>
  </si>
  <si>
    <t>La Ley 23 de 1981 ordena al Gobierno incluir en cada vigencia las partidas indispensables para sufragar los gastos de cumplimiento; las demás profesiones tienen regímenes análogos.</t>
  </si>
  <si>
    <t>https://www.funcionpublica.gov.co/eva/gestornormativo/norma.php?i=68760</t>
  </si>
  <si>
    <t>A-03-03-02-010</t>
  </si>
  <si>
    <t>Ley 677 de 2001 – Artículo 19 (crea FONDEG) y Decreto 611 de 2002 – Artículo 7 (transferencia de recursos al Depto. de La Guajira)</t>
  </si>
  <si>
    <t>Decreto 611/2002 (art. 7): “El Ministerio de Hacienda y Crédito Público transferirá al departamento de La Guajira los recursos del Fondeg...”</t>
  </si>
  <si>
    <t>https://www.secretariasenado.gov.co/senado/basedoc/ley_0677_2001.html</t>
  </si>
  <si>
    <t>A-03-03-01-085</t>
  </si>
  <si>
    <t>Normas del Fondo Nacional de Emergencias Sanitarias y Fitosanitarias del ICA</t>
  </si>
  <si>
    <t>La activación de una emergencia sanitaria exige ejecutar medidas de control y atender los compromisos derivados.</t>
  </si>
  <si>
    <t>https://www.funcionpublica.gov.co/eva/gestornormativo/norma.php?i=66770</t>
  </si>
  <si>
    <t>A-03-03-02-007</t>
  </si>
  <si>
    <t>Ley 30 de 1986; Decreto 3788 de 1986; Ley 1566 de 2012</t>
  </si>
  <si>
    <t>La política de prevención, control y atención de la farmacodependencia no es una actividad puramente facultativa; la cuantía anual puede variar.</t>
  </si>
  <si>
    <t>https://www.funcionpublica.gov.co/eva/gestornormativo/norma.php?i=1377</t>
  </si>
  <si>
    <t>A-03-03-01-089</t>
  </si>
  <si>
    <t>Ley 2358 de 2024, disposiciones de financiación del Centro Investigativo No Es Hora de Callar</t>
  </si>
  <si>
    <t>La norma prevé un aporte inicial y la reposición anual de los recursos, configurando una obligación periódica.</t>
  </si>
  <si>
    <t>https://www.secretariasenado.gov.co/senado/basedoc/ley_2358_2024.html</t>
  </si>
  <si>
    <t>A-03-03-04-001</t>
  </si>
  <si>
    <t>Ley 30 de 1992, arts. 117 y 118</t>
  </si>
  <si>
    <t>La Ley 30 ordena crear un fondo de bienestar con recursos del presupuesto nacional y exige a cada institución destinar al menos el 2% de su presupuesto de funcionamiento a bienestar.</t>
  </si>
  <si>
    <t>https://www.funcionpublica.gov.co/eva/gestornormativo/norma.php?i=253</t>
  </si>
  <si>
    <t>A-03-03-01-026</t>
  </si>
  <si>
    <t>GASTOS INHERENTES A LA INTERVENCIÓN ADMINISTRATIVA PARÁGRAFO 3, ART. 10, DECRETO 4334 DE 2008, ART. 1 DECRETO 1761 DE 2009</t>
  </si>
  <si>
    <t>Decreto 4334 de 2008, art. 10, par. 3; Decreto 1761 de 2009, art. 1</t>
  </si>
  <si>
    <t>Declarada la intervención y causados los honorarios o gastos, estos deben pagarse conforme al régimen especial.</t>
  </si>
  <si>
    <t>https://www.funcionpublica.gov.co/eva/gestornormativo/norma.php?i=33747</t>
  </si>
  <si>
    <t>A-08-04-04</t>
  </si>
  <si>
    <t>A-03-04-02-036</t>
  </si>
  <si>
    <t>A-03-04-02-029</t>
  </si>
  <si>
    <t>A-03-03-01-056</t>
  </si>
  <si>
    <t>Régimen migratorio colombiano y actos administrativos o judiciales de deportación</t>
  </si>
  <si>
    <t>La ejecución de una orden válida de deportación genera costos de transporte y custodia que no pueden omitirse.</t>
  </si>
  <si>
    <t>https://www.funcionpublica.gov.co/eva/gestornormativo/norma.php?i=69876</t>
  </si>
  <si>
    <t>A-07-01</t>
  </si>
  <si>
    <t>Ley 50 de 1990, art. 99; Ley 344 de 1996 y regímenes especiales aplicables</t>
  </si>
  <si>
    <t>La obligación se causa por la relación laboral y, en el régimen anualizado, debe consignarse antes del 15 de febrero del año siguiente.</t>
  </si>
  <si>
    <t>https://www1.funcionpublica.gov.co/eva/gestornormativo/norma.php?50=&amp;i=281</t>
  </si>
  <si>
    <t>A-03-03-01-019</t>
  </si>
  <si>
    <t>Ley 65 de 1993, art. 159</t>
  </si>
  <si>
    <t>La existencia del servicio está prevista legalmente; su operación mínima y los beneficios o contratos ya causados no son discrecionales.</t>
  </si>
  <si>
    <t>A-03-06-01-008</t>
  </si>
  <si>
    <t>Decreto 267 de 1984, art. 5</t>
  </si>
  <si>
    <t>La norma prevé expresamente la apropiación anual de recursos nacionales para el Centro.</t>
  </si>
  <si>
    <t>https://www.suin-juriscol.gov.co/viewDocument.asp?ruta=Decretos%2F1061296</t>
  </si>
  <si>
    <t>A-08-02</t>
  </si>
  <si>
    <t>A-03-11-06-003</t>
  </si>
  <si>
    <t>TRANSFERENCIAS A FOGAFIN, PASIVOS CONTINGENTES DERIVADOS DE LA VENTA DE ACCIONES BANCO POPULAR Y BANCO DE COLOMBIA . ART 31. LEY 35 DE 1993, DECRETO 2049 DE 1993 Y 1118 DE 1995</t>
  </si>
  <si>
    <t>Ley 35 de 1993, art. 31, y actos de venta/garantía</t>
  </si>
  <si>
    <t>Cuando se materializa la garantía o contingencia derivada de la venta de acciones, el pago deja de ser discrecional.</t>
  </si>
  <si>
    <t>https://www.funcionpublica.gov.co/eva/gestornormativo/norma.php?i=669</t>
  </si>
  <si>
    <t>A-03-04-01-006</t>
  </si>
  <si>
    <t>Ley 48 De 1993 – Artículo(s): 40; 53</t>
  </si>
  <si>
    <t>https://www.secretariasenado.gov.co/senado/basedoc/ley_0048_1993.html</t>
  </si>
  <si>
    <t>A-03-11-07-004</t>
  </si>
  <si>
    <t>Ley 14 de 1991, art. 21; Ley 182 de 1995 y normas de televisión pública</t>
  </si>
  <si>
    <t>El artículo 21 establece porcentajes de destinación para televisión pública nacional y regional.</t>
  </si>
  <si>
    <t>https://www.secretariasenado.gov.co/senado/basedoc/ley_0014_1991.html</t>
  </si>
  <si>
    <t>A-03-04-02-084</t>
  </si>
  <si>
    <t>A-03-03-04-065</t>
  </si>
  <si>
    <t>Ley 30 de 1992 y normas del sistema de aseguramiento de calidad</t>
  </si>
  <si>
    <t>El rubro agrupa órganos que soportan funciones legales permanentes de inspección, acreditación y aseguramiento de la calidad.</t>
  </si>
  <si>
    <t>A-03-03-02-002</t>
  </si>
  <si>
    <t>Ley 100 de 1993; Ley 715 de 2001; Resolución 555 de 2022</t>
  </si>
  <si>
    <t>La Resolución 555 de 2022 regula la asignación de recursos del PGN y, una vez aprobado el proyecto o individualizado el beneficiario, el giro deja de ser discrecional.</t>
  </si>
  <si>
    <t>https://www.suin-juriscol.gov.co/viewDocument.asp?id=30044090</t>
  </si>
  <si>
    <t>A-03-03-04-074</t>
  </si>
  <si>
    <t>Ley 2294; Art.. 72-</t>
  </si>
  <si>
    <t>La revisión encontró una norma de creación, finalidad, autorización, fuente de recursos o competencia, pero no una obligación anual incondicionada. La partida se vuelve exigible únicamente cuando exista asignación, convenio, contrato, reconocimiento, convocatoria o condición concreta.</t>
  </si>
  <si>
    <t>A-06-03-01-002</t>
  </si>
  <si>
    <t>Ley 318 de 1996, arts. 1 a 3</t>
  </si>
  <si>
    <t>Aunque la norma habilitante no siempre identifica un giro anual, la partida A-06 se entiende como la fase de desembolso de una transferencia de capital, préstamo, aporte o adquisición de activo financiero. Una vez incorporada y causada, el pago no es discrecional.</t>
  </si>
  <si>
    <t>https://www.funcionpublica.gov.co/eva/gestornormativo/norma.php?i=37868</t>
  </si>
  <si>
    <t>A-03-11-08-002</t>
  </si>
  <si>
    <t>Norma de creación, autorización o régimen sectorial aplicable; sin orden anual individualizada</t>
  </si>
  <si>
    <t>Gestor Normativo / SUIN / tabla de equivalencias</t>
  </si>
  <si>
    <t>A-04-02-05-001</t>
  </si>
  <si>
    <t>A-04-06-01-001</t>
  </si>
  <si>
    <t>NUMERAL 3 ART. 270 DEL ESTATUTO ORGÁNICO DEL SISTEMA FINANCIERO</t>
  </si>
  <si>
    <t>No se encontró una norma sustantiva que obligue a mantener un monto mínimo anual.</t>
  </si>
  <si>
    <t>https://www.secretariasenado.gov.co/senado/basedoc/decreto_0111_1996.html</t>
  </si>
  <si>
    <t>A-03-01-01-001</t>
  </si>
  <si>
    <t>Ley 1328 De 2009 – Artículo(s): 33</t>
  </si>
  <si>
    <t>La revisión encontró una norma de creación, finalidad, autorización, fuente de recursos o competencia, pero no una obligación anual incondicionada. La partida se vuelve exigible únicamente cuando exista asignación, convenio, contrato, reconocimiento, convocatoria o condición concreta. La tabla puente lo identifica como «TRANSFERENCIA DE RECURSOS AL PATRIMONIO AUTONOMO FIDEICOMISO DE PROMOCION DE EXPORTACIONES - PROEXPORT. ARTICULO 33 LEY 1328 DE 2009».</t>
  </si>
  <si>
    <t>https://www.secretariasenado.gov.co/senado/basedoc/ley_1328_2009.html</t>
  </si>
  <si>
    <t>A-03-11-02-001</t>
  </si>
  <si>
    <t>Ley 16 De 1990 – Artículo(s): 1</t>
  </si>
  <si>
    <t>La revisión encontró una norma de creación, finalidad, autorización, fuente de recursos o competencia, pero no una obligación anual incondicionada. La partida se vuelve exigible únicamente cuando exista asignación, convenio, contrato, reconocimiento, convocatoria o condición concreta. La tabla puente lo identifica como «TRANSFERENCIAS AL SECTOR AGRICOLA Y SECTOR INDUSTRIAL PARA APOYO A LA PRODUCCION - ARTICULO 1 LEY 16/90 Y ARTICULO 1 LEY 101/93; LEY 795/03».</t>
  </si>
  <si>
    <t>A-03-03-01-051</t>
  </si>
  <si>
    <t>A-03-11-01-005</t>
  </si>
  <si>
    <t>TRANSFERENCIA AL INSTITUTO NACIONAL DE CANCEROLOGÍA</t>
  </si>
  <si>
    <t>Decreto 1959 de 2023</t>
  </si>
  <si>
    <t>La expresión «podrá percibir» identifica una fuente posible de financiación, pero no ordena una apropiación o transferencia anual mínima.</t>
  </si>
  <si>
    <t>https://www.funcionpublica.gov.co/eva/gestornormativo/norma.php?i=223950</t>
  </si>
  <si>
    <t>A-03-03-04-066</t>
  </si>
  <si>
    <t>Ley 2294 de 2023 – Artículo 73</t>
  </si>
  <si>
    <t>A-03-01-02-001</t>
  </si>
  <si>
    <t>SUBVENCIONES A SATENA S.A. COMO ÚNICO OPERADOR DE RUTAS SOCIALES. (ART. 240 LEY 1753 DE 2015)</t>
  </si>
  <si>
    <t>Ley 1753 de 2015, artículo 240, y normas modificatorias</t>
  </si>
  <si>
    <t>La ley habilita la subvención para rutas sociales, pero no establece un piso anual incondicionado.</t>
  </si>
  <si>
    <t>A-03-06-01-015</t>
  </si>
  <si>
    <t>La revisión encontró una norma de creación, finalidad, autorización, fuente de recursos o competencia, pero no una obligación anual incondicionada. La partida se vuelve exigible únicamente cuando exista asignación, convenio, contrato, reconocimiento, convocatoria o condición concreta. La tabla puente lo identifica como «ACTIVIDADES DE PROMOCION Y DESARROLLO DE LA CULTURA - CONVENIOS SECTOR PRIVADO».</t>
  </si>
  <si>
    <t>A-03-11-03-005</t>
  </si>
  <si>
    <t>Decreto Ley 4142 de 2011</t>
  </si>
  <si>
    <t>La norma crea y organiza Coljuegos, pero no fija una transferencia anual incondicionada.</t>
  </si>
  <si>
    <t>https://www.funcionpublica.gov.co/eva/gestornormativo/norma.php?i=44683</t>
  </si>
  <si>
    <t>A-03-03-04-035</t>
  </si>
  <si>
    <t>Ley 1757 de 2015, arts. 95 a 98</t>
  </si>
  <si>
    <t>La revisión encontró una norma de creación, finalidad, autorización, fuente de recursos o competencia, pero no una obligación anual incondicionada. La partida se vuelve exigible únicamente cuando exista asignación, convenio, contrato, reconocimiento, convocatoria o condición concreta. La tabla puente lo identifica como «FONDO PARA LA PARTICIPACION CUIDADANA Y EL FORTALECIMIENTO DE LA DEMOCRACIA. ARTICULO 96 LEY 1757 DE 2015».</t>
  </si>
  <si>
    <t>https://www.funcionpublica.gov.co/eva/gestornormativo/norma.php?i=65335</t>
  </si>
  <si>
    <t>A-03-11-09-001</t>
  </si>
  <si>
    <t>Decreto 2291 de 2013, artículo 4</t>
  </si>
  <si>
    <t>La inclusión de una fuente de recursos no equivale a una obligación anual de transferencia.</t>
  </si>
  <si>
    <t>https://www.funcionpublica.gov.co/eva/gestornormativo/norma.php?i=68414</t>
  </si>
  <si>
    <t>A-03-03-04-071</t>
  </si>
  <si>
    <t>Ley 2183 De 2022</t>
  </si>
  <si>
    <t>https://www.secretariasenado.gov.co/senado/basedoc/ley_2183_2022.html</t>
  </si>
  <si>
    <t>A-05</t>
  </si>
  <si>
    <t>Estatuto Orgánico del Presupuesto y régimen de contratación aplicable; sin mandato general de transferencia.</t>
  </si>
  <si>
    <t>https://www.funcionpublica.gov.co/eva/gestornormativo/norma.php?i=5306</t>
  </si>
  <si>
    <t>A-03-03-04-002</t>
  </si>
  <si>
    <t>ACTIVIDADES DE PROMOCIÓN Y DESARROLLO DE LA CULTURA. LEY 397 DE 1997</t>
  </si>
  <si>
    <t>Ley 397 de 1997</t>
  </si>
  <si>
    <t>La revisión encontró una norma de creación, finalidad, autorización, fuente de recursos o competencia, pero no una obligación anual incondicionada. La partida se vuelve exigible únicamente cuando exista asignación, convenio, contrato, reconocimiento, convocatoria o condición concreta. La tabla puente lo identifica como «ACTIVIDADES DE PROMOCION Y DESARROLLO DE LA CULTURA - CONVENIOS SECTOR PUBLICO».</t>
  </si>
  <si>
    <t>https://www.secretariasenado.gov.co/senado/basedoc/ley_0397_1997.html</t>
  </si>
  <si>
    <t>A-03-03-04-028</t>
  </si>
  <si>
    <t>Ley 1450 de 2011; Ley 795 de 2003</t>
  </si>
  <si>
    <t>Las normas habilitan mecanismos y programas de financiación empresarial, pero no fijan un giro anual mínimo.</t>
  </si>
  <si>
    <t>https://www.funcionpublica.gov.co/eva/gestornormativo/norma.php?i=43101</t>
  </si>
  <si>
    <t>A-06-01-04-008</t>
  </si>
  <si>
    <t>Ley 106 de 1933</t>
  </si>
  <si>
    <t>A-03-03-01-035</t>
  </si>
  <si>
    <t>La revisión encontró una norma de creación, finalidad, autorización, fuente de recursos o competencia, pero no una obligación anual incondicionada. La partida se vuelve exigible únicamente cuando exista asignación, convenio, contrato, reconocimiento, convocatoria o condición concreta. La tabla puente lo identifica como «FORTALECIMIENTO A LA GESTION TERRITORIAL Y BUEN GOBIERNO LOCAL».</t>
  </si>
  <si>
    <t>A-03-03-01-077</t>
  </si>
  <si>
    <t>A-03-03-04-069</t>
  </si>
  <si>
    <t>Ley 2070 De 2020</t>
  </si>
  <si>
    <t>https://www.secretariasenado.gov.co/senado/basedoc/ley_2070_2020.html</t>
  </si>
  <si>
    <t>A-03-11-01-008</t>
  </si>
  <si>
    <t>Ley 60 de 1993, artículo 36; Decreto 2884 de 1994</t>
  </si>
  <si>
    <t>Las normas organizan la entidad y sus funciones, pero no establecen un giro anual incondicionado desde el PGN.</t>
  </si>
  <si>
    <t>https://www.funcionpublica.gov.co/eva/gestornormativo/norma.php?i=274</t>
  </si>
  <si>
    <t>A-03-06-01-017</t>
  </si>
  <si>
    <t>La revisión encontró una norma de creación, finalidad, autorización, fuente de recursos o competencia, pero no una obligación anual incondicionada. La partida se vuelve exigible únicamente cuando exista asignación, convenio, contrato, reconocimiento, convocatoria o condición concreta. La tabla puente lo identifica como «CUERPOS CONSULTIVOS DEL GOBIERNO NACIONAL DE SERVICIOS PUBLICOS».</t>
  </si>
  <si>
    <t>A-03-06-01-001</t>
  </si>
  <si>
    <t>Ley 73 de 1981 (facultades para defensa del consumidor) y Decreto 1320 de 1982 – Artículos 1 a 3 (definiciones y funciones ligas/asociaciones)</t>
  </si>
  <si>
    <t>La revisión encontró una norma de creación, finalidad, autorización, fuente de recursos o competencia, pero no una obligación anual incondicionada. La partida se vuelve exigible únicamente cuando exista asignación, convenio, contrato, reconocimiento, convocatoria o condición concreta. La tabla puente lo identifica como «FORTALECIMIENTO DE LAS ASOCIACIONES Y LIGAS DE CONSUMIDORES».</t>
  </si>
  <si>
    <t>A-03-11-08-001</t>
  </si>
  <si>
    <t>Ley 133 De 1994</t>
  </si>
  <si>
    <t>La revisión encontró una norma de creación, finalidad, autorización, fuente de recursos o competencia, pero no una obligación anual incondicionada. La partida se vuelve exigible únicamente cuando exista asignación, convenio, contrato, reconocimiento, convocatoria o condición concreta. La tabla puente lo identifica como «FORTALECIMIENTO ORGANIZACIONAL DE LAS ENTIDADES RELIGIOSAS Y LAS ORGANIZACIONES BASADAS EN LA FE COMO ACTORES SOCIALES TRASCENDENTES EN EL MARCO DE LA LEY 133 DE 1994».</t>
  </si>
  <si>
    <t>https://www.secretariasenado.gov.co/senado/basedoc/ley_0133_1994.html</t>
  </si>
  <si>
    <t>A-03-03-01-042</t>
  </si>
  <si>
    <t>La revisión encontró una norma de creación, finalidad, autorización, fuente de recursos o competencia, pero no una obligación anual incondicionada. La partida se vuelve exigible únicamente cuando exista asignación, convenio, contrato, reconocimiento, convocatoria o condición concreta. La tabla puente lo identifica como «EDUCACION DE NINAS Y NINOS EN SITUACIONES ESPECIALES».</t>
  </si>
  <si>
    <t>A-03-03-04-031</t>
  </si>
  <si>
    <t>A-03-03-01-040</t>
  </si>
  <si>
    <t>La revisión encontró una norma de creación, finalidad, autorización, fuente de recursos o competencia, pero no una obligación anual incondicionada. La partida se vuelve exigible únicamente cuando exista asignación, convenio, contrato, reconocimiento, convocatoria o condición concreta. La tabla puente lo identifica como «PROGRAMA ACTUALIZACION DE LIDERES SINDICALES».</t>
  </si>
  <si>
    <t>A-03-03-01-068</t>
  </si>
  <si>
    <t>Ley 589 de 2000, art. 8</t>
  </si>
  <si>
    <t>La revisión encontró una norma de creación, finalidad, autorización, fuente de recursos o competencia, pero no una obligación anual incondicionada. La partida se vuelve exigible únicamente cuando exista asignación, convenio, contrato, reconocimiento, convocatoria o condición concreta. La tabla puente lo identifica como «COMISION DE BUSQUEDA DE PERSONAS DESAPARECIDAS LEY 589 DE 2000».</t>
  </si>
  <si>
    <t>https://www.funcionpublica.gov.co/eva/gestornormativo/norma_pdf.php?i=14507</t>
  </si>
  <si>
    <t>A-03-06-01-009</t>
  </si>
  <si>
    <t>Decreto 578 De 1990</t>
  </si>
  <si>
    <t>La revisión encontró una norma de creación, finalidad, autorización, fuente de recursos o competencia, pero no una obligación anual incondicionada. La partida se vuelve exigible únicamente cuando exista asignación, convenio, contrato, reconocimiento, convocatoria o condición concreta. La tabla puente lo identifica como «CENTRO INTERNACIONAL DE INVESTIGACIONES MEDICAS. CIDEIM (DECRETO 0578 DE 1990)».</t>
  </si>
  <si>
    <t>A-03-06-01-005</t>
  </si>
  <si>
    <t>La revisión encontró una norma de creación, finalidad, autorización, fuente de recursos o competencia, pero no una obligación anual incondicionada. La partida se vuelve exigible únicamente cuando exista asignación, convenio, contrato, reconocimiento, convocatoria o condición concreta. La tabla puente lo identifica como «ASOCIACION COLOMBIANA DE UNIVERSIDADES - ASCUN -».</t>
  </si>
  <si>
    <t>A-03-03-04-019</t>
  </si>
  <si>
    <t>La revisión encontró una norma de creación, finalidad, autorización, fuente de recursos o competencia, pero no una obligación anual incondicionada. La partida se vuelve exigible únicamente cuando exista asignación, convenio, contrato, reconocimiento, convocatoria o condición concreta. La tabla puente lo identifica como «CONSEJO NACIONAL DEL TRABAJO SOCIAL».</t>
  </si>
  <si>
    <t>A-03-03-01-066</t>
  </si>
  <si>
    <t>La revisión encontró una norma de creación, finalidad, autorización, fuente de recursos o competencia, pero no una obligación anual incondicionada. La partida se vuelve exigible únicamente cuando exista asignación, convenio, contrato, reconocimiento, convocatoria o condición concreta. La tabla puente lo identifica como «CONGRESO DE MEDICINA LEGAL Y CIENCIAS FORENSES».</t>
  </si>
  <si>
    <t>(millones de pesos corrientes)</t>
  </si>
  <si>
    <t>Gasto fiscal del Gobierno Nacional Central 2011-2025, desagregación por flexibilidad</t>
  </si>
  <si>
    <t>Fuente: Elaboración DGPM - Ministerio de Hacienda y Crédito Público</t>
  </si>
  <si>
    <t>Desagregación resto de transferencias</t>
  </si>
  <si>
    <t>Nota: Elaboración DGMP</t>
  </si>
  <si>
    <t>GASTO FISCAL 2025</t>
  </si>
  <si>
    <t>Gasto fiscal del Gobierno Nacional Central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</si>
</sst>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_-;\-* #,##0_-;_-* &quot;-&quot;??_-;_-@_-"/>
    <numFmt numFmtId="165" formatCode="_-&quot;$&quot;* #,##0_-;\-&quot;$&quot;* #,##0_-;_-&quot;$&quot;* &quot;-&quot;_-;_-@_-"/>
    <numFmt numFmtId="166" formatCode="_-* #,##0.00\ _P_t_a_-;\-* #,##0.00\ _P_t_a_-;_-* &quot;-&quot;??\ _P_t_a_-;_-@_-"/>
    <numFmt numFmtId="167" formatCode="_ [$€-2]\ * #,##0.00_ ;_ [$€-2]\ * \-#,##0.00_ ;_ [$€-2]\ * &quot;-&quot;??_ "/>
    <numFmt numFmtId="168" formatCode="_ * #,##0_)\ _P_t_s_ ;_ * \(#,##0\)\ _P_t_s_ ;_ * &quot;-&quot;_)\ _P_t_s_ ;_ @_ "/>
    <numFmt numFmtId="169" formatCode="_ * #,##0.00_ ;_ * \-#,##0.00_ ;_ * &quot;-&quot;??_ ;_ @_ "/>
    <numFmt numFmtId="170" formatCode="_-* #,##0.00\ _P_t_s_-;\-* #,##0.00\ _P_t_s_-;_-* &quot;-&quot;??\ _P_t_s_-;_-@_-"/>
    <numFmt numFmtId="171" formatCode="_(&quot;$&quot;\ * #,##0_);_(&quot;$&quot;\ * \(#,##0\);_(&quot;$&quot;\ * &quot;-&quot;_);_(@_)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b/>
      <sz val="8"/>
      <color theme="0"/>
      <name val="Arial Nova"/>
      <family val="2"/>
    </font>
    <font>
      <sz val="8"/>
      <color theme="1"/>
      <name val="Arial Nova"/>
      <family val="2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b/>
      <sz val="11"/>
      <color indexed="9"/>
      <name val="Verdana"/>
      <family val="2"/>
    </font>
    <font>
      <b/>
      <sz val="11"/>
      <color theme="1"/>
      <name val="Verdana"/>
      <family val="2"/>
    </font>
    <font>
      <b/>
      <sz val="11"/>
      <color theme="0"/>
      <name val="Verdana"/>
      <family val="2"/>
    </font>
    <font>
      <b/>
      <sz val="12"/>
      <color theme="1"/>
      <name val="Verdana"/>
      <family val="2"/>
    </font>
    <font>
      <b/>
      <sz val="14"/>
      <color theme="1"/>
      <name val="Verdana"/>
      <family val="2"/>
    </font>
    <font>
      <sz val="12"/>
      <color theme="1"/>
      <name val="Verdana"/>
      <family val="2"/>
    </font>
    <font>
      <sz val="10"/>
      <color theme="0" tint="-0.499984740745262"/>
      <name val="Verdana"/>
      <family val="2"/>
    </font>
    <font>
      <i/>
      <sz val="10"/>
      <color theme="0" tint="-0.499984740745262"/>
      <name val="Verdana"/>
      <family val="2"/>
    </font>
    <font>
      <sz val="9"/>
      <color theme="1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theme="0"/>
      </patternFill>
    </fill>
    <fill>
      <patternFill patternType="solid">
        <fgColor indexed="62"/>
      </patternFill>
    </fill>
    <fill>
      <patternFill patternType="solid">
        <fgColor rgb="FF4F81BD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</borders>
  <cellStyleXfs count="69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0" fontId="4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5" fillId="0" borderId="0" applyNumberForma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7" borderId="0" applyNumberFormat="0" applyBorder="0" applyAlignment="0" applyProtection="0"/>
    <xf numFmtId="0" fontId="6" fillId="8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7" fillId="0" borderId="0"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41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8" fillId="9" borderId="0" xfId="0" applyFont="1" applyFill="1" applyAlignment="1">
      <alignment horizontal="center" vertical="center"/>
    </xf>
    <xf numFmtId="0" fontId="8" fillId="9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64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0" fillId="10" borderId="0" xfId="0" applyFill="1"/>
    <xf numFmtId="0" fontId="12" fillId="10" borderId="0" xfId="0" applyFont="1" applyFill="1"/>
    <xf numFmtId="0" fontId="12" fillId="0" borderId="0" xfId="0" applyFont="1"/>
    <xf numFmtId="3" fontId="12" fillId="0" borderId="0" xfId="0" applyNumberFormat="1" applyFont="1"/>
    <xf numFmtId="0" fontId="13" fillId="6" borderId="0" xfId="0" applyFont="1" applyFill="1" applyAlignment="1">
      <alignment horizontal="center" vertical="center" wrapText="1"/>
    </xf>
    <xf numFmtId="0" fontId="14" fillId="5" borderId="0" xfId="0" applyFont="1" applyFill="1" applyAlignment="1">
      <alignment horizontal="left" indent="2"/>
    </xf>
    <xf numFmtId="3" fontId="14" fillId="5" borderId="0" xfId="0" applyNumberFormat="1" applyFont="1" applyFill="1" applyAlignment="1">
      <alignment horizontal="center"/>
    </xf>
    <xf numFmtId="0" fontId="12" fillId="0" borderId="0" xfId="0" applyFont="1" applyAlignment="1">
      <alignment horizontal="left" indent="4"/>
    </xf>
    <xf numFmtId="3" fontId="12" fillId="0" borderId="0" xfId="0" applyNumberFormat="1" applyFont="1" applyAlignment="1">
      <alignment horizontal="center"/>
    </xf>
    <xf numFmtId="0" fontId="15" fillId="6" borderId="0" xfId="0" applyFont="1" applyFill="1" applyAlignment="1">
      <alignment horizontal="left" vertical="center"/>
    </xf>
    <xf numFmtId="3" fontId="15" fillId="6" borderId="0" xfId="0" applyNumberFormat="1" applyFont="1" applyFill="1" applyAlignment="1">
      <alignment horizontal="center"/>
    </xf>
    <xf numFmtId="0" fontId="16" fillId="10" borderId="0" xfId="0" applyFont="1" applyFill="1"/>
    <xf numFmtId="0" fontId="17" fillId="10" borderId="0" xfId="0" applyFont="1" applyFill="1"/>
    <xf numFmtId="0" fontId="18" fillId="10" borderId="0" xfId="0" applyFont="1" applyFill="1"/>
    <xf numFmtId="0" fontId="19" fillId="10" borderId="0" xfId="0" applyFont="1" applyFill="1"/>
    <xf numFmtId="0" fontId="9" fillId="10" borderId="0" xfId="0" applyFont="1" applyFill="1" applyAlignment="1">
      <alignment horizontal="center" vertical="center"/>
    </xf>
    <xf numFmtId="0" fontId="9" fillId="10" borderId="0" xfId="0" applyFont="1" applyFill="1" applyAlignment="1">
      <alignment vertical="center"/>
    </xf>
    <xf numFmtId="0" fontId="9" fillId="10" borderId="0" xfId="0" applyFont="1" applyFill="1" applyAlignment="1">
      <alignment vertical="center" wrapText="1"/>
    </xf>
    <xf numFmtId="0" fontId="20" fillId="10" borderId="0" xfId="0" applyFont="1" applyFill="1" applyAlignment="1">
      <alignment horizontal="left" indent="1"/>
    </xf>
    <xf numFmtId="0" fontId="0" fillId="10" borderId="0" xfId="0" applyFill="1" applyAlignment="1">
      <alignment wrapText="1"/>
    </xf>
    <xf numFmtId="0" fontId="0" fillId="0" borderId="0" xfId="0" applyAlignment="1">
      <alignment wrapText="1"/>
    </xf>
    <xf numFmtId="0" fontId="0" fillId="1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10" fillId="9" borderId="1" xfId="0" applyFont="1" applyFill="1" applyBorder="1"/>
    <xf numFmtId="0" fontId="10" fillId="9" borderId="1" xfId="0" applyFont="1" applyFill="1" applyBorder="1" applyAlignment="1">
      <alignment vertical="center" wrapText="1"/>
    </xf>
    <xf numFmtId="0" fontId="11" fillId="11" borderId="1" xfId="0" applyFont="1" applyFill="1" applyBorder="1"/>
    <xf numFmtId="0" fontId="11" fillId="11" borderId="1" xfId="0" applyFont="1" applyFill="1" applyBorder="1" applyAlignment="1">
      <alignment vertical="center" wrapText="1"/>
    </xf>
    <xf numFmtId="0" fontId="0" fillId="10" borderId="1" xfId="0" applyFill="1" applyBorder="1"/>
    <xf numFmtId="0" fontId="0" fillId="10" borderId="1" xfId="0" applyFill="1" applyBorder="1" applyAlignment="1">
      <alignment vertical="center" wrapText="1"/>
    </xf>
    <xf numFmtId="0" fontId="21" fillId="10" borderId="0" xfId="0" applyFont="1" applyFill="1"/>
    <xf numFmtId="43" fontId="10" fillId="9" borderId="1" xfId="68" applyFont="1" applyFill="1" applyBorder="1" applyAlignment="1">
      <alignment wrapText="1"/>
    </xf>
    <xf numFmtId="43" fontId="11" fillId="11" borderId="1" xfId="68" applyFont="1" applyFill="1" applyBorder="1" applyAlignment="1">
      <alignment wrapText="1"/>
    </xf>
    <xf numFmtId="43" fontId="0" fillId="10" borderId="1" xfId="68" applyFont="1" applyFill="1" applyBorder="1" applyAlignment="1">
      <alignment wrapText="1"/>
    </xf>
    <xf numFmtId="0" fontId="10" fillId="9" borderId="1" xfId="0" applyFont="1" applyFill="1" applyBorder="1" applyAlignment="1">
      <alignment horizontal="center" wrapText="1"/>
    </xf>
    <xf numFmtId="3" fontId="12" fillId="0" borderId="0" xfId="0" applyNumberFormat="1" applyFont="1" applyFill="1" applyAlignment="1">
      <alignment horizontal="center"/>
    </xf>
  </cellXfs>
  <cellStyles count="69">
    <cellStyle name="20% - Accent1" xfId="17" xr:uid="{FBCC1052-ABC1-49E0-BECB-FCBFD8226DB3}"/>
    <cellStyle name="40% - Accent1" xfId="18" xr:uid="{66D4B235-14A4-4AD4-865C-6210C5C84165}"/>
    <cellStyle name="60% - Accent1" xfId="19" xr:uid="{3B79F4B2-AE86-4C1E-B0E7-BCF8C61653F7}"/>
    <cellStyle name="Accent1" xfId="20" xr:uid="{BBB027F0-06DB-465A-B144-646107C0C18D}"/>
    <cellStyle name="blp_column_header" xfId="21" xr:uid="{F3F1AC01-6E5E-4EDC-B9C0-73B2520D1C27}"/>
    <cellStyle name="Comma" xfId="7" xr:uid="{EBF5869A-7FC5-46A9-8053-38394447453F}"/>
    <cellStyle name="Comma 2" xfId="22" xr:uid="{D19A08BD-E806-4433-BC80-972B303B3EBC}"/>
    <cellStyle name="Comma 3" xfId="23" xr:uid="{A87A0278-19FA-4466-BE2D-9AEDF23C9C74}"/>
    <cellStyle name="Comma 32" xfId="24" xr:uid="{19EDADA9-7189-482C-A7CB-806951BF2D6B}"/>
    <cellStyle name="Comma 32 2" xfId="25" xr:uid="{51051443-A748-4B7D-A293-F8CC3F2AF650}"/>
    <cellStyle name="Currency [0] 2" xfId="26" xr:uid="{128A0BB1-3681-48F7-A6EF-1FABA9BDF53E}"/>
    <cellStyle name="Euro" xfId="27" xr:uid="{62D8895E-772A-4860-8546-A387437F9A74}"/>
    <cellStyle name="Heading 1" xfId="28" xr:uid="{C1375F9E-DA4B-42D2-9700-FFCD895FEF6C}"/>
    <cellStyle name="Hipervínculo 2" xfId="11" xr:uid="{0259BF8D-23F4-4349-8E6A-95198D6B320D}"/>
    <cellStyle name="Hipervínculo 2 2" xfId="29" xr:uid="{37625E29-1EED-40D4-8E0C-6054BD2EFD8D}"/>
    <cellStyle name="Millares" xfId="68" builtinId="3"/>
    <cellStyle name="Millares [0] 2" xfId="30" xr:uid="{1A76B555-107C-45A0-A012-0DC9DBEB96F7}"/>
    <cellStyle name="Millares [0] 2 2" xfId="31" xr:uid="{41B31A10-C16F-413E-AF71-720F35BD2511}"/>
    <cellStyle name="Millares [0] 2 3" xfId="32" xr:uid="{C4EF5A12-5D77-4B06-9943-57C25861E59B}"/>
    <cellStyle name="Millares [0] 3" xfId="33" xr:uid="{2B96FCAD-BF45-41D3-A8A8-422A0D2B9C44}"/>
    <cellStyle name="Millares [0] 3 2" xfId="34" xr:uid="{074E0492-8EE8-4A00-A2D1-1E016DD99D4D}"/>
    <cellStyle name="Millares [0] 4" xfId="35" xr:uid="{E80A3F79-65E8-4C1D-8691-BD2A0F04C0BE}"/>
    <cellStyle name="Millares [0] 5" xfId="3" xr:uid="{9BE2F538-EB49-4001-B2AA-5900C1579E7B}"/>
    <cellStyle name="Millares 10" xfId="36" xr:uid="{FF0B75B1-C614-4694-BB21-93413458178E}"/>
    <cellStyle name="Millares 11" xfId="37" xr:uid="{AE04DDA3-3B50-49E3-B11C-F9D56195A3F0}"/>
    <cellStyle name="Millares 12" xfId="64" xr:uid="{C54B4997-196D-4A9A-B097-C65B9223445A}"/>
    <cellStyle name="Millares 13" xfId="65" xr:uid="{CB68F5B8-2BE8-40F1-9293-F5C2C284A4B9}"/>
    <cellStyle name="Millares 14" xfId="66" xr:uid="{87D934E5-A646-431E-A469-164257FE7D38}"/>
    <cellStyle name="Millares 15" xfId="67" xr:uid="{4ABE02EE-0B66-45AE-B64A-6ABF1E33B5E5}"/>
    <cellStyle name="Millares 2" xfId="4" xr:uid="{CCADCF15-EF0E-408C-81FF-C272BD98E386}"/>
    <cellStyle name="Millares 2 2" xfId="38" xr:uid="{9436ACC7-C849-4A70-B55E-9522BF53F821}"/>
    <cellStyle name="Millares 2 2 2" xfId="13" xr:uid="{4E1D94BF-EBEF-4576-9657-91DDFA76910A}"/>
    <cellStyle name="Millares 2 3" xfId="39" xr:uid="{1ACC69EB-05A3-479D-BDAB-83B1807FFF7F}"/>
    <cellStyle name="Millares 3" xfId="9" xr:uid="{18EC487F-FFE5-417A-813A-D7E66B87F1FF}"/>
    <cellStyle name="Millares 3 2" xfId="40" xr:uid="{3FF5C4D5-E522-4F06-9931-907AC5B57BF8}"/>
    <cellStyle name="Millares 3 3" xfId="41" xr:uid="{509C5D2A-191F-4B9F-A9F0-B6A5504DEEE2}"/>
    <cellStyle name="Millares 4" xfId="42" xr:uid="{10E3267A-749E-4200-9E8E-B3BBB2928CFA}"/>
    <cellStyle name="Millares 4 2" xfId="43" xr:uid="{124D6CA1-5513-4353-A4F0-BAF7FC931C8E}"/>
    <cellStyle name="Millares 5" xfId="44" xr:uid="{920288FA-D35C-44D0-9393-4B31A0FFD2A1}"/>
    <cellStyle name="Millares 6" xfId="54" xr:uid="{9164A10A-3AFE-42BD-9130-EB342041E389}"/>
    <cellStyle name="Millares 7" xfId="61" xr:uid="{1D4C9D22-87A8-4A3F-8699-8D1A7D1C9619}"/>
    <cellStyle name="Millares 8" xfId="62" xr:uid="{BF221595-D5DE-4606-ACA4-E9864E6760D1}"/>
    <cellStyle name="Millares 9" xfId="63" xr:uid="{AFB1CCBB-5819-4158-B602-DEA81F9C21D8}"/>
    <cellStyle name="Moneda [0] 2" xfId="45" xr:uid="{26BA712F-4070-4440-9712-DF6384FA881F}"/>
    <cellStyle name="Moneda [0] 3" xfId="46" xr:uid="{2BA0D57F-A5A2-493E-8B94-D33E82BA193D}"/>
    <cellStyle name="Moneda 2" xfId="8" xr:uid="{B56D77CF-7199-49C2-B0E2-81C383DB8961}"/>
    <cellStyle name="Moneda 3" xfId="55" xr:uid="{EDC17013-4971-4312-99A3-21919F8FA0B7}"/>
    <cellStyle name="Moneda 4" xfId="60" xr:uid="{DE2D46CE-FDCC-4B86-809A-553F18C7F96C}"/>
    <cellStyle name="Moneda 5" xfId="57" xr:uid="{149B7FAA-0150-43EE-9EE4-213722A454CC}"/>
    <cellStyle name="Moneda 6" xfId="59" xr:uid="{EA23B92F-5389-4687-BD06-75D93F0E983E}"/>
    <cellStyle name="Moneda 7" xfId="2" xr:uid="{D8EE86B5-9C40-4C77-B80B-C5E33AD562B8}"/>
    <cellStyle name="Moneda 8" xfId="58" xr:uid="{4E5AAAEE-9AB4-4B51-AE23-47A54ECC8E68}"/>
    <cellStyle name="Moneda 9" xfId="56" xr:uid="{E753BA69-554F-4CD9-AC2E-BA0D20386FC0}"/>
    <cellStyle name="Normal" xfId="0" builtinId="0"/>
    <cellStyle name="Normal 10 2" xfId="10" xr:uid="{76C6E299-3B48-4A20-90F8-77DD1DF5B9A3}"/>
    <cellStyle name="Normal 2" xfId="16" xr:uid="{1204E8F6-3F94-44E2-87F2-42E279C78190}"/>
    <cellStyle name="Normal 2 2" xfId="12" xr:uid="{39002110-F16C-49D8-844A-99BBA0AEA24A}"/>
    <cellStyle name="Normal 2 2 2" xfId="47" xr:uid="{7030E016-5768-4001-A979-0B95E208DC29}"/>
    <cellStyle name="Normal 2 2 22 3 3" xfId="5" xr:uid="{7E56D97D-0D04-4916-8264-65BF29133182}"/>
    <cellStyle name="Normal 3" xfId="48" xr:uid="{00526B14-6CC2-4567-8C4F-A84FB5417665}"/>
    <cellStyle name="Normal 4" xfId="49" xr:uid="{ABCD32D4-23FC-4435-AAC9-6F00A1DC1A6A}"/>
    <cellStyle name="Normal 6" xfId="6" xr:uid="{30B92AFB-13D8-42E5-9F4E-3FAB7E93FC55}"/>
    <cellStyle name="Normal 80" xfId="14" xr:uid="{6A04453D-6C84-4DDB-A27D-D39201477C40}"/>
    <cellStyle name="Percent" xfId="1" xr:uid="{2C4217DE-EF52-47B5-8394-24D991BC3C36}"/>
    <cellStyle name="Porcentaje 2" xfId="15" xr:uid="{C7359D4C-6D89-4101-9E37-6FB0E42C3F5A}"/>
    <cellStyle name="Porcentaje 2 2" xfId="50" xr:uid="{5E5FC870-6F5D-4137-A3B5-5BFA6FC9AD7B}"/>
    <cellStyle name="Porcentaje 2 3" xfId="51" xr:uid="{F96CBB06-D175-4030-9724-B39BB2E2121E}"/>
    <cellStyle name="Porcentaje 3" xfId="52" xr:uid="{94CCDB0D-1681-4C34-A8B7-A28F367913BF}"/>
    <cellStyle name="Porcentaje 3 2" xfId="53" xr:uid="{87F7689E-9E2F-44F3-84DC-E32B1EB19295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ova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ova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ova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ova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ova"/>
        <family val="2"/>
        <scheme val="none"/>
      </font>
      <numFmt numFmtId="164" formatCode="_-* #,##0_-;\-* #,##0_-;_-* &quot;-&quot;??_-;_-@_-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ova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ova"/>
        <family val="2"/>
        <scheme val="none"/>
      </font>
      <numFmt numFmtId="164" formatCode="_-* #,##0_-;\-* #,##0_-;_-* &quot;-&quot;??_-;_-@_-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ova"/>
        <family val="2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 Nova"/>
        <family val="2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674035</xdr:colOff>
      <xdr:row>0</xdr:row>
      <xdr:rowOff>8031</xdr:rowOff>
    </xdr:from>
    <xdr:to>
      <xdr:col>18</xdr:col>
      <xdr:colOff>0</xdr:colOff>
      <xdr:row>4</xdr:row>
      <xdr:rowOff>151778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6AB193-BD7F-4BB8-AC96-213B5D41C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28888" y="8031"/>
          <a:ext cx="1040465" cy="89454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1403190</xdr:colOff>
      <xdr:row>0</xdr:row>
      <xdr:rowOff>0</xdr:rowOff>
    </xdr:from>
    <xdr:to>
      <xdr:col>6</xdr:col>
      <xdr:colOff>0</xdr:colOff>
      <xdr:row>4</xdr:row>
      <xdr:rowOff>142504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05448E-87EA-4C9E-8C5F-A87E9EFE9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9466" y="0"/>
          <a:ext cx="1040465" cy="89454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2105025</xdr:colOff>
      <xdr:row>0</xdr:row>
      <xdr:rowOff>15875</xdr:rowOff>
    </xdr:from>
    <xdr:to>
      <xdr:col>6</xdr:col>
      <xdr:colOff>3145490</xdr:colOff>
      <xdr:row>5</xdr:row>
      <xdr:rowOff>116666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F79C9D1-E165-4FAE-826D-05CAE722D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97075" y="15875"/>
          <a:ext cx="1040465" cy="88819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07EE04C-8F77-42ED-B922-21661EF1755A}" name="Tabla1" displayName="Tabla1" ref="A8:G165" totalsRowShown="0" headerRowDxfId="8" dataDxfId="7">
  <autoFilter ref="A8:G165" xr:uid="{C8689646-05EF-42F2-A834-59501D69DD17}"/>
  <tableColumns count="7">
    <tableColumn id="1" xr3:uid="{535F52EB-6AB5-455F-B194-C86664AC5774}" name="Rubro" dataDxfId="6"/>
    <tableColumn id="2" xr3:uid="{D827DE26-6562-4AB0-87C4-4D2C817E1143}" name="Descripción" dataDxfId="5"/>
    <tableColumn id="3" xr3:uid="{C26DF283-1C17-4BC9-BBE9-041869DD7C74}" name="OEC" dataDxfId="4"/>
    <tableColumn id="4" xr3:uid="{548FE401-CAF8-4CB9-9C1A-98C5703AA417}" name="Flexibilidad" dataDxfId="3"/>
    <tableColumn id="5" xr3:uid="{F6710E0C-19A8-41F2-82BB-18767DCA4652}" name="Ley / Norma" dataDxfId="2"/>
    <tableColumn id="6" xr3:uid="{CB294DD4-8821-45D7-9926-EAEF99C8F659}" name="Justificación" dataDxfId="1"/>
    <tableColumn id="7" xr3:uid="{D3F8255B-3D95-437C-9A27-F21E03383B54}" name="Fuente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57ABD-5384-420C-92E9-1B56B17A71A3}">
  <dimension ref="A1:AC55"/>
  <sheetViews>
    <sheetView zoomScale="85" zoomScaleNormal="85" workbookViewId="0"/>
    <sheetView showGridLines="0" showRowColHeaders="0" tabSelected="1" topLeftCell="A3" workbookViewId="1">
      <selection activeCell="H20" sqref="H20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0" defaultRowHeight="13.5" zeroHeight="1" x14ac:dyDescent="0.25"/>
  <cols>
    <col min="1" max="1" width="2.7265625" style="9" customWidth="1"/>
    <col min="2" max="2" width="58.453125" style="9" customWidth="1"/>
    <col min="3" max="17" width="10.90625" style="9" customWidth="1"/>
    <col min="18" max="18" width="2.7265625" style="9" customWidth="1"/>
    <col min="19" max="29" width="0" style="9" hidden="1" customWidth="1"/>
    <col min="30" max="16384" width="10.90625" style="9" hidden="1"/>
  </cols>
  <sheetData>
    <row r="1" spans="1:18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17.5" x14ac:dyDescent="0.35">
      <c r="A3" s="8"/>
      <c r="B3" s="19" t="s">
        <v>1037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ht="15" x14ac:dyDescent="0.3">
      <c r="A4" s="8"/>
      <c r="B4" s="20" t="s">
        <v>1036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x14ac:dyDescent="0.25">
      <c r="A6" s="8"/>
      <c r="B6" s="11" t="s">
        <v>523</v>
      </c>
      <c r="C6" s="11">
        <v>2011</v>
      </c>
      <c r="D6" s="11">
        <v>2012</v>
      </c>
      <c r="E6" s="11">
        <v>2013</v>
      </c>
      <c r="F6" s="11">
        <v>2014</v>
      </c>
      <c r="G6" s="11">
        <v>2015</v>
      </c>
      <c r="H6" s="11">
        <v>2016</v>
      </c>
      <c r="I6" s="11">
        <v>2017</v>
      </c>
      <c r="J6" s="11">
        <v>2018</v>
      </c>
      <c r="K6" s="11">
        <v>2019</v>
      </c>
      <c r="L6" s="11">
        <v>2020</v>
      </c>
      <c r="M6" s="11">
        <v>2021</v>
      </c>
      <c r="N6" s="11">
        <v>2022</v>
      </c>
      <c r="O6" s="11">
        <v>2023</v>
      </c>
      <c r="P6" s="11">
        <v>2024</v>
      </c>
      <c r="Q6" s="11">
        <v>2025</v>
      </c>
      <c r="R6" s="8"/>
    </row>
    <row r="7" spans="1:18" x14ac:dyDescent="0.25">
      <c r="A7" s="8"/>
      <c r="B7" s="12" t="s">
        <v>524</v>
      </c>
      <c r="C7" s="13">
        <v>2877</v>
      </c>
      <c r="D7" s="13">
        <v>3629</v>
      </c>
      <c r="E7" s="13">
        <v>4826</v>
      </c>
      <c r="F7" s="13">
        <v>5038</v>
      </c>
      <c r="G7" s="13">
        <v>4731</v>
      </c>
      <c r="H7" s="13">
        <v>4958</v>
      </c>
      <c r="I7" s="13">
        <v>4753</v>
      </c>
      <c r="J7" s="13">
        <v>5798</v>
      </c>
      <c r="K7" s="13">
        <v>6375</v>
      </c>
      <c r="L7" s="13">
        <v>6724</v>
      </c>
      <c r="M7" s="13">
        <v>8839</v>
      </c>
      <c r="N7" s="13">
        <v>10107</v>
      </c>
      <c r="O7" s="13">
        <v>10966</v>
      </c>
      <c r="P7" s="13">
        <v>13527</v>
      </c>
      <c r="Q7" s="13">
        <v>17746</v>
      </c>
      <c r="R7" s="8"/>
    </row>
    <row r="8" spans="1:18" x14ac:dyDescent="0.25">
      <c r="A8" s="8"/>
      <c r="B8" s="14" t="s">
        <v>525</v>
      </c>
      <c r="C8" s="15">
        <v>1542</v>
      </c>
      <c r="D8" s="15">
        <v>1773</v>
      </c>
      <c r="E8" s="15">
        <v>1925</v>
      </c>
      <c r="F8" s="15">
        <v>2511</v>
      </c>
      <c r="G8" s="15">
        <v>2688</v>
      </c>
      <c r="H8" s="15">
        <v>2746</v>
      </c>
      <c r="I8" s="15">
        <v>2656</v>
      </c>
      <c r="J8" s="15">
        <v>3227</v>
      </c>
      <c r="K8" s="15">
        <v>2886</v>
      </c>
      <c r="L8" s="15">
        <v>2934</v>
      </c>
      <c r="M8" s="15">
        <v>3333</v>
      </c>
      <c r="N8" s="15">
        <v>3891</v>
      </c>
      <c r="O8" s="15">
        <v>4376</v>
      </c>
      <c r="P8" s="15">
        <v>4626</v>
      </c>
      <c r="Q8" s="15">
        <v>5149</v>
      </c>
      <c r="R8" s="8"/>
    </row>
    <row r="9" spans="1:18" x14ac:dyDescent="0.25">
      <c r="A9" s="8"/>
      <c r="B9" s="14" t="s">
        <v>526</v>
      </c>
      <c r="C9" s="15">
        <v>1159</v>
      </c>
      <c r="D9" s="15">
        <v>1441</v>
      </c>
      <c r="E9" s="15">
        <v>1664</v>
      </c>
      <c r="F9" s="15">
        <v>1958</v>
      </c>
      <c r="G9" s="15">
        <v>1918</v>
      </c>
      <c r="H9" s="15">
        <v>1662</v>
      </c>
      <c r="I9" s="15">
        <v>1583</v>
      </c>
      <c r="J9" s="15">
        <v>1964</v>
      </c>
      <c r="K9" s="15">
        <v>2460</v>
      </c>
      <c r="L9" s="15">
        <v>2098</v>
      </c>
      <c r="M9" s="15">
        <v>3050</v>
      </c>
      <c r="N9" s="15">
        <v>4626</v>
      </c>
      <c r="O9" s="15">
        <v>4799</v>
      </c>
      <c r="P9" s="15">
        <v>4195</v>
      </c>
      <c r="Q9" s="15">
        <v>5490</v>
      </c>
      <c r="R9" s="8"/>
    </row>
    <row r="10" spans="1:18" x14ac:dyDescent="0.25">
      <c r="A10" s="8"/>
      <c r="B10" s="14" t="s">
        <v>545</v>
      </c>
      <c r="C10" s="15">
        <v>479</v>
      </c>
      <c r="D10" s="15">
        <v>720</v>
      </c>
      <c r="E10" s="15">
        <v>1504</v>
      </c>
      <c r="F10" s="15">
        <v>872</v>
      </c>
      <c r="G10" s="15">
        <v>348</v>
      </c>
      <c r="H10" s="15">
        <v>839</v>
      </c>
      <c r="I10" s="15">
        <v>850</v>
      </c>
      <c r="J10" s="15">
        <v>866</v>
      </c>
      <c r="K10" s="15">
        <v>1356</v>
      </c>
      <c r="L10" s="15">
        <v>1961</v>
      </c>
      <c r="M10" s="15">
        <v>2907</v>
      </c>
      <c r="N10" s="15">
        <v>2012</v>
      </c>
      <c r="O10" s="15">
        <v>2205</v>
      </c>
      <c r="P10" s="15">
        <v>5035</v>
      </c>
      <c r="Q10" s="15">
        <v>7644</v>
      </c>
      <c r="R10" s="8"/>
    </row>
    <row r="11" spans="1:18" x14ac:dyDescent="0.25">
      <c r="A11" s="8"/>
      <c r="B11" s="12" t="s">
        <v>527</v>
      </c>
      <c r="C11" s="13">
        <v>5048</v>
      </c>
      <c r="D11" s="13">
        <v>8750</v>
      </c>
      <c r="E11" s="13">
        <v>12133</v>
      </c>
      <c r="F11" s="13">
        <v>10863</v>
      </c>
      <c r="G11" s="13">
        <v>11347</v>
      </c>
      <c r="H11" s="13">
        <v>9440</v>
      </c>
      <c r="I11" s="13">
        <v>11575</v>
      </c>
      <c r="J11" s="13">
        <v>8449</v>
      </c>
      <c r="K11" s="13">
        <v>7742</v>
      </c>
      <c r="L11" s="13">
        <v>6130</v>
      </c>
      <c r="M11" s="13">
        <v>7419</v>
      </c>
      <c r="N11" s="13">
        <v>9437</v>
      </c>
      <c r="O11" s="13">
        <v>12049</v>
      </c>
      <c r="P11" s="13">
        <v>9575</v>
      </c>
      <c r="Q11" s="13">
        <v>18425</v>
      </c>
      <c r="R11" s="8"/>
    </row>
    <row r="12" spans="1:18" x14ac:dyDescent="0.25">
      <c r="A12" s="8"/>
      <c r="B12" s="16" t="s">
        <v>528</v>
      </c>
      <c r="C12" s="17">
        <v>5794</v>
      </c>
      <c r="D12" s="17">
        <v>9453</v>
      </c>
      <c r="E12" s="17">
        <v>14606</v>
      </c>
      <c r="F12" s="17">
        <v>9248</v>
      </c>
      <c r="G12" s="17">
        <v>10060</v>
      </c>
      <c r="H12" s="17">
        <v>9057</v>
      </c>
      <c r="I12" s="17">
        <v>10343</v>
      </c>
      <c r="J12" s="17">
        <v>12036</v>
      </c>
      <c r="K12" s="17">
        <v>12943</v>
      </c>
      <c r="L12" s="17">
        <v>11357</v>
      </c>
      <c r="M12" s="17">
        <v>12893</v>
      </c>
      <c r="N12" s="17">
        <v>17435</v>
      </c>
      <c r="O12" s="17">
        <v>21249</v>
      </c>
      <c r="P12" s="17">
        <v>21582</v>
      </c>
      <c r="Q12" s="17">
        <v>33875</v>
      </c>
      <c r="R12" s="8"/>
    </row>
    <row r="13" spans="1:18" x14ac:dyDescent="0.25">
      <c r="A13" s="8"/>
      <c r="B13" s="12" t="s">
        <v>529</v>
      </c>
      <c r="C13" s="13">
        <v>16798</v>
      </c>
      <c r="D13" s="13">
        <v>17052</v>
      </c>
      <c r="E13" s="13">
        <v>16363</v>
      </c>
      <c r="F13" s="13">
        <v>16979</v>
      </c>
      <c r="G13" s="13">
        <v>20646</v>
      </c>
      <c r="H13" s="13">
        <v>25382</v>
      </c>
      <c r="I13" s="13">
        <v>26617</v>
      </c>
      <c r="J13" s="13">
        <v>27474</v>
      </c>
      <c r="K13" s="13">
        <v>30800</v>
      </c>
      <c r="L13" s="13">
        <v>28337</v>
      </c>
      <c r="M13" s="13">
        <v>39678</v>
      </c>
      <c r="N13" s="13">
        <v>63165</v>
      </c>
      <c r="O13" s="13">
        <v>61468</v>
      </c>
      <c r="P13" s="13">
        <v>74211</v>
      </c>
      <c r="Q13" s="13">
        <v>52085</v>
      </c>
      <c r="R13" s="8"/>
    </row>
    <row r="14" spans="1:18" x14ac:dyDescent="0.25">
      <c r="A14" s="8"/>
      <c r="B14" s="12" t="s">
        <v>530</v>
      </c>
      <c r="C14" s="13">
        <v>74227</v>
      </c>
      <c r="D14" s="13">
        <v>81933</v>
      </c>
      <c r="E14" s="13">
        <v>91777</v>
      </c>
      <c r="F14" s="13">
        <v>99931</v>
      </c>
      <c r="G14" s="13">
        <v>103720</v>
      </c>
      <c r="H14" s="13">
        <v>115406</v>
      </c>
      <c r="I14" s="13">
        <v>128455</v>
      </c>
      <c r="J14" s="13">
        <v>132562</v>
      </c>
      <c r="K14" s="13">
        <v>142397</v>
      </c>
      <c r="L14" s="13">
        <v>174971</v>
      </c>
      <c r="M14" s="13">
        <v>200977</v>
      </c>
      <c r="N14" s="13">
        <v>203066</v>
      </c>
      <c r="O14" s="13">
        <v>249695</v>
      </c>
      <c r="P14" s="13">
        <v>274838</v>
      </c>
      <c r="Q14" s="13">
        <v>301579</v>
      </c>
      <c r="R14" s="8"/>
    </row>
    <row r="15" spans="1:18" x14ac:dyDescent="0.25">
      <c r="A15" s="8"/>
      <c r="B15" s="14" t="s">
        <v>531</v>
      </c>
      <c r="C15" s="15">
        <v>10870</v>
      </c>
      <c r="D15" s="15">
        <v>12215</v>
      </c>
      <c r="E15" s="15">
        <v>13298</v>
      </c>
      <c r="F15" s="15">
        <v>14534</v>
      </c>
      <c r="G15" s="15">
        <v>15504</v>
      </c>
      <c r="H15" s="15">
        <v>16997</v>
      </c>
      <c r="I15" s="15">
        <v>18440</v>
      </c>
      <c r="J15" s="15">
        <v>19719</v>
      </c>
      <c r="K15" s="15">
        <v>20369</v>
      </c>
      <c r="L15" s="15">
        <v>21301</v>
      </c>
      <c r="M15" s="15">
        <v>22352</v>
      </c>
      <c r="N15" s="15">
        <v>24473</v>
      </c>
      <c r="O15" s="15">
        <v>28410</v>
      </c>
      <c r="P15" s="15">
        <v>32841</v>
      </c>
      <c r="Q15" s="15">
        <v>37047</v>
      </c>
      <c r="R15" s="8"/>
    </row>
    <row r="16" spans="1:18" x14ac:dyDescent="0.25">
      <c r="A16" s="8"/>
      <c r="B16" s="14" t="s">
        <v>532</v>
      </c>
      <c r="C16" s="15">
        <v>3469</v>
      </c>
      <c r="D16" s="15">
        <v>4001</v>
      </c>
      <c r="E16" s="15">
        <v>4353</v>
      </c>
      <c r="F16" s="15">
        <v>4457</v>
      </c>
      <c r="G16" s="15">
        <v>4354</v>
      </c>
      <c r="H16" s="15">
        <v>4514</v>
      </c>
      <c r="I16" s="15">
        <v>4366</v>
      </c>
      <c r="J16" s="15">
        <v>3635</v>
      </c>
      <c r="K16" s="15">
        <v>5044</v>
      </c>
      <c r="L16" s="15">
        <v>5025</v>
      </c>
      <c r="M16" s="15">
        <v>5389</v>
      </c>
      <c r="N16" s="15">
        <v>5465</v>
      </c>
      <c r="O16" s="15">
        <v>5972</v>
      </c>
      <c r="P16" s="15">
        <v>7373</v>
      </c>
      <c r="Q16" s="15">
        <v>9684</v>
      </c>
      <c r="R16" s="8"/>
    </row>
    <row r="17" spans="1:18" x14ac:dyDescent="0.25">
      <c r="A17" s="8"/>
      <c r="B17" s="14" t="s">
        <v>2</v>
      </c>
      <c r="C17" s="15">
        <v>24710</v>
      </c>
      <c r="D17" s="15">
        <v>25943</v>
      </c>
      <c r="E17" s="15">
        <v>28193</v>
      </c>
      <c r="F17" s="15">
        <v>28634</v>
      </c>
      <c r="G17" s="15">
        <v>29579</v>
      </c>
      <c r="H17" s="15">
        <v>32219</v>
      </c>
      <c r="I17" s="15">
        <v>35740</v>
      </c>
      <c r="J17" s="15">
        <v>36612</v>
      </c>
      <c r="K17" s="15">
        <v>41066</v>
      </c>
      <c r="L17" s="15">
        <v>43432</v>
      </c>
      <c r="M17" s="15">
        <v>46371</v>
      </c>
      <c r="N17" s="15">
        <v>47891</v>
      </c>
      <c r="O17" s="15">
        <v>52845</v>
      </c>
      <c r="P17" s="15">
        <v>67919</v>
      </c>
      <c r="Q17" s="15">
        <v>78821</v>
      </c>
      <c r="R17" s="8"/>
    </row>
    <row r="18" spans="1:18" x14ac:dyDescent="0.25">
      <c r="A18" s="8"/>
      <c r="B18" s="14" t="s">
        <v>3</v>
      </c>
      <c r="C18" s="15">
        <v>20623</v>
      </c>
      <c r="D18" s="15">
        <v>23841</v>
      </c>
      <c r="E18" s="15">
        <v>23714</v>
      </c>
      <c r="F18" s="15">
        <v>28206</v>
      </c>
      <c r="G18" s="15">
        <v>27946</v>
      </c>
      <c r="H18" s="15">
        <v>29554</v>
      </c>
      <c r="I18" s="15">
        <v>33371</v>
      </c>
      <c r="J18" s="15">
        <v>33948</v>
      </c>
      <c r="K18" s="15">
        <v>33777</v>
      </c>
      <c r="L18" s="15">
        <v>41639</v>
      </c>
      <c r="M18" s="15">
        <v>43250</v>
      </c>
      <c r="N18" s="15">
        <v>37945</v>
      </c>
      <c r="O18" s="15">
        <v>52945</v>
      </c>
      <c r="P18" s="15">
        <v>60708</v>
      </c>
      <c r="Q18" s="15">
        <v>70402</v>
      </c>
      <c r="R18" s="8"/>
    </row>
    <row r="19" spans="1:18" x14ac:dyDescent="0.25">
      <c r="A19" s="8"/>
      <c r="B19" s="14" t="s">
        <v>533</v>
      </c>
      <c r="C19" s="15">
        <v>423</v>
      </c>
      <c r="D19" s="15">
        <v>1882</v>
      </c>
      <c r="E19" s="15">
        <v>2425</v>
      </c>
      <c r="F19" s="15">
        <v>4294</v>
      </c>
      <c r="G19" s="15">
        <v>8683</v>
      </c>
      <c r="H19" s="15">
        <v>9930</v>
      </c>
      <c r="I19" s="15">
        <v>12071</v>
      </c>
      <c r="J19" s="15">
        <v>12268</v>
      </c>
      <c r="K19" s="15">
        <v>15242</v>
      </c>
      <c r="L19" s="15">
        <v>16025</v>
      </c>
      <c r="M19" s="15">
        <v>20945</v>
      </c>
      <c r="N19" s="15">
        <v>24544</v>
      </c>
      <c r="O19" s="15">
        <v>30739</v>
      </c>
      <c r="P19" s="15">
        <v>36253</v>
      </c>
      <c r="Q19" s="15">
        <v>36418</v>
      </c>
      <c r="R19" s="8"/>
    </row>
    <row r="20" spans="1:18" x14ac:dyDescent="0.25">
      <c r="A20" s="8"/>
      <c r="B20" s="14" t="s">
        <v>534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18536</v>
      </c>
      <c r="M20" s="15">
        <v>23385</v>
      </c>
      <c r="N20" s="15">
        <v>2311</v>
      </c>
      <c r="O20" s="15">
        <v>110</v>
      </c>
      <c r="P20" s="15">
        <v>0</v>
      </c>
      <c r="Q20" s="15">
        <v>0</v>
      </c>
      <c r="R20" s="8"/>
    </row>
    <row r="21" spans="1:18" x14ac:dyDescent="0.25">
      <c r="A21" s="8"/>
      <c r="B21" s="14" t="s">
        <v>13</v>
      </c>
      <c r="C21" s="15">
        <v>33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18262</v>
      </c>
      <c r="O21" s="15">
        <v>26347</v>
      </c>
      <c r="P21" s="15">
        <v>20514</v>
      </c>
      <c r="Q21" s="15">
        <v>7658</v>
      </c>
      <c r="R21" s="8"/>
    </row>
    <row r="22" spans="1:18" x14ac:dyDescent="0.25">
      <c r="A22" s="8"/>
      <c r="B22" s="14" t="s">
        <v>549</v>
      </c>
      <c r="C22" s="15">
        <v>0</v>
      </c>
      <c r="D22" s="15">
        <v>0</v>
      </c>
      <c r="E22" s="15">
        <v>5262.7964158845898</v>
      </c>
      <c r="F22" s="15">
        <v>4660.8030688360395</v>
      </c>
      <c r="G22" s="15">
        <v>4888.7190972779626</v>
      </c>
      <c r="H22" s="15">
        <v>4622.8772967391133</v>
      </c>
      <c r="I22" s="15">
        <v>5227.7038977634256</v>
      </c>
      <c r="J22" s="15">
        <v>5902.8468988237046</v>
      </c>
      <c r="K22" s="15">
        <v>6521.69834946429</v>
      </c>
      <c r="L22" s="15">
        <v>6954.9964241043745</v>
      </c>
      <c r="M22" s="15">
        <v>7602.2106062793391</v>
      </c>
      <c r="N22" s="15">
        <v>7591.3597238520015</v>
      </c>
      <c r="O22" s="15">
        <v>8709.8829817539645</v>
      </c>
      <c r="P22" s="15">
        <v>9821.3371845689908</v>
      </c>
      <c r="Q22" s="15">
        <v>11227.032889791473</v>
      </c>
      <c r="R22" s="8"/>
    </row>
    <row r="23" spans="1:18" x14ac:dyDescent="0.25">
      <c r="A23" s="8"/>
      <c r="B23" s="14" t="s">
        <v>548</v>
      </c>
      <c r="C23" s="15">
        <v>2572.6936079429997</v>
      </c>
      <c r="D23" s="15">
        <v>2914.6694880099312</v>
      </c>
      <c r="E23" s="15">
        <v>4014.9910007782623</v>
      </c>
      <c r="F23" s="15">
        <v>3633.2620651730485</v>
      </c>
      <c r="G23" s="15">
        <v>3910.6654000000003</v>
      </c>
      <c r="H23" s="15">
        <v>4294.3616561663348</v>
      </c>
      <c r="I23" s="15">
        <v>4829.4657107909998</v>
      </c>
      <c r="J23" s="15">
        <v>5459.3823239520898</v>
      </c>
      <c r="K23" s="15">
        <v>5524.1835543014213</v>
      </c>
      <c r="L23" s="15">
        <v>5729.1411930000004</v>
      </c>
      <c r="M23" s="15">
        <v>6117.7422877755607</v>
      </c>
      <c r="N23" s="15">
        <v>6706.9431667747822</v>
      </c>
      <c r="O23" s="15">
        <v>7829.8167488153404</v>
      </c>
      <c r="P23" s="15">
        <v>8989.9934274143816</v>
      </c>
      <c r="Q23" s="15">
        <v>10037.366421500861</v>
      </c>
      <c r="R23" s="8"/>
    </row>
    <row r="24" spans="1:18" x14ac:dyDescent="0.25">
      <c r="A24" s="8"/>
      <c r="B24" s="14" t="s">
        <v>539</v>
      </c>
      <c r="C24" s="15">
        <v>2526.4020515745201</v>
      </c>
      <c r="D24" s="15">
        <v>2168.4431690834099</v>
      </c>
      <c r="E24" s="15">
        <v>2235.1523385770001</v>
      </c>
      <c r="F24" s="15">
        <v>2307.5725396480002</v>
      </c>
      <c r="G24" s="15">
        <v>2423.367067911</v>
      </c>
      <c r="H24" s="15">
        <v>2596.6658592229996</v>
      </c>
      <c r="I24" s="15">
        <v>2880.371445879</v>
      </c>
      <c r="J24" s="15">
        <v>3070.5570943160001</v>
      </c>
      <c r="K24" s="15">
        <v>3286.004308216</v>
      </c>
      <c r="L24" s="15">
        <v>3548.5226442550002</v>
      </c>
      <c r="M24" s="15">
        <v>3790.7565778210001</v>
      </c>
      <c r="N24" s="15">
        <v>4606.0289624099996</v>
      </c>
      <c r="O24" s="15">
        <v>5504.2130570909994</v>
      </c>
      <c r="P24" s="15">
        <v>6311.4307585717306</v>
      </c>
      <c r="Q24" s="15">
        <v>8391.4710300897896</v>
      </c>
      <c r="R24" s="8"/>
    </row>
    <row r="25" spans="1:18" x14ac:dyDescent="0.25">
      <c r="A25" s="8"/>
      <c r="B25" s="14" t="s">
        <v>540</v>
      </c>
      <c r="C25" s="15">
        <v>765.78956637800002</v>
      </c>
      <c r="D25" s="15">
        <v>922.01598025400006</v>
      </c>
      <c r="E25" s="15">
        <v>996.04280272799997</v>
      </c>
      <c r="F25" s="15">
        <v>1098.6037663260001</v>
      </c>
      <c r="G25" s="15">
        <v>1240.016023744</v>
      </c>
      <c r="H25" s="15">
        <v>1081.4149357920001</v>
      </c>
      <c r="I25" s="15">
        <v>1384.6747719748107</v>
      </c>
      <c r="J25" s="15">
        <v>1528.7131013379362</v>
      </c>
      <c r="K25" s="15">
        <v>1477.22130466618</v>
      </c>
      <c r="L25" s="15">
        <v>768.33713246939999</v>
      </c>
      <c r="M25" s="15">
        <v>1989.8910191557397</v>
      </c>
      <c r="N25" s="15">
        <v>1767.5123016360099</v>
      </c>
      <c r="O25" s="15">
        <v>1993.2991583170399</v>
      </c>
      <c r="P25" s="15">
        <v>1836.5847157520002</v>
      </c>
      <c r="Q25" s="15">
        <v>2562.1872356869999</v>
      </c>
      <c r="R25" s="8"/>
    </row>
    <row r="26" spans="1:18" x14ac:dyDescent="0.25">
      <c r="A26" s="8"/>
      <c r="B26" s="14" t="s">
        <v>543</v>
      </c>
      <c r="C26" s="15">
        <v>1096.133281317</v>
      </c>
      <c r="D26" s="15">
        <v>1456.983934031</v>
      </c>
      <c r="E26" s="15">
        <v>1796.9923570000001</v>
      </c>
      <c r="F26" s="15">
        <v>1641.00569045006</v>
      </c>
      <c r="G26" s="15">
        <v>1829.90619482238</v>
      </c>
      <c r="H26" s="15">
        <v>1957.7477116919999</v>
      </c>
      <c r="I26" s="15">
        <v>2355.3355369900005</v>
      </c>
      <c r="J26" s="15">
        <v>2716.5537109424999</v>
      </c>
      <c r="K26" s="15">
        <v>2384.4733863688002</v>
      </c>
      <c r="L26" s="15">
        <v>2721.6776076268002</v>
      </c>
      <c r="M26" s="15">
        <v>3723.5890639044001</v>
      </c>
      <c r="N26" s="15">
        <v>3213.6539591618593</v>
      </c>
      <c r="O26" s="15">
        <v>5526.8393166677497</v>
      </c>
      <c r="P26" s="15">
        <v>3850.89951750822</v>
      </c>
      <c r="Q26" s="15">
        <v>5411.7741831651192</v>
      </c>
      <c r="R26" s="8"/>
    </row>
    <row r="27" spans="1:18" x14ac:dyDescent="0.25">
      <c r="A27" s="8"/>
      <c r="B27" s="14" t="s">
        <v>544</v>
      </c>
      <c r="C27" s="15">
        <v>388.23315348731091</v>
      </c>
      <c r="D27" s="15">
        <v>377.24287309325126</v>
      </c>
      <c r="E27" s="15">
        <v>434.52981805352999</v>
      </c>
      <c r="F27" s="15">
        <v>397.56421498004988</v>
      </c>
      <c r="G27" s="15">
        <v>460.97101512986745</v>
      </c>
      <c r="H27" s="15">
        <v>950.7613197097088</v>
      </c>
      <c r="I27" s="15">
        <v>897.2188103540002</v>
      </c>
      <c r="J27" s="15">
        <v>887.31676971053344</v>
      </c>
      <c r="K27" s="15">
        <v>844.82031459968323</v>
      </c>
      <c r="L27" s="15">
        <v>905.48763919359988</v>
      </c>
      <c r="M27" s="15">
        <v>971.65518338997981</v>
      </c>
      <c r="N27" s="15">
        <v>1873.6158777376702</v>
      </c>
      <c r="O27" s="15">
        <v>4085.4076804985093</v>
      </c>
      <c r="P27" s="15">
        <v>1555.2320069439718</v>
      </c>
      <c r="Q27" s="15">
        <v>1494.1592779258401</v>
      </c>
      <c r="R27" s="8"/>
    </row>
    <row r="28" spans="1:18" x14ac:dyDescent="0.25">
      <c r="A28" s="8"/>
      <c r="B28" s="14" t="s">
        <v>541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195.47294521491003</v>
      </c>
      <c r="J28" s="15">
        <v>0</v>
      </c>
      <c r="K28" s="15">
        <v>0</v>
      </c>
      <c r="L28" s="15">
        <v>1138.569312544</v>
      </c>
      <c r="M28" s="15">
        <v>208.15700516535998</v>
      </c>
      <c r="N28" s="15">
        <v>4521.6990713745199</v>
      </c>
      <c r="O28" s="15">
        <v>4525.3608998863601</v>
      </c>
      <c r="P28" s="15">
        <v>4151.40207004475</v>
      </c>
      <c r="Q28" s="15">
        <v>3988.0955991086307</v>
      </c>
      <c r="R28" s="8"/>
    </row>
    <row r="29" spans="1:18" x14ac:dyDescent="0.25">
      <c r="A29" s="8"/>
      <c r="B29" s="14" t="s">
        <v>12</v>
      </c>
      <c r="C29" s="15">
        <v>843.56251462503997</v>
      </c>
      <c r="D29" s="15">
        <v>916.67764914609018</v>
      </c>
      <c r="E29" s="15">
        <v>1058.4952669786201</v>
      </c>
      <c r="F29" s="15">
        <v>939.60325885760994</v>
      </c>
      <c r="G29" s="15">
        <v>720.77266230769021</v>
      </c>
      <c r="H29" s="15">
        <v>1139.7211359428602</v>
      </c>
      <c r="I29" s="15">
        <v>709.75107041643014</v>
      </c>
      <c r="J29" s="15">
        <v>678.3046305222548</v>
      </c>
      <c r="K29" s="15">
        <v>758.97188610051001</v>
      </c>
      <c r="L29" s="15">
        <v>729.66728893857987</v>
      </c>
      <c r="M29" s="15">
        <v>1053.5202212954903</v>
      </c>
      <c r="N29" s="15">
        <v>1448.6905272296599</v>
      </c>
      <c r="O29" s="15">
        <v>1388.2974668486499</v>
      </c>
      <c r="P29" s="15">
        <v>1439.1482402705599</v>
      </c>
      <c r="Q29" s="15">
        <v>2114.1713951995898</v>
      </c>
      <c r="R29" s="8"/>
    </row>
    <row r="30" spans="1:18" x14ac:dyDescent="0.25">
      <c r="A30" s="8"/>
      <c r="B30" s="14" t="s">
        <v>14</v>
      </c>
      <c r="C30" s="15">
        <v>287.60159038</v>
      </c>
      <c r="D30" s="15">
        <v>282.558287979</v>
      </c>
      <c r="E30" s="15">
        <v>314.187417014</v>
      </c>
      <c r="F30" s="15">
        <v>275.756415554</v>
      </c>
      <c r="G30" s="15">
        <v>199.02030338</v>
      </c>
      <c r="H30" s="15">
        <v>272.70753893199998</v>
      </c>
      <c r="I30" s="15">
        <v>246.531534991</v>
      </c>
      <c r="J30" s="15">
        <v>245.743950824</v>
      </c>
      <c r="K30" s="15">
        <v>269.694030613</v>
      </c>
      <c r="L30" s="15">
        <v>227.298853503</v>
      </c>
      <c r="M30" s="15">
        <v>273.42463165100003</v>
      </c>
      <c r="N30" s="15">
        <v>291.60662011900001</v>
      </c>
      <c r="O30" s="15">
        <v>311.75299849999999</v>
      </c>
      <c r="P30" s="15">
        <v>289.47237555700002</v>
      </c>
      <c r="Q30" s="15">
        <v>260.61891186899999</v>
      </c>
      <c r="R30" s="8"/>
    </row>
    <row r="31" spans="1:18" x14ac:dyDescent="0.25">
      <c r="A31" s="8"/>
      <c r="B31" s="14" t="s">
        <v>15</v>
      </c>
      <c r="C31" s="15">
        <v>41.615585799999998</v>
      </c>
      <c r="D31" s="15">
        <v>69.990909110000004</v>
      </c>
      <c r="E31" s="15">
        <v>73.616740309999997</v>
      </c>
      <c r="F31" s="15">
        <v>86.874859884000003</v>
      </c>
      <c r="G31" s="15">
        <v>69.544276695999997</v>
      </c>
      <c r="H31" s="15">
        <v>65.229452304000006</v>
      </c>
      <c r="I31" s="15">
        <v>144.174370415</v>
      </c>
      <c r="J31" s="15">
        <v>52.860375333999997</v>
      </c>
      <c r="K31" s="15">
        <v>139.77699867999999</v>
      </c>
      <c r="L31" s="15">
        <v>130.219112776</v>
      </c>
      <c r="M31" s="15">
        <v>280.30819936</v>
      </c>
      <c r="N31" s="15">
        <v>219.723940527</v>
      </c>
      <c r="O31" s="15">
        <v>180.97465491599999</v>
      </c>
      <c r="P31" s="15">
        <v>200.55798903300001</v>
      </c>
      <c r="Q31" s="15">
        <v>187.58261505600001</v>
      </c>
      <c r="R31" s="8"/>
    </row>
    <row r="32" spans="1:18" x14ac:dyDescent="0.25">
      <c r="A32" s="8"/>
      <c r="B32" s="14" t="s">
        <v>542</v>
      </c>
      <c r="C32" s="15">
        <v>5274</v>
      </c>
      <c r="D32" s="15">
        <v>4637</v>
      </c>
      <c r="E32" s="15">
        <v>3338</v>
      </c>
      <c r="F32" s="15">
        <v>4460</v>
      </c>
      <c r="G32" s="15">
        <v>1688</v>
      </c>
      <c r="H32" s="15">
        <v>4922</v>
      </c>
      <c r="I32" s="15">
        <v>5259</v>
      </c>
      <c r="J32" s="15">
        <v>5579</v>
      </c>
      <c r="K32" s="41">
        <v>5365</v>
      </c>
      <c r="L32" s="15">
        <v>5892</v>
      </c>
      <c r="M32" s="15">
        <v>12823</v>
      </c>
      <c r="N32" s="15">
        <v>9513</v>
      </c>
      <c r="O32" s="15">
        <v>11858</v>
      </c>
      <c r="P32" s="15">
        <v>10453</v>
      </c>
      <c r="Q32" s="15">
        <v>15335</v>
      </c>
      <c r="R32" s="8"/>
    </row>
    <row r="33" spans="1:29" x14ac:dyDescent="0.25">
      <c r="A33" s="8"/>
      <c r="B33" s="12" t="s">
        <v>535</v>
      </c>
      <c r="C33" s="13">
        <v>12620</v>
      </c>
      <c r="D33" s="13">
        <v>11080</v>
      </c>
      <c r="E33" s="13">
        <v>11292</v>
      </c>
      <c r="F33" s="13">
        <v>11460</v>
      </c>
      <c r="G33" s="13">
        <v>13163</v>
      </c>
      <c r="H33" s="13">
        <v>8201</v>
      </c>
      <c r="I33" s="13">
        <v>6391</v>
      </c>
      <c r="J33" s="13">
        <v>5591</v>
      </c>
      <c r="K33" s="13">
        <v>10770</v>
      </c>
      <c r="L33" s="13">
        <v>14263</v>
      </c>
      <c r="M33" s="13">
        <v>18315</v>
      </c>
      <c r="N33" s="13">
        <v>30073</v>
      </c>
      <c r="O33" s="13">
        <v>29169</v>
      </c>
      <c r="P33" s="13">
        <v>23968</v>
      </c>
      <c r="Q33" s="13">
        <v>30842</v>
      </c>
      <c r="R33" s="8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</row>
    <row r="34" spans="1:29" x14ac:dyDescent="0.25">
      <c r="A34" s="8"/>
      <c r="B34" s="14" t="s">
        <v>536</v>
      </c>
      <c r="C34" s="15">
        <v>2132</v>
      </c>
      <c r="D34" s="15">
        <v>2926</v>
      </c>
      <c r="E34" s="15">
        <v>2354</v>
      </c>
      <c r="F34" s="15">
        <v>6653</v>
      </c>
      <c r="G34" s="15">
        <v>6019</v>
      </c>
      <c r="H34" s="15">
        <v>5341</v>
      </c>
      <c r="I34" s="15">
        <v>5984</v>
      </c>
      <c r="J34" s="15">
        <v>2212</v>
      </c>
      <c r="K34" s="15">
        <v>1174</v>
      </c>
      <c r="L34" s="15">
        <v>1498</v>
      </c>
      <c r="M34" s="15">
        <v>3365</v>
      </c>
      <c r="N34" s="15">
        <v>2109</v>
      </c>
      <c r="O34" s="15">
        <v>1765</v>
      </c>
      <c r="P34" s="15">
        <v>1520</v>
      </c>
      <c r="Q34" s="15">
        <v>2297</v>
      </c>
      <c r="R34" s="8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</row>
    <row r="35" spans="1:29" x14ac:dyDescent="0.25">
      <c r="A35" s="8"/>
      <c r="B35" s="14" t="s">
        <v>537</v>
      </c>
      <c r="C35" s="15">
        <v>10488</v>
      </c>
      <c r="D35" s="15">
        <v>8154</v>
      </c>
      <c r="E35" s="15">
        <v>8938</v>
      </c>
      <c r="F35" s="15">
        <v>4806</v>
      </c>
      <c r="G35" s="15">
        <v>7144</v>
      </c>
      <c r="H35" s="15">
        <v>2860</v>
      </c>
      <c r="I35" s="15">
        <v>408</v>
      </c>
      <c r="J35" s="15">
        <v>3380</v>
      </c>
      <c r="K35" s="15">
        <v>9596</v>
      </c>
      <c r="L35" s="15">
        <v>12765</v>
      </c>
      <c r="M35" s="15">
        <v>14950</v>
      </c>
      <c r="N35" s="15">
        <v>27964</v>
      </c>
      <c r="O35" s="15">
        <v>27404</v>
      </c>
      <c r="P35" s="15">
        <v>22448</v>
      </c>
      <c r="Q35" s="15">
        <v>28545</v>
      </c>
      <c r="R35" s="8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</row>
    <row r="36" spans="1:29" x14ac:dyDescent="0.25">
      <c r="A36" s="8"/>
      <c r="B36" s="16" t="s">
        <v>538</v>
      </c>
      <c r="C36" s="17">
        <v>88978</v>
      </c>
      <c r="D36" s="17">
        <v>95939</v>
      </c>
      <c r="E36" s="17">
        <v>105423</v>
      </c>
      <c r="F36" s="17">
        <v>118044</v>
      </c>
      <c r="G36" s="17">
        <v>122902</v>
      </c>
      <c r="H36" s="17">
        <v>128948</v>
      </c>
      <c r="I36" s="17">
        <v>140830</v>
      </c>
      <c r="J36" s="17">
        <v>140365</v>
      </c>
      <c r="K36" s="17">
        <v>154341</v>
      </c>
      <c r="L36" s="17">
        <v>190732</v>
      </c>
      <c r="M36" s="17">
        <v>222656</v>
      </c>
      <c r="N36" s="17">
        <v>235248</v>
      </c>
      <c r="O36" s="17">
        <v>280630</v>
      </c>
      <c r="P36" s="17">
        <v>300325</v>
      </c>
      <c r="Q36" s="17">
        <v>334718</v>
      </c>
      <c r="R36" s="8"/>
    </row>
    <row r="37" spans="1:29" ht="7.5" customHeight="1" x14ac:dyDescent="0.25">
      <c r="A37" s="8"/>
      <c r="R37" s="8"/>
    </row>
    <row r="38" spans="1:29" x14ac:dyDescent="0.25">
      <c r="A38" s="8"/>
      <c r="B38" s="16" t="s">
        <v>547</v>
      </c>
      <c r="C38" s="17">
        <f>C36+C12</f>
        <v>94772</v>
      </c>
      <c r="D38" s="17">
        <f t="shared" ref="D38:Q38" si="0">D36+D12</f>
        <v>105392</v>
      </c>
      <c r="E38" s="17">
        <f t="shared" si="0"/>
        <v>120029</v>
      </c>
      <c r="F38" s="17">
        <f t="shared" si="0"/>
        <v>127292</v>
      </c>
      <c r="G38" s="17">
        <f t="shared" si="0"/>
        <v>132962</v>
      </c>
      <c r="H38" s="17">
        <f t="shared" si="0"/>
        <v>138005</v>
      </c>
      <c r="I38" s="17">
        <f t="shared" si="0"/>
        <v>151173</v>
      </c>
      <c r="J38" s="17">
        <f t="shared" si="0"/>
        <v>152401</v>
      </c>
      <c r="K38" s="17">
        <f t="shared" si="0"/>
        <v>167284</v>
      </c>
      <c r="L38" s="17">
        <f t="shared" si="0"/>
        <v>202089</v>
      </c>
      <c r="M38" s="17">
        <f t="shared" si="0"/>
        <v>235549</v>
      </c>
      <c r="N38" s="17">
        <f t="shared" si="0"/>
        <v>252683</v>
      </c>
      <c r="O38" s="17">
        <f t="shared" si="0"/>
        <v>301879</v>
      </c>
      <c r="P38" s="17">
        <f t="shared" si="0"/>
        <v>321907</v>
      </c>
      <c r="Q38" s="17">
        <f t="shared" si="0"/>
        <v>368593</v>
      </c>
      <c r="R38" s="8"/>
    </row>
    <row r="39" spans="1:29" x14ac:dyDescent="0.25">
      <c r="A39" s="8"/>
      <c r="B39" s="16" t="s">
        <v>546</v>
      </c>
      <c r="C39" s="17">
        <f>C36+C12+C13</f>
        <v>111570</v>
      </c>
      <c r="D39" s="17">
        <f t="shared" ref="D39:Q39" si="1">D36+D12+D13</f>
        <v>122444</v>
      </c>
      <c r="E39" s="17">
        <f t="shared" si="1"/>
        <v>136392</v>
      </c>
      <c r="F39" s="17">
        <f t="shared" si="1"/>
        <v>144271</v>
      </c>
      <c r="G39" s="17">
        <f t="shared" si="1"/>
        <v>153608</v>
      </c>
      <c r="H39" s="17">
        <f t="shared" si="1"/>
        <v>163387</v>
      </c>
      <c r="I39" s="17">
        <f t="shared" si="1"/>
        <v>177790</v>
      </c>
      <c r="J39" s="17">
        <f t="shared" si="1"/>
        <v>179875</v>
      </c>
      <c r="K39" s="17">
        <f t="shared" si="1"/>
        <v>198084</v>
      </c>
      <c r="L39" s="17">
        <f t="shared" si="1"/>
        <v>230426</v>
      </c>
      <c r="M39" s="17">
        <f t="shared" si="1"/>
        <v>275227</v>
      </c>
      <c r="N39" s="17">
        <f t="shared" si="1"/>
        <v>315848</v>
      </c>
      <c r="O39" s="17">
        <f t="shared" si="1"/>
        <v>363347</v>
      </c>
      <c r="P39" s="17">
        <f t="shared" si="1"/>
        <v>396118</v>
      </c>
      <c r="Q39" s="17">
        <f t="shared" si="1"/>
        <v>420678</v>
      </c>
      <c r="R39" s="8"/>
    </row>
    <row r="40" spans="1:29" ht="14" x14ac:dyDescent="0.3">
      <c r="A40" s="8"/>
      <c r="B40" s="21" t="s">
        <v>1038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</row>
    <row r="41" spans="1:29" x14ac:dyDescent="0.25">
      <c r="A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</row>
    <row r="42" spans="1:29" hidden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</row>
    <row r="43" spans="1:29" hidden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</row>
    <row r="49" s="9" customFormat="1" hidden="1" x14ac:dyDescent="0.25"/>
    <row r="50" s="9" customFormat="1" hidden="1" x14ac:dyDescent="0.25"/>
    <row r="51" s="9" customFormat="1" hidden="1" x14ac:dyDescent="0.25"/>
    <row r="52" s="9" customFormat="1" hidden="1" x14ac:dyDescent="0.25"/>
    <row r="53" s="9" customFormat="1" hidden="1" x14ac:dyDescent="0.25"/>
    <row r="54" s="9" customFormat="1" hidden="1" x14ac:dyDescent="0.25"/>
    <row r="55" s="9" customFormat="1" hidden="1" x14ac:dyDescent="0.25"/>
  </sheetData>
  <sheetProtection algorithmName="SHA-512" hashValue="sOwFJIXjzVmiBfpEEW4LKUVv5uV5cgd5p6QbQsTx1LxNgxCgSMTHn1BCNQXmvmecuCsXP2VQMqABgbMBT5IRrQ==" saltValue="b9fw3/qy+ndGK4mMJsaXJA==" spinCount="100000" sheet="1" objects="1" scenarios="1" selectLockedCells="1" selectUnlockedCell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23DD3-07A6-4A8F-9E33-A519A4EF1E13}">
  <dimension ref="A1:F619"/>
  <sheetViews>
    <sheetView tabSelected="1" zoomScale="145" zoomScaleNormal="145" workbookViewId="0"/>
    <sheetView workbookViewId="1">
      <selection activeCell="E25" sqref="E25"/>
    </sheetView>
  </sheetViews>
  <sheetFormatPr baseColWidth="10" defaultColWidth="0" defaultRowHeight="14.5" zeroHeight="1" x14ac:dyDescent="0.35"/>
  <cols>
    <col min="1" max="1" width="8" style="7" customWidth="1"/>
    <col min="2" max="3" width="1.7265625" customWidth="1"/>
    <col min="4" max="4" width="43.26953125" style="29" customWidth="1"/>
    <col min="5" max="5" width="26.81640625" style="27" bestFit="1" customWidth="1"/>
    <col min="6" max="6" width="8" style="7" customWidth="1"/>
    <col min="7" max="16384" width="10.90625" hidden="1"/>
  </cols>
  <sheetData>
    <row r="1" spans="2:5" s="7" customFormat="1" x14ac:dyDescent="0.35">
      <c r="D1" s="28"/>
      <c r="E1" s="26"/>
    </row>
    <row r="2" spans="2:5" s="7" customFormat="1" x14ac:dyDescent="0.35">
      <c r="D2" s="28"/>
      <c r="E2" s="26"/>
    </row>
    <row r="3" spans="2:5" s="7" customFormat="1" ht="15.5" x14ac:dyDescent="0.35">
      <c r="B3" s="18" t="s">
        <v>1042</v>
      </c>
      <c r="D3" s="28"/>
      <c r="E3" s="26"/>
    </row>
    <row r="4" spans="2:5" s="7" customFormat="1" x14ac:dyDescent="0.35">
      <c r="B4" s="36" t="s">
        <v>1036</v>
      </c>
      <c r="D4" s="28"/>
      <c r="E4" s="26"/>
    </row>
    <row r="5" spans="2:5" s="7" customFormat="1" x14ac:dyDescent="0.35">
      <c r="D5" s="28"/>
      <c r="E5" s="26"/>
    </row>
    <row r="6" spans="2:5" x14ac:dyDescent="0.35">
      <c r="B6" s="40" t="s">
        <v>1041</v>
      </c>
      <c r="C6" s="40"/>
      <c r="D6" s="40"/>
      <c r="E6" s="40"/>
    </row>
    <row r="7" spans="2:5" x14ac:dyDescent="0.35">
      <c r="B7" s="30" t="s">
        <v>0</v>
      </c>
      <c r="C7" s="30"/>
      <c r="D7" s="31"/>
      <c r="E7" s="37">
        <v>42258.338136134735</v>
      </c>
    </row>
    <row r="8" spans="2:5" x14ac:dyDescent="0.35">
      <c r="B8" s="32"/>
      <c r="C8" s="32" t="s">
        <v>19</v>
      </c>
      <c r="D8" s="33"/>
      <c r="E8" s="38">
        <v>5211.1940618645294</v>
      </c>
    </row>
    <row r="9" spans="2:5" x14ac:dyDescent="0.35">
      <c r="B9" s="34"/>
      <c r="C9" s="34"/>
      <c r="D9" s="35" t="s">
        <v>21</v>
      </c>
      <c r="E9" s="39">
        <v>4210.6259063665593</v>
      </c>
    </row>
    <row r="10" spans="2:5" ht="29" x14ac:dyDescent="0.35">
      <c r="B10" s="34"/>
      <c r="C10" s="34"/>
      <c r="D10" s="35" t="s">
        <v>22</v>
      </c>
      <c r="E10" s="39">
        <v>980.35666425879003</v>
      </c>
    </row>
    <row r="11" spans="2:5" ht="29" x14ac:dyDescent="0.35">
      <c r="B11" s="34"/>
      <c r="C11" s="34"/>
      <c r="D11" s="35" t="s">
        <v>23</v>
      </c>
      <c r="E11" s="39">
        <v>20.234918798180001</v>
      </c>
    </row>
    <row r="12" spans="2:5" x14ac:dyDescent="0.35">
      <c r="B12" s="34"/>
      <c r="C12" s="34"/>
      <c r="D12" s="35" t="s">
        <v>24</v>
      </c>
      <c r="E12" s="39">
        <v>-2.3427559000000001E-2</v>
      </c>
    </row>
    <row r="13" spans="2:5" x14ac:dyDescent="0.35">
      <c r="B13" s="32"/>
      <c r="C13" s="32" t="s">
        <v>20</v>
      </c>
      <c r="D13" s="33"/>
      <c r="E13" s="38">
        <v>37047.144074270211</v>
      </c>
    </row>
    <row r="14" spans="2:5" x14ac:dyDescent="0.35">
      <c r="B14" s="34"/>
      <c r="C14" s="34"/>
      <c r="D14" s="35" t="s">
        <v>21</v>
      </c>
      <c r="E14" s="39">
        <v>24983.007161374808</v>
      </c>
    </row>
    <row r="15" spans="2:5" ht="29" x14ac:dyDescent="0.35">
      <c r="B15" s="34"/>
      <c r="C15" s="34"/>
      <c r="D15" s="35" t="s">
        <v>22</v>
      </c>
      <c r="E15" s="39">
        <v>12064.248213167401</v>
      </c>
    </row>
    <row r="16" spans="2:5" x14ac:dyDescent="0.35">
      <c r="B16" s="34"/>
      <c r="C16" s="34"/>
      <c r="D16" s="35" t="s">
        <v>24</v>
      </c>
      <c r="E16" s="39">
        <v>-0.11130027200000001</v>
      </c>
    </row>
    <row r="17" spans="2:5" x14ac:dyDescent="0.35">
      <c r="B17" s="30" t="s">
        <v>1</v>
      </c>
      <c r="C17" s="30"/>
      <c r="D17" s="31"/>
      <c r="E17" s="37">
        <v>14958.616396041949</v>
      </c>
    </row>
    <row r="18" spans="2:5" x14ac:dyDescent="0.35">
      <c r="B18" s="32"/>
      <c r="C18" s="32" t="s">
        <v>19</v>
      </c>
      <c r="D18" s="33"/>
      <c r="E18" s="38">
        <v>5490.4965038597911</v>
      </c>
    </row>
    <row r="19" spans="2:5" x14ac:dyDescent="0.35">
      <c r="B19" s="34"/>
      <c r="C19" s="34"/>
      <c r="D19" s="35" t="s">
        <v>25</v>
      </c>
      <c r="E19" s="39">
        <v>5490.4965038597911</v>
      </c>
    </row>
    <row r="20" spans="2:5" x14ac:dyDescent="0.35">
      <c r="B20" s="32"/>
      <c r="C20" s="32" t="s">
        <v>20</v>
      </c>
      <c r="D20" s="33"/>
      <c r="E20" s="38">
        <f>SUM(E21:E22)</f>
        <v>9684.333377198187</v>
      </c>
    </row>
    <row r="21" spans="2:5" x14ac:dyDescent="0.35">
      <c r="B21" s="34"/>
      <c r="C21" s="34"/>
      <c r="D21" s="35" t="s">
        <v>25</v>
      </c>
      <c r="E21" s="39">
        <v>9468.1198921821579</v>
      </c>
    </row>
    <row r="22" spans="2:5" ht="43.5" x14ac:dyDescent="0.35">
      <c r="B22" s="34"/>
      <c r="C22" s="34"/>
      <c r="D22" s="35" t="s">
        <v>170</v>
      </c>
      <c r="E22" s="39">
        <v>216.21348501603001</v>
      </c>
    </row>
    <row r="23" spans="2:5" x14ac:dyDescent="0.35">
      <c r="B23" s="30" t="s">
        <v>2</v>
      </c>
      <c r="C23" s="30"/>
      <c r="D23" s="31"/>
      <c r="E23" s="37">
        <v>78821.441901665996</v>
      </c>
    </row>
    <row r="24" spans="2:5" x14ac:dyDescent="0.35">
      <c r="B24" s="32"/>
      <c r="C24" s="32" t="s">
        <v>20</v>
      </c>
      <c r="D24" s="33"/>
      <c r="E24" s="38">
        <v>78821.441901665996</v>
      </c>
    </row>
    <row r="25" spans="2:5" ht="29" x14ac:dyDescent="0.35">
      <c r="B25" s="34"/>
      <c r="C25" s="34"/>
      <c r="D25" s="35" t="s">
        <v>227</v>
      </c>
      <c r="E25" s="39">
        <v>45963.383836950998</v>
      </c>
    </row>
    <row r="26" spans="2:5" ht="29" x14ac:dyDescent="0.35">
      <c r="B26" s="34"/>
      <c r="C26" s="34"/>
      <c r="D26" s="35" t="s">
        <v>228</v>
      </c>
      <c r="E26" s="39">
        <v>19060.914641273001</v>
      </c>
    </row>
    <row r="27" spans="2:5" x14ac:dyDescent="0.35">
      <c r="B27" s="34"/>
      <c r="C27" s="34"/>
      <c r="D27" s="35" t="s">
        <v>229</v>
      </c>
      <c r="E27" s="39">
        <v>9048.4330546429992</v>
      </c>
    </row>
    <row r="28" spans="2:5" x14ac:dyDescent="0.35">
      <c r="B28" s="34"/>
      <c r="C28" s="34"/>
      <c r="D28" s="35" t="s">
        <v>230</v>
      </c>
      <c r="E28" s="39">
        <v>4212.2015944029999</v>
      </c>
    </row>
    <row r="29" spans="2:5" ht="29" x14ac:dyDescent="0.35">
      <c r="B29" s="34"/>
      <c r="C29" s="34"/>
      <c r="D29" s="35" t="s">
        <v>231</v>
      </c>
      <c r="E29" s="39">
        <v>421.84400339899997</v>
      </c>
    </row>
    <row r="30" spans="2:5" ht="29" x14ac:dyDescent="0.35">
      <c r="B30" s="34"/>
      <c r="C30" s="34"/>
      <c r="D30" s="35" t="s">
        <v>232</v>
      </c>
      <c r="E30" s="39">
        <v>406.06398108000002</v>
      </c>
    </row>
    <row r="31" spans="2:5" ht="29" x14ac:dyDescent="0.35">
      <c r="B31" s="34"/>
      <c r="C31" s="34"/>
      <c r="D31" s="35" t="s">
        <v>233</v>
      </c>
      <c r="E31" s="39">
        <v>64.770093404999997</v>
      </c>
    </row>
    <row r="32" spans="2:5" ht="29" x14ac:dyDescent="0.35">
      <c r="B32" s="34"/>
      <c r="C32" s="34"/>
      <c r="D32" s="35" t="s">
        <v>234</v>
      </c>
      <c r="E32" s="39">
        <v>-356.16930348800003</v>
      </c>
    </row>
    <row r="33" spans="2:5" x14ac:dyDescent="0.35">
      <c r="B33" s="30" t="s">
        <v>3</v>
      </c>
      <c r="C33" s="30"/>
      <c r="D33" s="31"/>
      <c r="E33" s="37">
        <v>70533.991119997037</v>
      </c>
    </row>
    <row r="34" spans="2:5" x14ac:dyDescent="0.35">
      <c r="B34" s="32"/>
      <c r="C34" s="32" t="s">
        <v>20</v>
      </c>
      <c r="D34" s="33"/>
      <c r="E34" s="38">
        <v>70533.991119997037</v>
      </c>
    </row>
    <row r="35" spans="2:5" ht="43.5" x14ac:dyDescent="0.35">
      <c r="B35" s="34"/>
      <c r="C35" s="34"/>
      <c r="D35" s="35" t="s">
        <v>235</v>
      </c>
      <c r="E35" s="39">
        <v>27956.926349644</v>
      </c>
    </row>
    <row r="36" spans="2:5" x14ac:dyDescent="0.35">
      <c r="B36" s="34"/>
      <c r="C36" s="34"/>
      <c r="D36" s="35" t="s">
        <v>236</v>
      </c>
      <c r="E36" s="39">
        <v>12738.252368942331</v>
      </c>
    </row>
    <row r="37" spans="2:5" ht="29" x14ac:dyDescent="0.35">
      <c r="B37" s="34"/>
      <c r="C37" s="34"/>
      <c r="D37" s="35" t="s">
        <v>237</v>
      </c>
      <c r="E37" s="39">
        <v>10141.77869286956</v>
      </c>
    </row>
    <row r="38" spans="2:5" ht="29" x14ac:dyDescent="0.35">
      <c r="B38" s="34"/>
      <c r="C38" s="34"/>
      <c r="D38" s="35" t="s">
        <v>238</v>
      </c>
      <c r="E38" s="39">
        <v>9758.3937920575299</v>
      </c>
    </row>
    <row r="39" spans="2:5" x14ac:dyDescent="0.35">
      <c r="B39" s="34"/>
      <c r="C39" s="34"/>
      <c r="D39" s="35" t="s">
        <v>239</v>
      </c>
      <c r="E39" s="39">
        <v>3757.8139330457402</v>
      </c>
    </row>
    <row r="40" spans="2:5" ht="29" x14ac:dyDescent="0.35">
      <c r="B40" s="34"/>
      <c r="C40" s="34"/>
      <c r="D40" s="35" t="s">
        <v>240</v>
      </c>
      <c r="E40" s="39">
        <v>1115.89686346228</v>
      </c>
    </row>
    <row r="41" spans="2:5" ht="43.5" x14ac:dyDescent="0.35">
      <c r="B41" s="34"/>
      <c r="C41" s="34"/>
      <c r="D41" s="35" t="s">
        <v>241</v>
      </c>
      <c r="E41" s="39">
        <v>1006.37614565914</v>
      </c>
    </row>
    <row r="42" spans="2:5" ht="43.5" x14ac:dyDescent="0.35">
      <c r="B42" s="34"/>
      <c r="C42" s="34"/>
      <c r="D42" s="35" t="s">
        <v>242</v>
      </c>
      <c r="E42" s="39">
        <v>904.14115720678001</v>
      </c>
    </row>
    <row r="43" spans="2:5" ht="43.5" x14ac:dyDescent="0.35">
      <c r="B43" s="34"/>
      <c r="C43" s="34"/>
      <c r="D43" s="35" t="s">
        <v>243</v>
      </c>
      <c r="E43" s="39">
        <v>557.63249455293999</v>
      </c>
    </row>
    <row r="44" spans="2:5" ht="43.5" x14ac:dyDescent="0.35">
      <c r="B44" s="34"/>
      <c r="C44" s="34"/>
      <c r="D44" s="35" t="s">
        <v>244</v>
      </c>
      <c r="E44" s="39">
        <v>469.45960685799997</v>
      </c>
    </row>
    <row r="45" spans="2:5" ht="72.5" x14ac:dyDescent="0.35">
      <c r="B45" s="34"/>
      <c r="C45" s="34"/>
      <c r="D45" s="35" t="s">
        <v>245</v>
      </c>
      <c r="E45" s="39">
        <v>436.80322056695002</v>
      </c>
    </row>
    <row r="46" spans="2:5" ht="43.5" x14ac:dyDescent="0.35">
      <c r="B46" s="34"/>
      <c r="C46" s="34"/>
      <c r="D46" s="35" t="s">
        <v>246</v>
      </c>
      <c r="E46" s="39">
        <v>282.5119062764</v>
      </c>
    </row>
    <row r="47" spans="2:5" x14ac:dyDescent="0.35">
      <c r="B47" s="34"/>
      <c r="C47" s="34"/>
      <c r="D47" s="35" t="s">
        <v>247</v>
      </c>
      <c r="E47" s="39">
        <v>239.92706476800001</v>
      </c>
    </row>
    <row r="48" spans="2:5" ht="29" x14ac:dyDescent="0.35">
      <c r="B48" s="34"/>
      <c r="C48" s="34"/>
      <c r="D48" s="35" t="s">
        <v>248</v>
      </c>
      <c r="E48" s="39">
        <v>140.934393328</v>
      </c>
    </row>
    <row r="49" spans="2:5" ht="43.5" x14ac:dyDescent="0.35">
      <c r="B49" s="34"/>
      <c r="C49" s="34"/>
      <c r="D49" s="35" t="s">
        <v>249</v>
      </c>
      <c r="E49" s="39">
        <v>123.45099999999999</v>
      </c>
    </row>
    <row r="50" spans="2:5" ht="43.5" x14ac:dyDescent="0.35">
      <c r="B50" s="34"/>
      <c r="C50" s="34"/>
      <c r="D50" s="35" t="s">
        <v>250</v>
      </c>
      <c r="E50" s="39">
        <v>121.71804103428001</v>
      </c>
    </row>
    <row r="51" spans="2:5" ht="43.5" x14ac:dyDescent="0.35">
      <c r="B51" s="34"/>
      <c r="C51" s="34"/>
      <c r="D51" s="35" t="s">
        <v>251</v>
      </c>
      <c r="E51" s="39">
        <v>100</v>
      </c>
    </row>
    <row r="52" spans="2:5" ht="58" x14ac:dyDescent="0.35">
      <c r="B52" s="34"/>
      <c r="C52" s="34"/>
      <c r="D52" s="35" t="s">
        <v>252</v>
      </c>
      <c r="E52" s="39">
        <v>87.960466600000004</v>
      </c>
    </row>
    <row r="53" spans="2:5" ht="58" x14ac:dyDescent="0.35">
      <c r="B53" s="34"/>
      <c r="C53" s="34"/>
      <c r="D53" s="35" t="s">
        <v>253</v>
      </c>
      <c r="E53" s="39">
        <v>84.370701917999995</v>
      </c>
    </row>
    <row r="54" spans="2:5" ht="29" x14ac:dyDescent="0.35">
      <c r="B54" s="34"/>
      <c r="C54" s="34"/>
      <c r="D54" s="35" t="s">
        <v>254</v>
      </c>
      <c r="E54" s="39">
        <v>74.301613642139998</v>
      </c>
    </row>
    <row r="55" spans="2:5" ht="43.5" x14ac:dyDescent="0.35">
      <c r="B55" s="34"/>
      <c r="C55" s="34"/>
      <c r="D55" s="35" t="s">
        <v>255</v>
      </c>
      <c r="E55" s="39">
        <v>70.862842395889999</v>
      </c>
    </row>
    <row r="56" spans="2:5" ht="29" x14ac:dyDescent="0.35">
      <c r="B56" s="34"/>
      <c r="C56" s="34"/>
      <c r="D56" s="35" t="s">
        <v>256</v>
      </c>
      <c r="E56" s="39">
        <v>52.139366975000002</v>
      </c>
    </row>
    <row r="57" spans="2:5" ht="43.5" x14ac:dyDescent="0.35">
      <c r="B57" s="34"/>
      <c r="C57" s="34"/>
      <c r="D57" s="35" t="s">
        <v>257</v>
      </c>
      <c r="E57" s="39">
        <v>47.835951976439993</v>
      </c>
    </row>
    <row r="58" spans="2:5" ht="43.5" x14ac:dyDescent="0.35">
      <c r="B58" s="34"/>
      <c r="C58" s="34"/>
      <c r="D58" s="35" t="s">
        <v>258</v>
      </c>
      <c r="E58" s="39">
        <v>44.98556525435999</v>
      </c>
    </row>
    <row r="59" spans="2:5" ht="43.5" x14ac:dyDescent="0.35">
      <c r="B59" s="34"/>
      <c r="C59" s="34"/>
      <c r="D59" s="35" t="s">
        <v>259</v>
      </c>
      <c r="E59" s="39">
        <v>33.009899374690001</v>
      </c>
    </row>
    <row r="60" spans="2:5" ht="29" x14ac:dyDescent="0.35">
      <c r="B60" s="34"/>
      <c r="C60" s="34"/>
      <c r="D60" s="35" t="s">
        <v>260</v>
      </c>
      <c r="E60" s="39">
        <v>30.782591336999999</v>
      </c>
    </row>
    <row r="61" spans="2:5" ht="43.5" x14ac:dyDescent="0.35">
      <c r="B61" s="34"/>
      <c r="C61" s="34"/>
      <c r="D61" s="35" t="s">
        <v>261</v>
      </c>
      <c r="E61" s="39">
        <v>26.561532659680001</v>
      </c>
    </row>
    <row r="62" spans="2:5" ht="58" x14ac:dyDescent="0.35">
      <c r="B62" s="34"/>
      <c r="C62" s="34"/>
      <c r="D62" s="35" t="s">
        <v>262</v>
      </c>
      <c r="E62" s="39">
        <v>19.665465139329999</v>
      </c>
    </row>
    <row r="63" spans="2:5" x14ac:dyDescent="0.35">
      <c r="B63" s="34"/>
      <c r="C63" s="34"/>
      <c r="D63" s="35" t="s">
        <v>263</v>
      </c>
      <c r="E63" s="39">
        <v>17.793478730179999</v>
      </c>
    </row>
    <row r="64" spans="2:5" ht="58" x14ac:dyDescent="0.35">
      <c r="B64" s="34"/>
      <c r="C64" s="34"/>
      <c r="D64" s="35" t="s">
        <v>264</v>
      </c>
      <c r="E64" s="39">
        <v>15.071596450119999</v>
      </c>
    </row>
    <row r="65" spans="2:5" ht="43.5" x14ac:dyDescent="0.35">
      <c r="B65" s="34"/>
      <c r="C65" s="34"/>
      <c r="D65" s="35" t="s">
        <v>265</v>
      </c>
      <c r="E65" s="39">
        <v>8.3349869650199988</v>
      </c>
    </row>
    <row r="66" spans="2:5" ht="43.5" x14ac:dyDescent="0.35">
      <c r="B66" s="34"/>
      <c r="C66" s="34"/>
      <c r="D66" s="35" t="s">
        <v>266</v>
      </c>
      <c r="E66" s="39">
        <v>7.8915875939999998</v>
      </c>
    </row>
    <row r="67" spans="2:5" ht="43.5" x14ac:dyDescent="0.35">
      <c r="B67" s="34"/>
      <c r="C67" s="34"/>
      <c r="D67" s="35" t="s">
        <v>267</v>
      </c>
      <c r="E67" s="39">
        <v>7.5013776302600004</v>
      </c>
    </row>
    <row r="68" spans="2:5" ht="58" x14ac:dyDescent="0.35">
      <c r="B68" s="34"/>
      <c r="C68" s="34"/>
      <c r="D68" s="35" t="s">
        <v>268</v>
      </c>
      <c r="E68" s="39">
        <v>6.4912666509600001</v>
      </c>
    </row>
    <row r="69" spans="2:5" ht="43.5" x14ac:dyDescent="0.35">
      <c r="B69" s="34"/>
      <c r="C69" s="34"/>
      <c r="D69" s="35" t="s">
        <v>269</v>
      </c>
      <c r="E69" s="39">
        <v>6.233060888469999</v>
      </c>
    </row>
    <row r="70" spans="2:5" ht="58" x14ac:dyDescent="0.35">
      <c r="B70" s="34"/>
      <c r="C70" s="34"/>
      <c r="D70" s="35" t="s">
        <v>270</v>
      </c>
      <c r="E70" s="39">
        <v>4.5139789905300001</v>
      </c>
    </row>
    <row r="71" spans="2:5" ht="43.5" x14ac:dyDescent="0.35">
      <c r="B71" s="34"/>
      <c r="C71" s="34"/>
      <c r="D71" s="35" t="s">
        <v>271</v>
      </c>
      <c r="E71" s="39">
        <v>4.3397050528700003</v>
      </c>
    </row>
    <row r="72" spans="2:5" ht="29" x14ac:dyDescent="0.35">
      <c r="B72" s="34"/>
      <c r="C72" s="34"/>
      <c r="D72" s="35" t="s">
        <v>272</v>
      </c>
      <c r="E72" s="39">
        <v>4.0947299362100003</v>
      </c>
    </row>
    <row r="73" spans="2:5" ht="43.5" x14ac:dyDescent="0.35">
      <c r="B73" s="34"/>
      <c r="C73" s="34"/>
      <c r="D73" s="35" t="s">
        <v>273</v>
      </c>
      <c r="E73" s="39">
        <v>3.4025614980999999</v>
      </c>
    </row>
    <row r="74" spans="2:5" ht="43.5" x14ac:dyDescent="0.35">
      <c r="B74" s="34"/>
      <c r="C74" s="34"/>
      <c r="D74" s="35" t="s">
        <v>274</v>
      </c>
      <c r="E74" s="39">
        <v>3.2416699362700001</v>
      </c>
    </row>
    <row r="75" spans="2:5" ht="29" x14ac:dyDescent="0.35">
      <c r="B75" s="34"/>
      <c r="C75" s="34"/>
      <c r="D75" s="35" t="s">
        <v>275</v>
      </c>
      <c r="E75" s="39">
        <v>2.8755930100599998</v>
      </c>
    </row>
    <row r="76" spans="2:5" ht="43.5" x14ac:dyDescent="0.35">
      <c r="B76" s="34"/>
      <c r="C76" s="34"/>
      <c r="D76" s="35" t="s">
        <v>276</v>
      </c>
      <c r="E76" s="39">
        <v>2.4963469661299995</v>
      </c>
    </row>
    <row r="77" spans="2:5" ht="43.5" x14ac:dyDescent="0.35">
      <c r="B77" s="34"/>
      <c r="C77" s="34"/>
      <c r="D77" s="35" t="s">
        <v>277</v>
      </c>
      <c r="E77" s="39">
        <v>2.1347426496999997</v>
      </c>
    </row>
    <row r="78" spans="2:5" ht="29" x14ac:dyDescent="0.35">
      <c r="B78" s="34"/>
      <c r="C78" s="34"/>
      <c r="D78" s="35" t="s">
        <v>278</v>
      </c>
      <c r="E78" s="39">
        <v>1.7138</v>
      </c>
    </row>
    <row r="79" spans="2:5" ht="29" x14ac:dyDescent="0.35">
      <c r="B79" s="34"/>
      <c r="C79" s="34"/>
      <c r="D79" s="35" t="s">
        <v>279</v>
      </c>
      <c r="E79" s="39">
        <v>1.704420228</v>
      </c>
    </row>
    <row r="80" spans="2:5" ht="43.5" x14ac:dyDescent="0.35">
      <c r="B80" s="34"/>
      <c r="C80" s="34"/>
      <c r="D80" s="35" t="s">
        <v>280</v>
      </c>
      <c r="E80" s="39">
        <v>1.5490586705500002</v>
      </c>
    </row>
    <row r="81" spans="2:5" ht="29" x14ac:dyDescent="0.35">
      <c r="B81" s="34"/>
      <c r="C81" s="34"/>
      <c r="D81" s="35" t="s">
        <v>281</v>
      </c>
      <c r="E81" s="39">
        <v>1.3102370130000001</v>
      </c>
    </row>
    <row r="82" spans="2:5" ht="58" x14ac:dyDescent="0.35">
      <c r="B82" s="34"/>
      <c r="C82" s="34"/>
      <c r="D82" s="35" t="s">
        <v>282</v>
      </c>
      <c r="E82" s="39">
        <v>1.105213309</v>
      </c>
    </row>
    <row r="83" spans="2:5" ht="43.5" x14ac:dyDescent="0.35">
      <c r="B83" s="34"/>
      <c r="C83" s="34"/>
      <c r="D83" s="35" t="s">
        <v>283</v>
      </c>
      <c r="E83" s="39">
        <v>0.93493063190000003</v>
      </c>
    </row>
    <row r="84" spans="2:5" ht="43.5" x14ac:dyDescent="0.35">
      <c r="B84" s="34"/>
      <c r="C84" s="34"/>
      <c r="D84" s="35" t="s">
        <v>284</v>
      </c>
      <c r="E84" s="39">
        <v>0.88402716906000001</v>
      </c>
    </row>
    <row r="85" spans="2:5" ht="58" x14ac:dyDescent="0.35">
      <c r="B85" s="34"/>
      <c r="C85" s="34"/>
      <c r="D85" s="35" t="s">
        <v>285</v>
      </c>
      <c r="E85" s="39">
        <v>0.68702697539000002</v>
      </c>
    </row>
    <row r="86" spans="2:5" ht="43.5" x14ac:dyDescent="0.35">
      <c r="B86" s="34"/>
      <c r="C86" s="34"/>
      <c r="D86" s="35" t="s">
        <v>286</v>
      </c>
      <c r="E86" s="39">
        <v>0.67096771887999995</v>
      </c>
    </row>
    <row r="87" spans="2:5" ht="58" x14ac:dyDescent="0.35">
      <c r="B87" s="34"/>
      <c r="C87" s="34"/>
      <c r="D87" s="35" t="s">
        <v>287</v>
      </c>
      <c r="E87" s="39">
        <v>0.38846264305</v>
      </c>
    </row>
    <row r="88" spans="2:5" ht="29" x14ac:dyDescent="0.35">
      <c r="B88" s="34"/>
      <c r="C88" s="34"/>
      <c r="D88" s="35" t="s">
        <v>288</v>
      </c>
      <c r="E88" s="39">
        <v>0.35324841259999995</v>
      </c>
    </row>
    <row r="89" spans="2:5" ht="43.5" x14ac:dyDescent="0.35">
      <c r="B89" s="34"/>
      <c r="C89" s="34"/>
      <c r="D89" s="35" t="s">
        <v>289</v>
      </c>
      <c r="E89" s="39">
        <v>0.350809062</v>
      </c>
    </row>
    <row r="90" spans="2:5" ht="43.5" x14ac:dyDescent="0.35">
      <c r="B90" s="34"/>
      <c r="C90" s="34"/>
      <c r="D90" s="35" t="s">
        <v>290</v>
      </c>
      <c r="E90" s="39">
        <v>0.35065395399999999</v>
      </c>
    </row>
    <row r="91" spans="2:5" ht="43.5" x14ac:dyDescent="0.35">
      <c r="B91" s="34"/>
      <c r="C91" s="34"/>
      <c r="D91" s="35" t="s">
        <v>291</v>
      </c>
      <c r="E91" s="39">
        <v>0.27674037287000003</v>
      </c>
    </row>
    <row r="92" spans="2:5" ht="43.5" x14ac:dyDescent="0.35">
      <c r="B92" s="34"/>
      <c r="C92" s="34"/>
      <c r="D92" s="35" t="s">
        <v>292</v>
      </c>
      <c r="E92" s="39">
        <v>0.26320224708000001</v>
      </c>
    </row>
    <row r="93" spans="2:5" ht="43.5" x14ac:dyDescent="0.35">
      <c r="B93" s="34"/>
      <c r="C93" s="34"/>
      <c r="D93" s="35" t="s">
        <v>293</v>
      </c>
      <c r="E93" s="39">
        <v>0.19637400684</v>
      </c>
    </row>
    <row r="94" spans="2:5" ht="72.5" x14ac:dyDescent="0.35">
      <c r="B94" s="34"/>
      <c r="C94" s="34"/>
      <c r="D94" s="35" t="s">
        <v>294</v>
      </c>
      <c r="E94" s="39">
        <v>0.12847333372</v>
      </c>
    </row>
    <row r="95" spans="2:5" ht="29" x14ac:dyDescent="0.35">
      <c r="B95" s="34"/>
      <c r="C95" s="34"/>
      <c r="D95" s="35" t="s">
        <v>295</v>
      </c>
      <c r="E95" s="39">
        <v>0.10763156122</v>
      </c>
    </row>
    <row r="96" spans="2:5" ht="29" x14ac:dyDescent="0.35">
      <c r="B96" s="34"/>
      <c r="C96" s="34"/>
      <c r="D96" s="35" t="s">
        <v>296</v>
      </c>
      <c r="E96" s="39">
        <v>5.6419999999999998E-2</v>
      </c>
    </row>
    <row r="97" spans="2:5" ht="43.5" x14ac:dyDescent="0.35">
      <c r="B97" s="34"/>
      <c r="C97" s="34"/>
      <c r="D97" s="35" t="s">
        <v>297</v>
      </c>
      <c r="E97" s="39">
        <v>3.6779624820000002E-2</v>
      </c>
    </row>
    <row r="98" spans="2:5" ht="43.5" x14ac:dyDescent="0.35">
      <c r="B98" s="34"/>
      <c r="C98" s="34"/>
      <c r="D98" s="35" t="s">
        <v>298</v>
      </c>
      <c r="E98" s="39">
        <v>1.024040631E-2</v>
      </c>
    </row>
    <row r="99" spans="2:5" ht="29" x14ac:dyDescent="0.35">
      <c r="B99" s="34"/>
      <c r="C99" s="34"/>
      <c r="D99" s="35" t="s">
        <v>299</v>
      </c>
      <c r="E99" s="39">
        <v>2.7336000000000001E-3</v>
      </c>
    </row>
    <row r="100" spans="2:5" ht="43.5" x14ac:dyDescent="0.35">
      <c r="B100" s="34"/>
      <c r="C100" s="34"/>
      <c r="D100" s="35" t="s">
        <v>300</v>
      </c>
      <c r="E100" s="39">
        <v>-4.1436599999999996E-5</v>
      </c>
    </row>
    <row r="101" spans="2:5" x14ac:dyDescent="0.35">
      <c r="B101" s="30" t="s">
        <v>4</v>
      </c>
      <c r="C101" s="30"/>
      <c r="D101" s="31"/>
      <c r="E101" s="37">
        <v>11227.032889791433</v>
      </c>
    </row>
    <row r="102" spans="2:5" x14ac:dyDescent="0.35">
      <c r="B102" s="32"/>
      <c r="C102" s="32" t="s">
        <v>20</v>
      </c>
      <c r="D102" s="33"/>
      <c r="E102" s="38">
        <v>11227.032889791433</v>
      </c>
    </row>
    <row r="103" spans="2:5" ht="72.5" x14ac:dyDescent="0.35">
      <c r="B103" s="34"/>
      <c r="C103" s="34"/>
      <c r="D103" s="35" t="s">
        <v>301</v>
      </c>
      <c r="E103" s="39">
        <v>6062.7325741299601</v>
      </c>
    </row>
    <row r="104" spans="2:5" ht="43.5" x14ac:dyDescent="0.35">
      <c r="B104" s="34"/>
      <c r="C104" s="34"/>
      <c r="D104" s="35" t="s">
        <v>302</v>
      </c>
      <c r="E104" s="39">
        <v>2618.6909277974005</v>
      </c>
    </row>
    <row r="105" spans="2:5" ht="58" x14ac:dyDescent="0.35">
      <c r="B105" s="34"/>
      <c r="C105" s="34"/>
      <c r="D105" s="35" t="s">
        <v>65</v>
      </c>
      <c r="E105" s="39">
        <v>2021.457928739</v>
      </c>
    </row>
    <row r="106" spans="2:5" ht="43.5" x14ac:dyDescent="0.35">
      <c r="B106" s="34"/>
      <c r="C106" s="34"/>
      <c r="D106" s="35" t="s">
        <v>63</v>
      </c>
      <c r="E106" s="39">
        <v>358.67479952662001</v>
      </c>
    </row>
    <row r="107" spans="2:5" ht="58" x14ac:dyDescent="0.35">
      <c r="B107" s="34"/>
      <c r="C107" s="34"/>
      <c r="D107" s="35" t="s">
        <v>303</v>
      </c>
      <c r="E107" s="39">
        <v>222.83976339949999</v>
      </c>
    </row>
    <row r="108" spans="2:5" ht="43.5" x14ac:dyDescent="0.35">
      <c r="B108" s="34"/>
      <c r="C108" s="34"/>
      <c r="D108" s="35" t="s">
        <v>304</v>
      </c>
      <c r="E108" s="39">
        <v>32.107173095679997</v>
      </c>
    </row>
    <row r="109" spans="2:5" ht="43.5" x14ac:dyDescent="0.35">
      <c r="B109" s="34"/>
      <c r="C109" s="34"/>
      <c r="D109" s="35" t="s">
        <v>194</v>
      </c>
      <c r="E109" s="39">
        <v>22.07013291953</v>
      </c>
    </row>
    <row r="110" spans="2:5" ht="58" x14ac:dyDescent="0.35">
      <c r="B110" s="34"/>
      <c r="C110" s="34"/>
      <c r="D110" s="35" t="s">
        <v>150</v>
      </c>
      <c r="E110" s="39">
        <v>10.55342405855</v>
      </c>
    </row>
    <row r="111" spans="2:5" ht="58" x14ac:dyDescent="0.35">
      <c r="B111" s="34"/>
      <c r="C111" s="34"/>
      <c r="D111" s="35" t="s">
        <v>305</v>
      </c>
      <c r="E111" s="39">
        <v>7.2749038170000002E-2</v>
      </c>
    </row>
    <row r="112" spans="2:5" x14ac:dyDescent="0.35">
      <c r="B112" s="34"/>
      <c r="C112" s="34"/>
      <c r="D112" s="35" t="s">
        <v>91</v>
      </c>
      <c r="E112" s="39">
        <v>-122.16658291297701</v>
      </c>
    </row>
    <row r="113" spans="2:5" x14ac:dyDescent="0.35">
      <c r="B113" s="30" t="s">
        <v>5</v>
      </c>
      <c r="C113" s="30"/>
      <c r="D113" s="31"/>
      <c r="E113" s="37">
        <v>36418.305448713974</v>
      </c>
    </row>
    <row r="114" spans="2:5" x14ac:dyDescent="0.35">
      <c r="B114" s="32"/>
      <c r="C114" s="32" t="s">
        <v>20</v>
      </c>
      <c r="D114" s="33"/>
      <c r="E114" s="38">
        <v>36418.305448713974</v>
      </c>
    </row>
    <row r="115" spans="2:5" ht="43.5" x14ac:dyDescent="0.35">
      <c r="B115" s="34"/>
      <c r="C115" s="34"/>
      <c r="D115" s="35" t="s">
        <v>306</v>
      </c>
      <c r="E115" s="39">
        <v>36418.305448713974</v>
      </c>
    </row>
    <row r="116" spans="2:5" x14ac:dyDescent="0.35">
      <c r="B116" s="30" t="s">
        <v>6</v>
      </c>
      <c r="C116" s="30"/>
      <c r="D116" s="31"/>
      <c r="E116" s="37">
        <v>9975.0889810329008</v>
      </c>
    </row>
    <row r="117" spans="2:5" x14ac:dyDescent="0.35">
      <c r="B117" s="32"/>
      <c r="C117" s="32" t="s">
        <v>20</v>
      </c>
      <c r="D117" s="33"/>
      <c r="E117" s="38">
        <v>9975.0889810329008</v>
      </c>
    </row>
    <row r="118" spans="2:5" x14ac:dyDescent="0.35">
      <c r="B118" s="34"/>
      <c r="C118" s="34"/>
      <c r="D118" s="35" t="s">
        <v>24</v>
      </c>
      <c r="E118" s="39">
        <v>9975.0889810329008</v>
      </c>
    </row>
    <row r="119" spans="2:5" x14ac:dyDescent="0.35">
      <c r="B119" s="30" t="s">
        <v>7</v>
      </c>
      <c r="C119" s="30"/>
      <c r="D119" s="31"/>
      <c r="E119" s="37">
        <v>8391.4710300897896</v>
      </c>
    </row>
    <row r="120" spans="2:5" x14ac:dyDescent="0.35">
      <c r="B120" s="32"/>
      <c r="C120" s="32" t="s">
        <v>20</v>
      </c>
      <c r="D120" s="33"/>
      <c r="E120" s="38">
        <v>8391.4710300897896</v>
      </c>
    </row>
    <row r="121" spans="2:5" ht="29" x14ac:dyDescent="0.35">
      <c r="B121" s="34"/>
      <c r="C121" s="34"/>
      <c r="D121" s="35" t="s">
        <v>307</v>
      </c>
      <c r="E121" s="39">
        <v>7465.4695052647903</v>
      </c>
    </row>
    <row r="122" spans="2:5" ht="43.5" x14ac:dyDescent="0.35">
      <c r="B122" s="34"/>
      <c r="C122" s="34"/>
      <c r="D122" s="35" t="s">
        <v>308</v>
      </c>
      <c r="E122" s="39">
        <v>454.120537748</v>
      </c>
    </row>
    <row r="123" spans="2:5" ht="29" x14ac:dyDescent="0.35">
      <c r="B123" s="34"/>
      <c r="C123" s="34"/>
      <c r="D123" s="35" t="s">
        <v>309</v>
      </c>
      <c r="E123" s="39">
        <v>267.01112946699999</v>
      </c>
    </row>
    <row r="124" spans="2:5" ht="43.5" x14ac:dyDescent="0.35">
      <c r="B124" s="34"/>
      <c r="C124" s="34"/>
      <c r="D124" s="35" t="s">
        <v>310</v>
      </c>
      <c r="E124" s="39">
        <v>98.030979889999998</v>
      </c>
    </row>
    <row r="125" spans="2:5" ht="43.5" x14ac:dyDescent="0.35">
      <c r="B125" s="34"/>
      <c r="C125" s="34"/>
      <c r="D125" s="35" t="s">
        <v>311</v>
      </c>
      <c r="E125" s="39">
        <v>91.834623352999998</v>
      </c>
    </row>
    <row r="126" spans="2:5" ht="29" x14ac:dyDescent="0.35">
      <c r="B126" s="34"/>
      <c r="C126" s="34"/>
      <c r="D126" s="35" t="s">
        <v>312</v>
      </c>
      <c r="E126" s="39">
        <v>15.004254367</v>
      </c>
    </row>
    <row r="127" spans="2:5" x14ac:dyDescent="0.35">
      <c r="B127" s="30" t="s">
        <v>8</v>
      </c>
      <c r="C127" s="30"/>
      <c r="D127" s="31"/>
      <c r="E127" s="37">
        <v>2562.1872356869999</v>
      </c>
    </row>
    <row r="128" spans="2:5" x14ac:dyDescent="0.35">
      <c r="B128" s="32"/>
      <c r="C128" s="32" t="s">
        <v>20</v>
      </c>
      <c r="D128" s="33"/>
      <c r="E128" s="38">
        <v>2562.1872356869999</v>
      </c>
    </row>
    <row r="129" spans="2:5" ht="29" x14ac:dyDescent="0.35">
      <c r="B129" s="34"/>
      <c r="C129" s="34"/>
      <c r="D129" s="35" t="s">
        <v>313</v>
      </c>
      <c r="E129" s="39">
        <v>1885.150162377</v>
      </c>
    </row>
    <row r="130" spans="2:5" ht="58" x14ac:dyDescent="0.35">
      <c r="B130" s="34"/>
      <c r="C130" s="34"/>
      <c r="D130" s="35" t="s">
        <v>314</v>
      </c>
      <c r="E130" s="39">
        <v>677.03707330999998</v>
      </c>
    </row>
    <row r="131" spans="2:5" x14ac:dyDescent="0.35">
      <c r="B131" s="30" t="s">
        <v>9</v>
      </c>
      <c r="C131" s="30"/>
      <c r="D131" s="31"/>
      <c r="E131" s="37">
        <v>5411.7741831651201</v>
      </c>
    </row>
    <row r="132" spans="2:5" x14ac:dyDescent="0.35">
      <c r="B132" s="32"/>
      <c r="C132" s="32" t="s">
        <v>20</v>
      </c>
      <c r="D132" s="33"/>
      <c r="E132" s="38">
        <v>5411.7741831651201</v>
      </c>
    </row>
    <row r="133" spans="2:5" ht="43.5" x14ac:dyDescent="0.35">
      <c r="B133" s="34"/>
      <c r="C133" s="34"/>
      <c r="D133" s="35" t="s">
        <v>223</v>
      </c>
      <c r="E133" s="39">
        <v>5274.9336148131197</v>
      </c>
    </row>
    <row r="134" spans="2:5" ht="43.5" x14ac:dyDescent="0.35">
      <c r="B134" s="34"/>
      <c r="C134" s="34"/>
      <c r="D134" s="35" t="s">
        <v>220</v>
      </c>
      <c r="E134" s="39">
        <v>136.84056835199999</v>
      </c>
    </row>
    <row r="135" spans="2:5" x14ac:dyDescent="0.35">
      <c r="B135" s="30" t="s">
        <v>10</v>
      </c>
      <c r="C135" s="30"/>
      <c r="D135" s="31"/>
      <c r="E135" s="37">
        <v>1494.1592779258401</v>
      </c>
    </row>
    <row r="136" spans="2:5" x14ac:dyDescent="0.35">
      <c r="B136" s="32"/>
      <c r="C136" s="32" t="s">
        <v>20</v>
      </c>
      <c r="D136" s="33"/>
      <c r="E136" s="38">
        <v>1494.1592779258401</v>
      </c>
    </row>
    <row r="137" spans="2:5" x14ac:dyDescent="0.35">
      <c r="B137" s="34"/>
      <c r="C137" s="34"/>
      <c r="D137" s="35" t="s">
        <v>315</v>
      </c>
      <c r="E137" s="39">
        <v>1386.8152629450001</v>
      </c>
    </row>
    <row r="138" spans="2:5" x14ac:dyDescent="0.35">
      <c r="B138" s="34"/>
      <c r="C138" s="34"/>
      <c r="D138" s="35" t="s">
        <v>316</v>
      </c>
      <c r="E138" s="39">
        <v>107.34401498084</v>
      </c>
    </row>
    <row r="139" spans="2:5" x14ac:dyDescent="0.35">
      <c r="B139" s="30" t="s">
        <v>11</v>
      </c>
      <c r="C139" s="30"/>
      <c r="D139" s="31"/>
      <c r="E139" s="37">
        <v>3988.0955991086303</v>
      </c>
    </row>
    <row r="140" spans="2:5" x14ac:dyDescent="0.35">
      <c r="B140" s="32"/>
      <c r="C140" s="32" t="s">
        <v>20</v>
      </c>
      <c r="D140" s="33"/>
      <c r="E140" s="38">
        <v>3988.0955991086303</v>
      </c>
    </row>
    <row r="141" spans="2:5" x14ac:dyDescent="0.35">
      <c r="B141" s="34"/>
      <c r="C141" s="34"/>
      <c r="D141" s="35" t="s">
        <v>317</v>
      </c>
      <c r="E141" s="39">
        <v>3988.0955991086303</v>
      </c>
    </row>
    <row r="142" spans="2:5" x14ac:dyDescent="0.35">
      <c r="B142" s="30" t="s">
        <v>12</v>
      </c>
      <c r="C142" s="30"/>
      <c r="D142" s="31"/>
      <c r="E142" s="37">
        <v>2114.4133326995902</v>
      </c>
    </row>
    <row r="143" spans="2:5" x14ac:dyDescent="0.35">
      <c r="B143" s="32"/>
      <c r="C143" s="32" t="s">
        <v>20</v>
      </c>
      <c r="D143" s="33"/>
      <c r="E143" s="38">
        <v>2114.4133326995902</v>
      </c>
    </row>
    <row r="144" spans="2:5" x14ac:dyDescent="0.35">
      <c r="B144" s="34"/>
      <c r="C144" s="34"/>
      <c r="D144" s="35" t="s">
        <v>318</v>
      </c>
      <c r="E144" s="39">
        <v>1851.7187208824605</v>
      </c>
    </row>
    <row r="145" spans="2:5" ht="43.5" x14ac:dyDescent="0.35">
      <c r="B145" s="34"/>
      <c r="C145" s="34"/>
      <c r="D145" s="35" t="s">
        <v>319</v>
      </c>
      <c r="E145" s="39">
        <v>209.76009690000001</v>
      </c>
    </row>
    <row r="146" spans="2:5" ht="29" x14ac:dyDescent="0.35">
      <c r="B146" s="34"/>
      <c r="C146" s="34"/>
      <c r="D146" s="35" t="s">
        <v>320</v>
      </c>
      <c r="E146" s="39">
        <v>46.259859383130006</v>
      </c>
    </row>
    <row r="147" spans="2:5" ht="58" x14ac:dyDescent="0.35">
      <c r="B147" s="34"/>
      <c r="C147" s="34"/>
      <c r="D147" s="35" t="s">
        <v>321</v>
      </c>
      <c r="E147" s="39">
        <v>6.6</v>
      </c>
    </row>
    <row r="148" spans="2:5" ht="43.5" x14ac:dyDescent="0.35">
      <c r="B148" s="34"/>
      <c r="C148" s="34"/>
      <c r="D148" s="35" t="s">
        <v>322</v>
      </c>
      <c r="E148" s="39">
        <v>7.4655533999999996E-2</v>
      </c>
    </row>
    <row r="149" spans="2:5" x14ac:dyDescent="0.35">
      <c r="B149" s="30" t="s">
        <v>13</v>
      </c>
      <c r="C149" s="30"/>
      <c r="D149" s="31"/>
      <c r="E149" s="37">
        <v>7657.7256148559809</v>
      </c>
    </row>
    <row r="150" spans="2:5" x14ac:dyDescent="0.35">
      <c r="B150" s="32"/>
      <c r="C150" s="32" t="s">
        <v>20</v>
      </c>
      <c r="D150" s="33"/>
      <c r="E150" s="38">
        <v>7657.7256148559809</v>
      </c>
    </row>
    <row r="151" spans="2:5" x14ac:dyDescent="0.35">
      <c r="B151" s="34"/>
      <c r="C151" s="34"/>
      <c r="D151" s="35" t="s">
        <v>323</v>
      </c>
      <c r="E151" s="39">
        <v>7657.7256148559809</v>
      </c>
    </row>
    <row r="152" spans="2:5" x14ac:dyDescent="0.35">
      <c r="B152" s="30" t="s">
        <v>14</v>
      </c>
      <c r="C152" s="30"/>
      <c r="D152" s="31"/>
      <c r="E152" s="37">
        <v>260.61891186860998</v>
      </c>
    </row>
    <row r="153" spans="2:5" x14ac:dyDescent="0.35">
      <c r="B153" s="32"/>
      <c r="C153" s="32" t="s">
        <v>20</v>
      </c>
      <c r="D153" s="33"/>
      <c r="E153" s="38">
        <v>260.61891186860998</v>
      </c>
    </row>
    <row r="154" spans="2:5" x14ac:dyDescent="0.35">
      <c r="B154" s="34"/>
      <c r="C154" s="34"/>
      <c r="D154" s="35" t="s">
        <v>324</v>
      </c>
      <c r="E154" s="39">
        <v>260.61891186860998</v>
      </c>
    </row>
    <row r="155" spans="2:5" x14ac:dyDescent="0.35">
      <c r="B155" s="30" t="s">
        <v>15</v>
      </c>
      <c r="C155" s="30"/>
      <c r="D155" s="31"/>
      <c r="E155" s="37">
        <v>187.58261505553</v>
      </c>
    </row>
    <row r="156" spans="2:5" x14ac:dyDescent="0.35">
      <c r="B156" s="32"/>
      <c r="C156" s="32" t="s">
        <v>20</v>
      </c>
      <c r="D156" s="33"/>
      <c r="E156" s="38">
        <v>187.58261505553</v>
      </c>
    </row>
    <row r="157" spans="2:5" x14ac:dyDescent="0.35">
      <c r="B157" s="34"/>
      <c r="C157" s="34"/>
      <c r="D157" s="35" t="s">
        <v>325</v>
      </c>
      <c r="E157" s="39">
        <v>187.58261505553</v>
      </c>
    </row>
    <row r="158" spans="2:5" x14ac:dyDescent="0.35">
      <c r="B158" s="30" t="s">
        <v>16</v>
      </c>
      <c r="C158" s="30"/>
      <c r="D158" s="31"/>
      <c r="E158" s="37">
        <v>22847.712484729422</v>
      </c>
    </row>
    <row r="159" spans="2:5" x14ac:dyDescent="0.35">
      <c r="B159" s="32"/>
      <c r="C159" s="32" t="s">
        <v>19</v>
      </c>
      <c r="D159" s="33"/>
      <c r="E159" s="38">
        <v>7512.4007104582406</v>
      </c>
    </row>
    <row r="160" spans="2:5" ht="29" x14ac:dyDescent="0.35">
      <c r="B160" s="34"/>
      <c r="C160" s="34"/>
      <c r="D160" s="35" t="s">
        <v>26</v>
      </c>
      <c r="E160" s="39">
        <v>3983.83537675973</v>
      </c>
    </row>
    <row r="161" spans="2:5" ht="43.5" x14ac:dyDescent="0.35">
      <c r="B161" s="34"/>
      <c r="C161" s="34"/>
      <c r="D161" s="35" t="s">
        <v>27</v>
      </c>
      <c r="E161" s="39">
        <v>1300</v>
      </c>
    </row>
    <row r="162" spans="2:5" ht="29" x14ac:dyDescent="0.35">
      <c r="B162" s="34"/>
      <c r="C162" s="34"/>
      <c r="D162" s="35" t="s">
        <v>28</v>
      </c>
      <c r="E162" s="39">
        <v>502.91428974500002</v>
      </c>
    </row>
    <row r="163" spans="2:5" x14ac:dyDescent="0.35">
      <c r="B163" s="34"/>
      <c r="C163" s="34"/>
      <c r="D163" s="35" t="s">
        <v>29</v>
      </c>
      <c r="E163" s="39">
        <v>277.78183257500001</v>
      </c>
    </row>
    <row r="164" spans="2:5" x14ac:dyDescent="0.35">
      <c r="B164" s="34"/>
      <c r="C164" s="34"/>
      <c r="D164" s="35" t="s">
        <v>30</v>
      </c>
      <c r="E164" s="39">
        <v>193.85140000000001</v>
      </c>
    </row>
    <row r="165" spans="2:5" ht="72.5" x14ac:dyDescent="0.35">
      <c r="B165" s="34"/>
      <c r="C165" s="34"/>
      <c r="D165" s="35" t="s">
        <v>31</v>
      </c>
      <c r="E165" s="39">
        <v>192.43951070200001</v>
      </c>
    </row>
    <row r="166" spans="2:5" ht="58" x14ac:dyDescent="0.35">
      <c r="B166" s="34"/>
      <c r="C166" s="34"/>
      <c r="D166" s="35" t="s">
        <v>32</v>
      </c>
      <c r="E166" s="39">
        <v>156.983745</v>
      </c>
    </row>
    <row r="167" spans="2:5" ht="58" x14ac:dyDescent="0.35">
      <c r="B167" s="34"/>
      <c r="C167" s="34"/>
      <c r="D167" s="35" t="s">
        <v>33</v>
      </c>
      <c r="E167" s="39">
        <v>127.62408373300001</v>
      </c>
    </row>
    <row r="168" spans="2:5" x14ac:dyDescent="0.35">
      <c r="B168" s="34"/>
      <c r="C168" s="34"/>
      <c r="D168" s="35" t="s">
        <v>34</v>
      </c>
      <c r="E168" s="39">
        <v>118.56215861937</v>
      </c>
    </row>
    <row r="169" spans="2:5" ht="29" x14ac:dyDescent="0.35">
      <c r="B169" s="34"/>
      <c r="C169" s="34"/>
      <c r="D169" s="35" t="s">
        <v>35</v>
      </c>
      <c r="E169" s="39">
        <v>101.313348</v>
      </c>
    </row>
    <row r="170" spans="2:5" ht="29" x14ac:dyDescent="0.35">
      <c r="B170" s="34"/>
      <c r="C170" s="34"/>
      <c r="D170" s="35" t="s">
        <v>36</v>
      </c>
      <c r="E170" s="39">
        <v>86.197284116500001</v>
      </c>
    </row>
    <row r="171" spans="2:5" ht="29" x14ac:dyDescent="0.35">
      <c r="B171" s="34"/>
      <c r="C171" s="34"/>
      <c r="D171" s="35" t="s">
        <v>37</v>
      </c>
      <c r="E171" s="39">
        <v>83.153999999999996</v>
      </c>
    </row>
    <row r="172" spans="2:5" ht="29" x14ac:dyDescent="0.35">
      <c r="B172" s="34"/>
      <c r="C172" s="34"/>
      <c r="D172" s="35" t="s">
        <v>38</v>
      </c>
      <c r="E172" s="39">
        <v>50.522936943129999</v>
      </c>
    </row>
    <row r="173" spans="2:5" x14ac:dyDescent="0.35">
      <c r="B173" s="34"/>
      <c r="C173" s="34"/>
      <c r="D173" s="35" t="s">
        <v>39</v>
      </c>
      <c r="E173" s="39">
        <v>50.508717111000003</v>
      </c>
    </row>
    <row r="174" spans="2:5" ht="43.5" x14ac:dyDescent="0.35">
      <c r="B174" s="34"/>
      <c r="C174" s="34"/>
      <c r="D174" s="35" t="s">
        <v>40</v>
      </c>
      <c r="E174" s="39">
        <v>48.811503223370003</v>
      </c>
    </row>
    <row r="175" spans="2:5" x14ac:dyDescent="0.35">
      <c r="B175" s="34"/>
      <c r="C175" s="34"/>
      <c r="D175" s="35" t="s">
        <v>41</v>
      </c>
      <c r="E175" s="39">
        <v>43.085315000000001</v>
      </c>
    </row>
    <row r="176" spans="2:5" ht="29" x14ac:dyDescent="0.35">
      <c r="B176" s="34"/>
      <c r="C176" s="34"/>
      <c r="D176" s="35" t="s">
        <v>42</v>
      </c>
      <c r="E176" s="39">
        <v>41</v>
      </c>
    </row>
    <row r="177" spans="2:5" x14ac:dyDescent="0.35">
      <c r="B177" s="34"/>
      <c r="C177" s="34"/>
      <c r="D177" s="35" t="s">
        <v>43</v>
      </c>
      <c r="E177" s="39">
        <v>37.130524133560009</v>
      </c>
    </row>
    <row r="178" spans="2:5" ht="29" x14ac:dyDescent="0.35">
      <c r="B178" s="34"/>
      <c r="C178" s="34"/>
      <c r="D178" s="35" t="s">
        <v>44</v>
      </c>
      <c r="E178" s="39">
        <v>28.737505822540001</v>
      </c>
    </row>
    <row r="179" spans="2:5" x14ac:dyDescent="0.35">
      <c r="B179" s="34"/>
      <c r="C179" s="34"/>
      <c r="D179" s="35" t="s">
        <v>45</v>
      </c>
      <c r="E179" s="39">
        <v>24.012</v>
      </c>
    </row>
    <row r="180" spans="2:5" x14ac:dyDescent="0.35">
      <c r="B180" s="34"/>
      <c r="C180" s="34"/>
      <c r="D180" s="35" t="s">
        <v>46</v>
      </c>
      <c r="E180" s="39">
        <v>18.523642662459999</v>
      </c>
    </row>
    <row r="181" spans="2:5" ht="29" x14ac:dyDescent="0.35">
      <c r="B181" s="34"/>
      <c r="C181" s="34"/>
      <c r="D181" s="35" t="s">
        <v>47</v>
      </c>
      <c r="E181" s="39">
        <v>10.444543474</v>
      </c>
    </row>
    <row r="182" spans="2:5" ht="58" x14ac:dyDescent="0.35">
      <c r="B182" s="34"/>
      <c r="C182" s="34"/>
      <c r="D182" s="35" t="s">
        <v>48</v>
      </c>
      <c r="E182" s="39">
        <v>8.1070818231700006</v>
      </c>
    </row>
    <row r="183" spans="2:5" ht="43.5" x14ac:dyDescent="0.35">
      <c r="B183" s="34"/>
      <c r="C183" s="34"/>
      <c r="D183" s="35" t="s">
        <v>49</v>
      </c>
      <c r="E183" s="39">
        <v>7.8857765999999998</v>
      </c>
    </row>
    <row r="184" spans="2:5" ht="29" x14ac:dyDescent="0.35">
      <c r="B184" s="34"/>
      <c r="C184" s="34"/>
      <c r="D184" s="35" t="s">
        <v>50</v>
      </c>
      <c r="E184" s="39">
        <v>7.6674170000000004</v>
      </c>
    </row>
    <row r="185" spans="2:5" x14ac:dyDescent="0.35">
      <c r="B185" s="34"/>
      <c r="C185" s="34"/>
      <c r="D185" s="35" t="s">
        <v>51</v>
      </c>
      <c r="E185" s="39">
        <v>6.044955302</v>
      </c>
    </row>
    <row r="186" spans="2:5" ht="43.5" x14ac:dyDescent="0.35">
      <c r="B186" s="34"/>
      <c r="C186" s="34"/>
      <c r="D186" s="35" t="s">
        <v>52</v>
      </c>
      <c r="E186" s="39">
        <v>1.9824079999999999</v>
      </c>
    </row>
    <row r="187" spans="2:5" ht="72.5" x14ac:dyDescent="0.35">
      <c r="B187" s="34"/>
      <c r="C187" s="34"/>
      <c r="D187" s="35" t="s">
        <v>53</v>
      </c>
      <c r="E187" s="39">
        <v>1.5001461810000001</v>
      </c>
    </row>
    <row r="188" spans="2:5" ht="29" x14ac:dyDescent="0.35">
      <c r="B188" s="34"/>
      <c r="C188" s="34"/>
      <c r="D188" s="35" t="s">
        <v>54</v>
      </c>
      <c r="E188" s="39">
        <v>0.878</v>
      </c>
    </row>
    <row r="189" spans="2:5" ht="29" x14ac:dyDescent="0.35">
      <c r="B189" s="34"/>
      <c r="C189" s="34"/>
      <c r="D189" s="35" t="s">
        <v>55</v>
      </c>
      <c r="E189" s="39">
        <v>0.48897945965999995</v>
      </c>
    </row>
    <row r="190" spans="2:5" ht="29" x14ac:dyDescent="0.35">
      <c r="B190" s="34"/>
      <c r="C190" s="34"/>
      <c r="D190" s="35" t="s">
        <v>56</v>
      </c>
      <c r="E190" s="39">
        <v>0.26987293431999998</v>
      </c>
    </row>
    <row r="191" spans="2:5" ht="29" x14ac:dyDescent="0.35">
      <c r="B191" s="34"/>
      <c r="C191" s="34"/>
      <c r="D191" s="35" t="s">
        <v>57</v>
      </c>
      <c r="E191" s="39">
        <v>8.0618999999999996E-2</v>
      </c>
    </row>
    <row r="192" spans="2:5" ht="29" x14ac:dyDescent="0.35">
      <c r="B192" s="34"/>
      <c r="C192" s="34"/>
      <c r="D192" s="35" t="s">
        <v>58</v>
      </c>
      <c r="E192" s="39">
        <v>2.7778436E-2</v>
      </c>
    </row>
    <row r="193" spans="2:5" x14ac:dyDescent="0.35">
      <c r="B193" s="34"/>
      <c r="C193" s="34"/>
      <c r="D193" s="35" t="s">
        <v>59</v>
      </c>
      <c r="E193" s="39">
        <v>2.5849E-2</v>
      </c>
    </row>
    <row r="194" spans="2:5" ht="29" x14ac:dyDescent="0.35">
      <c r="B194" s="34"/>
      <c r="C194" s="34"/>
      <c r="D194" s="35" t="s">
        <v>60</v>
      </c>
      <c r="E194" s="39">
        <v>8.1091014299999997E-3</v>
      </c>
    </row>
    <row r="195" spans="2:5" x14ac:dyDescent="0.35">
      <c r="B195" s="32"/>
      <c r="C195" s="32" t="s">
        <v>20</v>
      </c>
      <c r="D195" s="33"/>
      <c r="E195" s="38">
        <v>15335.311774271177</v>
      </c>
    </row>
    <row r="196" spans="2:5" x14ac:dyDescent="0.35">
      <c r="B196" s="34"/>
      <c r="C196" s="34"/>
      <c r="D196" s="35" t="s">
        <v>326</v>
      </c>
      <c r="E196" s="39">
        <v>2281.4460837189999</v>
      </c>
    </row>
    <row r="197" spans="2:5" ht="29" x14ac:dyDescent="0.35">
      <c r="B197" s="34"/>
      <c r="C197" s="34"/>
      <c r="D197" s="35" t="s">
        <v>327</v>
      </c>
      <c r="E197" s="39">
        <v>1719.9954279554199</v>
      </c>
    </row>
    <row r="198" spans="2:5" x14ac:dyDescent="0.35">
      <c r="B198" s="34"/>
      <c r="C198" s="34"/>
      <c r="D198" s="35" t="s">
        <v>328</v>
      </c>
      <c r="E198" s="39">
        <v>1507.4475854110001</v>
      </c>
    </row>
    <row r="199" spans="2:5" ht="29" x14ac:dyDescent="0.35">
      <c r="B199" s="34"/>
      <c r="C199" s="34"/>
      <c r="D199" s="35" t="s">
        <v>329</v>
      </c>
      <c r="E199" s="39">
        <v>1025.3969120715799</v>
      </c>
    </row>
    <row r="200" spans="2:5" ht="29" x14ac:dyDescent="0.35">
      <c r="B200" s="34"/>
      <c r="C200" s="34"/>
      <c r="D200" s="35" t="s">
        <v>330</v>
      </c>
      <c r="E200" s="39">
        <v>990.79261335499996</v>
      </c>
    </row>
    <row r="201" spans="2:5" x14ac:dyDescent="0.35">
      <c r="B201" s="34"/>
      <c r="C201" s="34"/>
      <c r="D201" s="35" t="s">
        <v>331</v>
      </c>
      <c r="E201" s="39">
        <v>859.62932034491007</v>
      </c>
    </row>
    <row r="202" spans="2:5" ht="43.5" x14ac:dyDescent="0.35">
      <c r="B202" s="34"/>
      <c r="C202" s="34"/>
      <c r="D202" s="35" t="s">
        <v>332</v>
      </c>
      <c r="E202" s="39">
        <v>709.45498301149996</v>
      </c>
    </row>
    <row r="203" spans="2:5" ht="29" x14ac:dyDescent="0.35">
      <c r="B203" s="34"/>
      <c r="C203" s="34"/>
      <c r="D203" s="35" t="s">
        <v>333</v>
      </c>
      <c r="E203" s="39">
        <v>446.52668894532007</v>
      </c>
    </row>
    <row r="204" spans="2:5" ht="43.5" x14ac:dyDescent="0.35">
      <c r="B204" s="34"/>
      <c r="C204" s="34"/>
      <c r="D204" s="35" t="s">
        <v>334</v>
      </c>
      <c r="E204" s="39">
        <v>422.02953267106</v>
      </c>
    </row>
    <row r="205" spans="2:5" ht="29" x14ac:dyDescent="0.35">
      <c r="B205" s="34"/>
      <c r="C205" s="34"/>
      <c r="D205" s="35" t="s">
        <v>335</v>
      </c>
      <c r="E205" s="39">
        <v>419.10523699999999</v>
      </c>
    </row>
    <row r="206" spans="2:5" ht="29" x14ac:dyDescent="0.35">
      <c r="B206" s="34"/>
      <c r="C206" s="34"/>
      <c r="D206" s="35" t="s">
        <v>309</v>
      </c>
      <c r="E206" s="39">
        <v>374.99902214600002</v>
      </c>
    </row>
    <row r="207" spans="2:5" ht="29" x14ac:dyDescent="0.35">
      <c r="B207" s="34"/>
      <c r="C207" s="34"/>
      <c r="D207" s="35" t="s">
        <v>234</v>
      </c>
      <c r="E207" s="39">
        <v>356.16930348800003</v>
      </c>
    </row>
    <row r="208" spans="2:5" ht="43.5" x14ac:dyDescent="0.35">
      <c r="B208" s="34"/>
      <c r="C208" s="34"/>
      <c r="D208" s="35" t="s">
        <v>336</v>
      </c>
      <c r="E208" s="39">
        <v>335.549485</v>
      </c>
    </row>
    <row r="209" spans="2:5" ht="43.5" x14ac:dyDescent="0.35">
      <c r="B209" s="34"/>
      <c r="C209" s="34"/>
      <c r="D209" s="35" t="s">
        <v>337</v>
      </c>
      <c r="E209" s="39">
        <v>273.34561414015002</v>
      </c>
    </row>
    <row r="210" spans="2:5" ht="29" x14ac:dyDescent="0.35">
      <c r="B210" s="34"/>
      <c r="C210" s="34"/>
      <c r="D210" s="35" t="s">
        <v>338</v>
      </c>
      <c r="E210" s="39">
        <v>267.57357888566003</v>
      </c>
    </row>
    <row r="211" spans="2:5" x14ac:dyDescent="0.35">
      <c r="B211" s="34"/>
      <c r="C211" s="34"/>
      <c r="D211" s="35" t="s">
        <v>339</v>
      </c>
      <c r="E211" s="39">
        <v>265.01153839376002</v>
      </c>
    </row>
    <row r="212" spans="2:5" ht="43.5" x14ac:dyDescent="0.35">
      <c r="B212" s="34"/>
      <c r="C212" s="34"/>
      <c r="D212" s="35" t="s">
        <v>340</v>
      </c>
      <c r="E212" s="39">
        <v>262.52993886965999</v>
      </c>
    </row>
    <row r="213" spans="2:5" ht="58" x14ac:dyDescent="0.35">
      <c r="B213" s="34"/>
      <c r="C213" s="34"/>
      <c r="D213" s="35" t="s">
        <v>341</v>
      </c>
      <c r="E213" s="39">
        <v>230.58272397299999</v>
      </c>
    </row>
    <row r="214" spans="2:5" x14ac:dyDescent="0.35">
      <c r="B214" s="34"/>
      <c r="C214" s="34"/>
      <c r="D214" s="35" t="s">
        <v>342</v>
      </c>
      <c r="E214" s="39">
        <v>212.21445420770002</v>
      </c>
    </row>
    <row r="215" spans="2:5" ht="43.5" x14ac:dyDescent="0.35">
      <c r="B215" s="34"/>
      <c r="C215" s="34"/>
      <c r="D215" s="35" t="s">
        <v>343</v>
      </c>
      <c r="E215" s="39">
        <v>191.27470223092999</v>
      </c>
    </row>
    <row r="216" spans="2:5" x14ac:dyDescent="0.35">
      <c r="B216" s="34"/>
      <c r="C216" s="34"/>
      <c r="D216" s="35" t="s">
        <v>344</v>
      </c>
      <c r="E216" s="39">
        <v>177.91421443701998</v>
      </c>
    </row>
    <row r="217" spans="2:5" ht="29" x14ac:dyDescent="0.35">
      <c r="B217" s="34"/>
      <c r="C217" s="34"/>
      <c r="D217" s="35" t="s">
        <v>345</v>
      </c>
      <c r="E217" s="39">
        <v>169.51994173400001</v>
      </c>
    </row>
    <row r="218" spans="2:5" ht="29" x14ac:dyDescent="0.35">
      <c r="B218" s="34"/>
      <c r="C218" s="34"/>
      <c r="D218" s="35" t="s">
        <v>346</v>
      </c>
      <c r="E218" s="39">
        <v>132.425599815</v>
      </c>
    </row>
    <row r="219" spans="2:5" ht="43.5" x14ac:dyDescent="0.35">
      <c r="B219" s="34"/>
      <c r="C219" s="34"/>
      <c r="D219" s="35" t="s">
        <v>347</v>
      </c>
      <c r="E219" s="39">
        <v>91.269754320999994</v>
      </c>
    </row>
    <row r="220" spans="2:5" ht="43.5" x14ac:dyDescent="0.35">
      <c r="B220" s="34"/>
      <c r="C220" s="34"/>
      <c r="D220" s="35" t="s">
        <v>348</v>
      </c>
      <c r="E220" s="39">
        <v>77.055973367000007</v>
      </c>
    </row>
    <row r="221" spans="2:5" ht="43.5" x14ac:dyDescent="0.35">
      <c r="B221" s="34"/>
      <c r="C221" s="34"/>
      <c r="D221" s="35" t="s">
        <v>349</v>
      </c>
      <c r="E221" s="39">
        <v>70.2778820682</v>
      </c>
    </row>
    <row r="222" spans="2:5" ht="43.5" x14ac:dyDescent="0.35">
      <c r="B222" s="34"/>
      <c r="C222" s="34"/>
      <c r="D222" s="35" t="s">
        <v>350</v>
      </c>
      <c r="E222" s="39">
        <v>67.770400140000007</v>
      </c>
    </row>
    <row r="223" spans="2:5" x14ac:dyDescent="0.35">
      <c r="B223" s="34"/>
      <c r="C223" s="34"/>
      <c r="D223" s="35" t="s">
        <v>351</v>
      </c>
      <c r="E223" s="39">
        <v>65.770719999999997</v>
      </c>
    </row>
    <row r="224" spans="2:5" ht="29" x14ac:dyDescent="0.35">
      <c r="B224" s="34"/>
      <c r="C224" s="34"/>
      <c r="D224" s="35" t="s">
        <v>352</v>
      </c>
      <c r="E224" s="39">
        <v>62.851581617999997</v>
      </c>
    </row>
    <row r="225" spans="2:5" x14ac:dyDescent="0.35">
      <c r="B225" s="34"/>
      <c r="C225" s="34"/>
      <c r="D225" s="35" t="s">
        <v>353</v>
      </c>
      <c r="E225" s="39">
        <v>60.192410000000002</v>
      </c>
    </row>
    <row r="226" spans="2:5" ht="29" x14ac:dyDescent="0.35">
      <c r="B226" s="34"/>
      <c r="C226" s="34"/>
      <c r="D226" s="35" t="s">
        <v>354</v>
      </c>
      <c r="E226" s="39">
        <v>56.848841642819998</v>
      </c>
    </row>
    <row r="227" spans="2:5" x14ac:dyDescent="0.35">
      <c r="B227" s="34"/>
      <c r="C227" s="34"/>
      <c r="D227" s="35" t="s">
        <v>355</v>
      </c>
      <c r="E227" s="39">
        <v>55.817107563090005</v>
      </c>
    </row>
    <row r="228" spans="2:5" ht="29" x14ac:dyDescent="0.35">
      <c r="B228" s="34"/>
      <c r="C228" s="34"/>
      <c r="D228" s="35" t="s">
        <v>356</v>
      </c>
      <c r="E228" s="39">
        <v>54.707049380599997</v>
      </c>
    </row>
    <row r="229" spans="2:5" ht="43.5" x14ac:dyDescent="0.35">
      <c r="B229" s="34"/>
      <c r="C229" s="34"/>
      <c r="D229" s="35" t="s">
        <v>357</v>
      </c>
      <c r="E229" s="39">
        <v>41.931480003319997</v>
      </c>
    </row>
    <row r="230" spans="2:5" ht="29" x14ac:dyDescent="0.35">
      <c r="B230" s="34"/>
      <c r="C230" s="34"/>
      <c r="D230" s="35" t="s">
        <v>358</v>
      </c>
      <c r="E230" s="39">
        <v>41.122777505999998</v>
      </c>
    </row>
    <row r="231" spans="2:5" ht="29" x14ac:dyDescent="0.35">
      <c r="B231" s="34"/>
      <c r="C231" s="34"/>
      <c r="D231" s="35" t="s">
        <v>359</v>
      </c>
      <c r="E231" s="39">
        <v>41.122777505999998</v>
      </c>
    </row>
    <row r="232" spans="2:5" x14ac:dyDescent="0.35">
      <c r="B232" s="34"/>
      <c r="C232" s="34"/>
      <c r="D232" s="35" t="s">
        <v>360</v>
      </c>
      <c r="E232" s="39">
        <v>41.122777505999998</v>
      </c>
    </row>
    <row r="233" spans="2:5" ht="29" x14ac:dyDescent="0.35">
      <c r="B233" s="34"/>
      <c r="C233" s="34"/>
      <c r="D233" s="35" t="s">
        <v>361</v>
      </c>
      <c r="E233" s="39">
        <v>41.122777505999998</v>
      </c>
    </row>
    <row r="234" spans="2:5" ht="29" x14ac:dyDescent="0.35">
      <c r="B234" s="34"/>
      <c r="C234" s="34"/>
      <c r="D234" s="35" t="s">
        <v>362</v>
      </c>
      <c r="E234" s="39">
        <v>41.122777505999998</v>
      </c>
    </row>
    <row r="235" spans="2:5" x14ac:dyDescent="0.35">
      <c r="B235" s="34"/>
      <c r="C235" s="34"/>
      <c r="D235" s="35" t="s">
        <v>363</v>
      </c>
      <c r="E235" s="39">
        <v>41.122777505999998</v>
      </c>
    </row>
    <row r="236" spans="2:5" ht="43.5" x14ac:dyDescent="0.35">
      <c r="B236" s="34"/>
      <c r="C236" s="34"/>
      <c r="D236" s="35" t="s">
        <v>364</v>
      </c>
      <c r="E236" s="39">
        <v>41.122777505999998</v>
      </c>
    </row>
    <row r="237" spans="2:5" ht="29" x14ac:dyDescent="0.35">
      <c r="B237" s="34"/>
      <c r="C237" s="34"/>
      <c r="D237" s="35" t="s">
        <v>365</v>
      </c>
      <c r="E237" s="39">
        <v>41.122777499999998</v>
      </c>
    </row>
    <row r="238" spans="2:5" x14ac:dyDescent="0.35">
      <c r="B238" s="34"/>
      <c r="C238" s="34"/>
      <c r="D238" s="35" t="s">
        <v>366</v>
      </c>
      <c r="E238" s="39">
        <v>41.122777499999998</v>
      </c>
    </row>
    <row r="239" spans="2:5" ht="43.5" x14ac:dyDescent="0.35">
      <c r="B239" s="34"/>
      <c r="C239" s="34"/>
      <c r="D239" s="35" t="s">
        <v>367</v>
      </c>
      <c r="E239" s="39">
        <v>36.349259000000004</v>
      </c>
    </row>
    <row r="240" spans="2:5" ht="29" x14ac:dyDescent="0.35">
      <c r="B240" s="34"/>
      <c r="C240" s="34"/>
      <c r="D240" s="35" t="s">
        <v>368</v>
      </c>
      <c r="E240" s="39">
        <v>34.570167723800004</v>
      </c>
    </row>
    <row r="241" spans="2:5" ht="43.5" x14ac:dyDescent="0.35">
      <c r="B241" s="34"/>
      <c r="C241" s="34"/>
      <c r="D241" s="35" t="s">
        <v>369</v>
      </c>
      <c r="E241" s="39">
        <v>34.557879999999997</v>
      </c>
    </row>
    <row r="242" spans="2:5" x14ac:dyDescent="0.35">
      <c r="B242" s="34"/>
      <c r="C242" s="34"/>
      <c r="D242" s="35" t="s">
        <v>370</v>
      </c>
      <c r="E242" s="39">
        <v>33.905346016000003</v>
      </c>
    </row>
    <row r="243" spans="2:5" ht="43.5" x14ac:dyDescent="0.35">
      <c r="B243" s="34"/>
      <c r="C243" s="34"/>
      <c r="D243" s="35" t="s">
        <v>371</v>
      </c>
      <c r="E243" s="39">
        <v>32.230249264999998</v>
      </c>
    </row>
    <row r="244" spans="2:5" x14ac:dyDescent="0.35">
      <c r="B244" s="34"/>
      <c r="C244" s="34"/>
      <c r="D244" s="35" t="s">
        <v>372</v>
      </c>
      <c r="E244" s="39">
        <v>28.609357172080003</v>
      </c>
    </row>
    <row r="245" spans="2:5" ht="29" x14ac:dyDescent="0.35">
      <c r="B245" s="34"/>
      <c r="C245" s="34"/>
      <c r="D245" s="35" t="s">
        <v>373</v>
      </c>
      <c r="E245" s="39">
        <v>24.092580999999999</v>
      </c>
    </row>
    <row r="246" spans="2:5" x14ac:dyDescent="0.35">
      <c r="B246" s="34"/>
      <c r="C246" s="34"/>
      <c r="D246" s="35" t="s">
        <v>374</v>
      </c>
      <c r="E246" s="39">
        <v>23.976436348190003</v>
      </c>
    </row>
    <row r="247" spans="2:5" ht="58" x14ac:dyDescent="0.35">
      <c r="B247" s="34"/>
      <c r="C247" s="34"/>
      <c r="D247" s="35" t="s">
        <v>375</v>
      </c>
      <c r="E247" s="39">
        <v>22.929321105100001</v>
      </c>
    </row>
    <row r="248" spans="2:5" ht="72.5" x14ac:dyDescent="0.35">
      <c r="B248" s="34"/>
      <c r="C248" s="34"/>
      <c r="D248" s="35" t="s">
        <v>376</v>
      </c>
      <c r="E248" s="39">
        <v>19.355545742510003</v>
      </c>
    </row>
    <row r="249" spans="2:5" x14ac:dyDescent="0.35">
      <c r="B249" s="34"/>
      <c r="C249" s="34"/>
      <c r="D249" s="35" t="s">
        <v>377</v>
      </c>
      <c r="E249" s="39">
        <v>15.805999999999999</v>
      </c>
    </row>
    <row r="250" spans="2:5" ht="43.5" x14ac:dyDescent="0.35">
      <c r="B250" s="34"/>
      <c r="C250" s="34"/>
      <c r="D250" s="35" t="s">
        <v>378</v>
      </c>
      <c r="E250" s="39">
        <v>15.54563917874</v>
      </c>
    </row>
    <row r="251" spans="2:5" ht="29" x14ac:dyDescent="0.35">
      <c r="B251" s="34"/>
      <c r="C251" s="34"/>
      <c r="D251" s="35" t="s">
        <v>379</v>
      </c>
      <c r="E251" s="39">
        <v>14.587428333419998</v>
      </c>
    </row>
    <row r="252" spans="2:5" x14ac:dyDescent="0.35">
      <c r="B252" s="34"/>
      <c r="C252" s="34"/>
      <c r="D252" s="35" t="s">
        <v>380</v>
      </c>
      <c r="E252" s="39">
        <v>14.005739</v>
      </c>
    </row>
    <row r="253" spans="2:5" ht="72.5" x14ac:dyDescent="0.35">
      <c r="B253" s="34"/>
      <c r="C253" s="34"/>
      <c r="D253" s="35" t="s">
        <v>381</v>
      </c>
      <c r="E253" s="39">
        <v>13.259960583</v>
      </c>
    </row>
    <row r="254" spans="2:5" ht="58" x14ac:dyDescent="0.35">
      <c r="B254" s="34"/>
      <c r="C254" s="34"/>
      <c r="D254" s="35" t="s">
        <v>382</v>
      </c>
      <c r="E254" s="39">
        <v>12.72566791032</v>
      </c>
    </row>
    <row r="255" spans="2:5" x14ac:dyDescent="0.35">
      <c r="B255" s="34"/>
      <c r="C255" s="34"/>
      <c r="D255" s="35" t="s">
        <v>383</v>
      </c>
      <c r="E255" s="39">
        <v>11.987931</v>
      </c>
    </row>
    <row r="256" spans="2:5" x14ac:dyDescent="0.35">
      <c r="B256" s="34"/>
      <c r="C256" s="34"/>
      <c r="D256" s="35" t="s">
        <v>384</v>
      </c>
      <c r="E256" s="39">
        <v>11.524645452</v>
      </c>
    </row>
    <row r="257" spans="2:5" ht="29" x14ac:dyDescent="0.35">
      <c r="B257" s="34"/>
      <c r="C257" s="34"/>
      <c r="D257" s="35" t="s">
        <v>385</v>
      </c>
      <c r="E257" s="39">
        <v>10.689535809000001</v>
      </c>
    </row>
    <row r="258" spans="2:5" x14ac:dyDescent="0.35">
      <c r="B258" s="34"/>
      <c r="C258" s="34"/>
      <c r="D258" s="35" t="s">
        <v>386</v>
      </c>
      <c r="E258" s="39">
        <v>10.528305266049999</v>
      </c>
    </row>
    <row r="259" spans="2:5" x14ac:dyDescent="0.35">
      <c r="B259" s="34"/>
      <c r="C259" s="34"/>
      <c r="D259" s="35" t="s">
        <v>387</v>
      </c>
      <c r="E259" s="39">
        <v>10.072981522559999</v>
      </c>
    </row>
    <row r="260" spans="2:5" ht="29" x14ac:dyDescent="0.35">
      <c r="B260" s="34"/>
      <c r="C260" s="34"/>
      <c r="D260" s="35" t="s">
        <v>388</v>
      </c>
      <c r="E260" s="39">
        <v>10.067994062</v>
      </c>
    </row>
    <row r="261" spans="2:5" ht="58" x14ac:dyDescent="0.35">
      <c r="B261" s="34"/>
      <c r="C261" s="34"/>
      <c r="D261" s="35" t="s">
        <v>389</v>
      </c>
      <c r="E261" s="39">
        <v>9.6771773220000004</v>
      </c>
    </row>
    <row r="262" spans="2:5" ht="58" x14ac:dyDescent="0.35">
      <c r="B262" s="34"/>
      <c r="C262" s="34"/>
      <c r="D262" s="35" t="s">
        <v>390</v>
      </c>
      <c r="E262" s="39">
        <v>8.9055999999999997</v>
      </c>
    </row>
    <row r="263" spans="2:5" ht="29" x14ac:dyDescent="0.35">
      <c r="B263" s="34"/>
      <c r="C263" s="34"/>
      <c r="D263" s="35" t="s">
        <v>391</v>
      </c>
      <c r="E263" s="39">
        <v>8.8109002650000008</v>
      </c>
    </row>
    <row r="264" spans="2:5" ht="29" x14ac:dyDescent="0.35">
      <c r="B264" s="34"/>
      <c r="C264" s="34"/>
      <c r="D264" s="35" t="s">
        <v>392</v>
      </c>
      <c r="E264" s="39">
        <v>8.2020155490000004</v>
      </c>
    </row>
    <row r="265" spans="2:5" ht="29" x14ac:dyDescent="0.35">
      <c r="B265" s="34"/>
      <c r="C265" s="34"/>
      <c r="D265" s="35" t="s">
        <v>393</v>
      </c>
      <c r="E265" s="39">
        <v>8.1690189046999997</v>
      </c>
    </row>
    <row r="266" spans="2:5" ht="43.5" x14ac:dyDescent="0.35">
      <c r="B266" s="34"/>
      <c r="C266" s="34"/>
      <c r="D266" s="35" t="s">
        <v>394</v>
      </c>
      <c r="E266" s="39">
        <v>7.9581847139199997</v>
      </c>
    </row>
    <row r="267" spans="2:5" ht="58" x14ac:dyDescent="0.35">
      <c r="B267" s="34"/>
      <c r="C267" s="34"/>
      <c r="D267" s="35" t="s">
        <v>395</v>
      </c>
      <c r="E267" s="39">
        <v>7.84</v>
      </c>
    </row>
    <row r="268" spans="2:5" ht="29" x14ac:dyDescent="0.35">
      <c r="B268" s="34"/>
      <c r="C268" s="34"/>
      <c r="D268" s="35" t="s">
        <v>396</v>
      </c>
      <c r="E268" s="39">
        <v>7.4169551199999999</v>
      </c>
    </row>
    <row r="269" spans="2:5" ht="29" x14ac:dyDescent="0.35">
      <c r="B269" s="34"/>
      <c r="C269" s="34"/>
      <c r="D269" s="35" t="s">
        <v>397</v>
      </c>
      <c r="E269" s="39">
        <v>6.6803929999999996</v>
      </c>
    </row>
    <row r="270" spans="2:5" ht="43.5" x14ac:dyDescent="0.35">
      <c r="B270" s="34"/>
      <c r="C270" s="34"/>
      <c r="D270" s="35" t="s">
        <v>398</v>
      </c>
      <c r="E270" s="39">
        <v>6.6034892349999996</v>
      </c>
    </row>
    <row r="271" spans="2:5" ht="43.5" x14ac:dyDescent="0.35">
      <c r="B271" s="34"/>
      <c r="C271" s="34"/>
      <c r="D271" s="35" t="s">
        <v>399</v>
      </c>
      <c r="E271" s="39">
        <v>6.2275429313599995</v>
      </c>
    </row>
    <row r="272" spans="2:5" ht="58" x14ac:dyDescent="0.35">
      <c r="B272" s="34"/>
      <c r="C272" s="34"/>
      <c r="D272" s="35" t="s">
        <v>400</v>
      </c>
      <c r="E272" s="39">
        <v>6.1537355031100001</v>
      </c>
    </row>
    <row r="273" spans="2:5" x14ac:dyDescent="0.35">
      <c r="B273" s="34"/>
      <c r="C273" s="34"/>
      <c r="D273" s="35" t="s">
        <v>401</v>
      </c>
      <c r="E273" s="39">
        <v>6.0613428662300004</v>
      </c>
    </row>
    <row r="274" spans="2:5" ht="29" x14ac:dyDescent="0.35">
      <c r="B274" s="34"/>
      <c r="C274" s="34"/>
      <c r="D274" s="35" t="s">
        <v>402</v>
      </c>
      <c r="E274" s="39">
        <v>5.6314733370000001</v>
      </c>
    </row>
    <row r="275" spans="2:5" ht="29" x14ac:dyDescent="0.35">
      <c r="B275" s="34"/>
      <c r="C275" s="34"/>
      <c r="D275" s="35" t="s">
        <v>403</v>
      </c>
      <c r="E275" s="39">
        <v>5.5560999999999998</v>
      </c>
    </row>
    <row r="276" spans="2:5" ht="43.5" x14ac:dyDescent="0.35">
      <c r="B276" s="34"/>
      <c r="C276" s="34"/>
      <c r="D276" s="35" t="s">
        <v>404</v>
      </c>
      <c r="E276" s="39">
        <v>4.9859428038800004</v>
      </c>
    </row>
    <row r="277" spans="2:5" ht="29" x14ac:dyDescent="0.35">
      <c r="B277" s="34"/>
      <c r="C277" s="34"/>
      <c r="D277" s="35" t="s">
        <v>405</v>
      </c>
      <c r="E277" s="39">
        <v>4.9462000000000002</v>
      </c>
    </row>
    <row r="278" spans="2:5" x14ac:dyDescent="0.35">
      <c r="B278" s="34"/>
      <c r="C278" s="34"/>
      <c r="D278" s="35" t="s">
        <v>406</v>
      </c>
      <c r="E278" s="39">
        <v>4.440723135969999</v>
      </c>
    </row>
    <row r="279" spans="2:5" ht="43.5" x14ac:dyDescent="0.35">
      <c r="B279" s="34"/>
      <c r="C279" s="34"/>
      <c r="D279" s="35" t="s">
        <v>407</v>
      </c>
      <c r="E279" s="39">
        <v>4.4117113430400003</v>
      </c>
    </row>
    <row r="280" spans="2:5" ht="43.5" x14ac:dyDescent="0.35">
      <c r="B280" s="34"/>
      <c r="C280" s="34"/>
      <c r="D280" s="35" t="s">
        <v>408</v>
      </c>
      <c r="E280" s="39">
        <v>4.290095333</v>
      </c>
    </row>
    <row r="281" spans="2:5" ht="72.5" x14ac:dyDescent="0.35">
      <c r="B281" s="34"/>
      <c r="C281" s="34"/>
      <c r="D281" s="35" t="s">
        <v>409</v>
      </c>
      <c r="E281" s="39">
        <v>3.6812598587000003</v>
      </c>
    </row>
    <row r="282" spans="2:5" ht="29" x14ac:dyDescent="0.35">
      <c r="B282" s="34"/>
      <c r="C282" s="34"/>
      <c r="D282" s="35" t="s">
        <v>410</v>
      </c>
      <c r="E282" s="39">
        <v>3.6598467459999999</v>
      </c>
    </row>
    <row r="283" spans="2:5" ht="29" x14ac:dyDescent="0.35">
      <c r="B283" s="34"/>
      <c r="C283" s="34"/>
      <c r="D283" s="35" t="s">
        <v>411</v>
      </c>
      <c r="E283" s="39">
        <v>3.5146999999999999</v>
      </c>
    </row>
    <row r="284" spans="2:5" ht="29" x14ac:dyDescent="0.35">
      <c r="B284" s="34"/>
      <c r="C284" s="34"/>
      <c r="D284" s="35" t="s">
        <v>412</v>
      </c>
      <c r="E284" s="39">
        <v>3.5112000000000001</v>
      </c>
    </row>
    <row r="285" spans="2:5" ht="58" x14ac:dyDescent="0.35">
      <c r="B285" s="34"/>
      <c r="C285" s="34"/>
      <c r="D285" s="35" t="s">
        <v>413</v>
      </c>
      <c r="E285" s="39">
        <v>3.4182880985600002</v>
      </c>
    </row>
    <row r="286" spans="2:5" ht="58" x14ac:dyDescent="0.35">
      <c r="B286" s="34"/>
      <c r="C286" s="34"/>
      <c r="D286" s="35" t="s">
        <v>414</v>
      </c>
      <c r="E286" s="39">
        <v>3.169899</v>
      </c>
    </row>
    <row r="287" spans="2:5" ht="29" x14ac:dyDescent="0.35">
      <c r="B287" s="34"/>
      <c r="C287" s="34"/>
      <c r="D287" s="35" t="s">
        <v>415</v>
      </c>
      <c r="E287" s="39">
        <v>3.0082604279999998</v>
      </c>
    </row>
    <row r="288" spans="2:5" ht="29" x14ac:dyDescent="0.35">
      <c r="B288" s="34"/>
      <c r="C288" s="34"/>
      <c r="D288" s="35" t="s">
        <v>416</v>
      </c>
      <c r="E288" s="39">
        <v>2.8273712716999997</v>
      </c>
    </row>
    <row r="289" spans="2:5" ht="43.5" x14ac:dyDescent="0.35">
      <c r="B289" s="34"/>
      <c r="C289" s="34"/>
      <c r="D289" s="35" t="s">
        <v>417</v>
      </c>
      <c r="E289" s="39">
        <v>2.7749494573</v>
      </c>
    </row>
    <row r="290" spans="2:5" ht="29" x14ac:dyDescent="0.35">
      <c r="B290" s="34"/>
      <c r="C290" s="34"/>
      <c r="D290" s="35" t="s">
        <v>418</v>
      </c>
      <c r="E290" s="39">
        <v>2.7359</v>
      </c>
    </row>
    <row r="291" spans="2:5" x14ac:dyDescent="0.35">
      <c r="B291" s="34"/>
      <c r="C291" s="34"/>
      <c r="D291" s="35" t="s">
        <v>419</v>
      </c>
      <c r="E291" s="39">
        <v>2.5548181209999998</v>
      </c>
    </row>
    <row r="292" spans="2:5" ht="29" x14ac:dyDescent="0.35">
      <c r="B292" s="34"/>
      <c r="C292" s="34"/>
      <c r="D292" s="35" t="s">
        <v>420</v>
      </c>
      <c r="E292" s="39">
        <v>2.3193857580000001</v>
      </c>
    </row>
    <row r="293" spans="2:5" ht="29" x14ac:dyDescent="0.35">
      <c r="B293" s="34"/>
      <c r="C293" s="34"/>
      <c r="D293" s="35" t="s">
        <v>421</v>
      </c>
      <c r="E293" s="39">
        <v>2.1524760000000001</v>
      </c>
    </row>
    <row r="294" spans="2:5" ht="29" x14ac:dyDescent="0.35">
      <c r="B294" s="34"/>
      <c r="C294" s="34"/>
      <c r="D294" s="35" t="s">
        <v>422</v>
      </c>
      <c r="E294" s="39">
        <v>2.1423766582199999</v>
      </c>
    </row>
    <row r="295" spans="2:5" ht="29" x14ac:dyDescent="0.35">
      <c r="B295" s="34"/>
      <c r="C295" s="34"/>
      <c r="D295" s="35" t="s">
        <v>423</v>
      </c>
      <c r="E295" s="39">
        <v>2.1332135161300001</v>
      </c>
    </row>
    <row r="296" spans="2:5" x14ac:dyDescent="0.35">
      <c r="B296" s="34"/>
      <c r="C296" s="34"/>
      <c r="D296" s="35" t="s">
        <v>424</v>
      </c>
      <c r="E296" s="39">
        <v>1.9163327721400001</v>
      </c>
    </row>
    <row r="297" spans="2:5" ht="29" x14ac:dyDescent="0.35">
      <c r="B297" s="34"/>
      <c r="C297" s="34"/>
      <c r="D297" s="35" t="s">
        <v>425</v>
      </c>
      <c r="E297" s="39">
        <v>1.7502850000000001</v>
      </c>
    </row>
    <row r="298" spans="2:5" ht="29" x14ac:dyDescent="0.35">
      <c r="B298" s="34"/>
      <c r="C298" s="34"/>
      <c r="D298" s="35" t="s">
        <v>426</v>
      </c>
      <c r="E298" s="39">
        <v>1.6872229999999999</v>
      </c>
    </row>
    <row r="299" spans="2:5" ht="43.5" x14ac:dyDescent="0.35">
      <c r="B299" s="34"/>
      <c r="C299" s="34"/>
      <c r="D299" s="35" t="s">
        <v>427</v>
      </c>
      <c r="E299" s="39">
        <v>1.5774661697600001</v>
      </c>
    </row>
    <row r="300" spans="2:5" ht="29" x14ac:dyDescent="0.35">
      <c r="B300" s="34"/>
      <c r="C300" s="34"/>
      <c r="D300" s="35" t="s">
        <v>428</v>
      </c>
      <c r="E300" s="39">
        <v>1.4473841670000001</v>
      </c>
    </row>
    <row r="301" spans="2:5" x14ac:dyDescent="0.35">
      <c r="B301" s="34"/>
      <c r="C301" s="34"/>
      <c r="D301" s="35" t="s">
        <v>429</v>
      </c>
      <c r="E301" s="39">
        <v>1.2000518206999999</v>
      </c>
    </row>
    <row r="302" spans="2:5" ht="29" x14ac:dyDescent="0.35">
      <c r="B302" s="34"/>
      <c r="C302" s="34"/>
      <c r="D302" s="35" t="s">
        <v>430</v>
      </c>
      <c r="E302" s="39">
        <v>0.710192402</v>
      </c>
    </row>
    <row r="303" spans="2:5" ht="58" x14ac:dyDescent="0.35">
      <c r="B303" s="34"/>
      <c r="C303" s="34"/>
      <c r="D303" s="35" t="s">
        <v>431</v>
      </c>
      <c r="E303" s="39">
        <v>0.63989246845000003</v>
      </c>
    </row>
    <row r="304" spans="2:5" x14ac:dyDescent="0.35">
      <c r="B304" s="34"/>
      <c r="C304" s="34"/>
      <c r="D304" s="35" t="s">
        <v>432</v>
      </c>
      <c r="E304" s="39">
        <v>0.48385792604</v>
      </c>
    </row>
    <row r="305" spans="2:5" ht="29" x14ac:dyDescent="0.35">
      <c r="B305" s="34"/>
      <c r="C305" s="34"/>
      <c r="D305" s="35" t="s">
        <v>433</v>
      </c>
      <c r="E305" s="39">
        <v>0.38012678460000004</v>
      </c>
    </row>
    <row r="306" spans="2:5" ht="29" x14ac:dyDescent="0.35">
      <c r="B306" s="34"/>
      <c r="C306" s="34"/>
      <c r="D306" s="35" t="s">
        <v>434</v>
      </c>
      <c r="E306" s="39">
        <v>0.202712895</v>
      </c>
    </row>
    <row r="307" spans="2:5" x14ac:dyDescent="0.35">
      <c r="B307" s="34"/>
      <c r="C307" s="34"/>
      <c r="D307" s="35" t="s">
        <v>435</v>
      </c>
      <c r="E307" s="39">
        <v>0.17931403666000001</v>
      </c>
    </row>
    <row r="308" spans="2:5" x14ac:dyDescent="0.35">
      <c r="B308" s="34"/>
      <c r="C308" s="34"/>
      <c r="D308" s="35" t="s">
        <v>324</v>
      </c>
      <c r="E308" s="39">
        <v>0.17361575518</v>
      </c>
    </row>
    <row r="309" spans="2:5" x14ac:dyDescent="0.35">
      <c r="B309" s="34"/>
      <c r="C309" s="34"/>
      <c r="D309" s="35" t="s">
        <v>436</v>
      </c>
      <c r="E309" s="39">
        <v>8.7486900000000006E-2</v>
      </c>
    </row>
    <row r="310" spans="2:5" ht="29" x14ac:dyDescent="0.35">
      <c r="B310" s="34"/>
      <c r="C310" s="34"/>
      <c r="D310" s="35" t="s">
        <v>437</v>
      </c>
      <c r="E310" s="39">
        <v>7.2556999999999996E-2</v>
      </c>
    </row>
    <row r="311" spans="2:5" x14ac:dyDescent="0.35">
      <c r="B311" s="34"/>
      <c r="C311" s="34"/>
      <c r="D311" s="35" t="s">
        <v>438</v>
      </c>
      <c r="E311" s="39">
        <v>4.6106433000000002E-2</v>
      </c>
    </row>
    <row r="312" spans="2:5" ht="72.5" x14ac:dyDescent="0.35">
      <c r="B312" s="34"/>
      <c r="C312" s="34"/>
      <c r="D312" s="35" t="s">
        <v>439</v>
      </c>
      <c r="E312" s="39">
        <v>3.5083098020000002E-2</v>
      </c>
    </row>
    <row r="313" spans="2:5" ht="43.5" x14ac:dyDescent="0.35">
      <c r="B313" s="34"/>
      <c r="C313" s="34"/>
      <c r="D313" s="35" t="s">
        <v>440</v>
      </c>
      <c r="E313" s="39">
        <v>1.7082E-2</v>
      </c>
    </row>
    <row r="314" spans="2:5" ht="29" x14ac:dyDescent="0.35">
      <c r="B314" s="34"/>
      <c r="C314" s="34"/>
      <c r="D314" s="35" t="s">
        <v>441</v>
      </c>
      <c r="E314" s="39">
        <v>1.5183289000000001E-2</v>
      </c>
    </row>
    <row r="315" spans="2:5" ht="29" x14ac:dyDescent="0.35">
      <c r="B315" s="34"/>
      <c r="C315" s="34"/>
      <c r="D315" s="35" t="s">
        <v>442</v>
      </c>
      <c r="E315" s="39">
        <v>-3.7624998659999999E-2</v>
      </c>
    </row>
    <row r="316" spans="2:5" ht="29" x14ac:dyDescent="0.35">
      <c r="B316" s="34"/>
      <c r="C316" s="34"/>
      <c r="D316" s="35" t="s">
        <v>443</v>
      </c>
      <c r="E316" s="39">
        <v>-0.75577186600000001</v>
      </c>
    </row>
    <row r="317" spans="2:5" x14ac:dyDescent="0.35">
      <c r="B317" s="30" t="s">
        <v>17</v>
      </c>
      <c r="C317" s="30"/>
      <c r="D317" s="31"/>
      <c r="E317" s="37">
        <v>49267.36752967041</v>
      </c>
    </row>
    <row r="318" spans="2:5" x14ac:dyDescent="0.35">
      <c r="B318" s="32"/>
      <c r="C318" s="32" t="s">
        <v>19</v>
      </c>
      <c r="D318" s="33"/>
      <c r="E318" s="38">
        <v>18425.496648531938</v>
      </c>
    </row>
    <row r="319" spans="2:5" ht="43.5" x14ac:dyDescent="0.35">
      <c r="B319" s="34"/>
      <c r="C319" s="34"/>
      <c r="D319" s="35" t="s">
        <v>61</v>
      </c>
      <c r="E319" s="39">
        <v>3387.8698530391503</v>
      </c>
    </row>
    <row r="320" spans="2:5" ht="43.5" x14ac:dyDescent="0.35">
      <c r="B320" s="34"/>
      <c r="C320" s="34"/>
      <c r="D320" s="35" t="s">
        <v>62</v>
      </c>
      <c r="E320" s="39">
        <v>1702.7520404454901</v>
      </c>
    </row>
    <row r="321" spans="2:5" ht="43.5" x14ac:dyDescent="0.35">
      <c r="B321" s="34"/>
      <c r="C321" s="34"/>
      <c r="D321" s="35" t="s">
        <v>63</v>
      </c>
      <c r="E321" s="39">
        <v>1051.68253511135</v>
      </c>
    </row>
    <row r="322" spans="2:5" ht="43.5" x14ac:dyDescent="0.35">
      <c r="B322" s="34"/>
      <c r="C322" s="34"/>
      <c r="D322" s="35" t="s">
        <v>64</v>
      </c>
      <c r="E322" s="39">
        <v>914.50329266200004</v>
      </c>
    </row>
    <row r="323" spans="2:5" ht="58" x14ac:dyDescent="0.35">
      <c r="B323" s="34"/>
      <c r="C323" s="34"/>
      <c r="D323" s="35" t="s">
        <v>65</v>
      </c>
      <c r="E323" s="39">
        <v>770.83832554442006</v>
      </c>
    </row>
    <row r="324" spans="2:5" ht="43.5" x14ac:dyDescent="0.35">
      <c r="B324" s="34"/>
      <c r="C324" s="34"/>
      <c r="D324" s="35" t="s">
        <v>66</v>
      </c>
      <c r="E324" s="39">
        <v>759.10898735516002</v>
      </c>
    </row>
    <row r="325" spans="2:5" ht="29" x14ac:dyDescent="0.35">
      <c r="B325" s="34"/>
      <c r="C325" s="34"/>
      <c r="D325" s="35" t="s">
        <v>67</v>
      </c>
      <c r="E325" s="39">
        <v>646.15905441852999</v>
      </c>
    </row>
    <row r="326" spans="2:5" ht="58" x14ac:dyDescent="0.35">
      <c r="B326" s="34"/>
      <c r="C326" s="34"/>
      <c r="D326" s="35" t="s">
        <v>68</v>
      </c>
      <c r="E326" s="39">
        <v>633.68308034300003</v>
      </c>
    </row>
    <row r="327" spans="2:5" ht="43.5" x14ac:dyDescent="0.35">
      <c r="B327" s="34"/>
      <c r="C327" s="34"/>
      <c r="D327" s="35" t="s">
        <v>69</v>
      </c>
      <c r="E327" s="39">
        <v>608.28700955833995</v>
      </c>
    </row>
    <row r="328" spans="2:5" ht="58" x14ac:dyDescent="0.35">
      <c r="B328" s="34"/>
      <c r="C328" s="34"/>
      <c r="D328" s="35" t="s">
        <v>70</v>
      </c>
      <c r="E328" s="39">
        <v>579.08686668352004</v>
      </c>
    </row>
    <row r="329" spans="2:5" ht="87" x14ac:dyDescent="0.35">
      <c r="B329" s="34"/>
      <c r="C329" s="34"/>
      <c r="D329" s="35" t="s">
        <v>71</v>
      </c>
      <c r="E329" s="39">
        <v>465.79061757388001</v>
      </c>
    </row>
    <row r="330" spans="2:5" ht="43.5" x14ac:dyDescent="0.35">
      <c r="B330" s="34"/>
      <c r="C330" s="34"/>
      <c r="D330" s="35" t="s">
        <v>72</v>
      </c>
      <c r="E330" s="39">
        <v>421.40000876921999</v>
      </c>
    </row>
    <row r="331" spans="2:5" ht="58" x14ac:dyDescent="0.35">
      <c r="B331" s="34"/>
      <c r="C331" s="34"/>
      <c r="D331" s="35" t="s">
        <v>73</v>
      </c>
      <c r="E331" s="39">
        <v>402.78077826426994</v>
      </c>
    </row>
    <row r="332" spans="2:5" ht="58" x14ac:dyDescent="0.35">
      <c r="B332" s="34"/>
      <c r="C332" s="34"/>
      <c r="D332" s="35" t="s">
        <v>74</v>
      </c>
      <c r="E332" s="39">
        <v>287.809793539</v>
      </c>
    </row>
    <row r="333" spans="2:5" ht="43.5" x14ac:dyDescent="0.35">
      <c r="B333" s="34"/>
      <c r="C333" s="34"/>
      <c r="D333" s="35" t="s">
        <v>75</v>
      </c>
      <c r="E333" s="39">
        <v>284.34840255724998</v>
      </c>
    </row>
    <row r="334" spans="2:5" ht="43.5" x14ac:dyDescent="0.35">
      <c r="B334" s="34"/>
      <c r="C334" s="34"/>
      <c r="D334" s="35" t="s">
        <v>76</v>
      </c>
      <c r="E334" s="39">
        <v>263.95660565509002</v>
      </c>
    </row>
    <row r="335" spans="2:5" ht="72.5" x14ac:dyDescent="0.35">
      <c r="B335" s="34"/>
      <c r="C335" s="34"/>
      <c r="D335" s="35" t="s">
        <v>77</v>
      </c>
      <c r="E335" s="39">
        <v>257.46934095337002</v>
      </c>
    </row>
    <row r="336" spans="2:5" ht="43.5" x14ac:dyDescent="0.35">
      <c r="B336" s="34"/>
      <c r="C336" s="34"/>
      <c r="D336" s="35" t="s">
        <v>78</v>
      </c>
      <c r="E336" s="39">
        <v>255.54480668948</v>
      </c>
    </row>
    <row r="337" spans="2:5" ht="29" x14ac:dyDescent="0.35">
      <c r="B337" s="34"/>
      <c r="C337" s="34"/>
      <c r="D337" s="35" t="s">
        <v>79</v>
      </c>
      <c r="E337" s="39">
        <v>212.64223400721997</v>
      </c>
    </row>
    <row r="338" spans="2:5" ht="58" x14ac:dyDescent="0.35">
      <c r="B338" s="34"/>
      <c r="C338" s="34"/>
      <c r="D338" s="35" t="s">
        <v>80</v>
      </c>
      <c r="E338" s="39">
        <v>209.73043899550001</v>
      </c>
    </row>
    <row r="339" spans="2:5" ht="101.5" x14ac:dyDescent="0.35">
      <c r="B339" s="34"/>
      <c r="C339" s="34"/>
      <c r="D339" s="35" t="s">
        <v>81</v>
      </c>
      <c r="E339" s="39">
        <v>188.82533137662</v>
      </c>
    </row>
    <row r="340" spans="2:5" ht="58" x14ac:dyDescent="0.35">
      <c r="B340" s="34"/>
      <c r="C340" s="34"/>
      <c r="D340" s="35" t="s">
        <v>82</v>
      </c>
      <c r="E340" s="39">
        <v>182.70140896726002</v>
      </c>
    </row>
    <row r="341" spans="2:5" ht="43.5" x14ac:dyDescent="0.35">
      <c r="B341" s="34"/>
      <c r="C341" s="34"/>
      <c r="D341" s="35" t="s">
        <v>83</v>
      </c>
      <c r="E341" s="39">
        <v>169.58302908390002</v>
      </c>
    </row>
    <row r="342" spans="2:5" ht="43.5" x14ac:dyDescent="0.35">
      <c r="B342" s="34"/>
      <c r="C342" s="34"/>
      <c r="D342" s="35" t="s">
        <v>84</v>
      </c>
      <c r="E342" s="39">
        <v>164.24799999999999</v>
      </c>
    </row>
    <row r="343" spans="2:5" ht="58" x14ac:dyDescent="0.35">
      <c r="B343" s="34"/>
      <c r="C343" s="34"/>
      <c r="D343" s="35" t="s">
        <v>85</v>
      </c>
      <c r="E343" s="39">
        <v>163.13738729898</v>
      </c>
    </row>
    <row r="344" spans="2:5" ht="43.5" x14ac:dyDescent="0.35">
      <c r="B344" s="34"/>
      <c r="C344" s="34"/>
      <c r="D344" s="35" t="s">
        <v>86</v>
      </c>
      <c r="E344" s="39">
        <v>144.81528782404999</v>
      </c>
    </row>
    <row r="345" spans="2:5" ht="72.5" x14ac:dyDescent="0.35">
      <c r="B345" s="34"/>
      <c r="C345" s="34"/>
      <c r="D345" s="35" t="s">
        <v>87</v>
      </c>
      <c r="E345" s="39">
        <v>134.17200573008</v>
      </c>
    </row>
    <row r="346" spans="2:5" ht="43.5" x14ac:dyDescent="0.35">
      <c r="B346" s="34"/>
      <c r="C346" s="34"/>
      <c r="D346" s="35" t="s">
        <v>88</v>
      </c>
      <c r="E346" s="39">
        <v>131.76477033515005</v>
      </c>
    </row>
    <row r="347" spans="2:5" ht="58" x14ac:dyDescent="0.35">
      <c r="B347" s="34"/>
      <c r="C347" s="34"/>
      <c r="D347" s="35" t="s">
        <v>89</v>
      </c>
      <c r="E347" s="39">
        <v>123.49647286093001</v>
      </c>
    </row>
    <row r="348" spans="2:5" ht="43.5" x14ac:dyDescent="0.35">
      <c r="B348" s="34"/>
      <c r="C348" s="34"/>
      <c r="D348" s="35" t="s">
        <v>90</v>
      </c>
      <c r="E348" s="39">
        <v>122.98195422887999</v>
      </c>
    </row>
    <row r="349" spans="2:5" x14ac:dyDescent="0.35">
      <c r="B349" s="34"/>
      <c r="C349" s="34"/>
      <c r="D349" s="35" t="s">
        <v>91</v>
      </c>
      <c r="E349" s="39">
        <v>122.16658291297701</v>
      </c>
    </row>
    <row r="350" spans="2:5" ht="43.5" x14ac:dyDescent="0.35">
      <c r="B350" s="34"/>
      <c r="C350" s="34"/>
      <c r="D350" s="35" t="s">
        <v>92</v>
      </c>
      <c r="E350" s="39">
        <v>109.11855111873</v>
      </c>
    </row>
    <row r="351" spans="2:5" ht="43.5" x14ac:dyDescent="0.35">
      <c r="B351" s="34"/>
      <c r="C351" s="34"/>
      <c r="D351" s="35" t="s">
        <v>93</v>
      </c>
      <c r="E351" s="39">
        <v>105.14309358069001</v>
      </c>
    </row>
    <row r="352" spans="2:5" ht="43.5" x14ac:dyDescent="0.35">
      <c r="B352" s="34"/>
      <c r="C352" s="34"/>
      <c r="D352" s="35" t="s">
        <v>94</v>
      </c>
      <c r="E352" s="39">
        <v>105.03403676705</v>
      </c>
    </row>
    <row r="353" spans="2:5" ht="43.5" x14ac:dyDescent="0.35">
      <c r="B353" s="34"/>
      <c r="C353" s="34"/>
      <c r="D353" s="35" t="s">
        <v>95</v>
      </c>
      <c r="E353" s="39">
        <v>104.44380720042</v>
      </c>
    </row>
    <row r="354" spans="2:5" ht="72.5" x14ac:dyDescent="0.35">
      <c r="B354" s="34"/>
      <c r="C354" s="34"/>
      <c r="D354" s="35" t="s">
        <v>96</v>
      </c>
      <c r="E354" s="39">
        <v>94.550937772470007</v>
      </c>
    </row>
    <row r="355" spans="2:5" ht="58" x14ac:dyDescent="0.35">
      <c r="B355" s="34"/>
      <c r="C355" s="34"/>
      <c r="D355" s="35" t="s">
        <v>97</v>
      </c>
      <c r="E355" s="39">
        <v>86.787271912290009</v>
      </c>
    </row>
    <row r="356" spans="2:5" ht="58" x14ac:dyDescent="0.35">
      <c r="B356" s="34"/>
      <c r="C356" s="34"/>
      <c r="D356" s="35" t="s">
        <v>98</v>
      </c>
      <c r="E356" s="39">
        <v>84.094649612089995</v>
      </c>
    </row>
    <row r="357" spans="2:5" ht="72.5" x14ac:dyDescent="0.35">
      <c r="B357" s="34"/>
      <c r="C357" s="34"/>
      <c r="D357" s="35" t="s">
        <v>99</v>
      </c>
      <c r="E357" s="39">
        <v>82.750295195939998</v>
      </c>
    </row>
    <row r="358" spans="2:5" ht="58" x14ac:dyDescent="0.35">
      <c r="B358" s="34"/>
      <c r="C358" s="34"/>
      <c r="D358" s="35" t="s">
        <v>100</v>
      </c>
      <c r="E358" s="39">
        <v>82.058152111129999</v>
      </c>
    </row>
    <row r="359" spans="2:5" ht="43.5" x14ac:dyDescent="0.35">
      <c r="B359" s="34"/>
      <c r="C359" s="34"/>
      <c r="D359" s="35" t="s">
        <v>101</v>
      </c>
      <c r="E359" s="39">
        <v>81.675086218100006</v>
      </c>
    </row>
    <row r="360" spans="2:5" ht="43.5" x14ac:dyDescent="0.35">
      <c r="B360" s="34"/>
      <c r="C360" s="34"/>
      <c r="D360" s="35" t="s">
        <v>102</v>
      </c>
      <c r="E360" s="39">
        <v>76.860489151579998</v>
      </c>
    </row>
    <row r="361" spans="2:5" ht="29" x14ac:dyDescent="0.35">
      <c r="B361" s="34"/>
      <c r="C361" s="34"/>
      <c r="D361" s="35" t="s">
        <v>103</v>
      </c>
      <c r="E361" s="39">
        <v>74.769998588199996</v>
      </c>
    </row>
    <row r="362" spans="2:5" ht="58" x14ac:dyDescent="0.35">
      <c r="B362" s="34"/>
      <c r="C362" s="34"/>
      <c r="D362" s="35" t="s">
        <v>104</v>
      </c>
      <c r="E362" s="39">
        <v>68.006918148319997</v>
      </c>
    </row>
    <row r="363" spans="2:5" ht="43.5" x14ac:dyDescent="0.35">
      <c r="B363" s="34"/>
      <c r="C363" s="34"/>
      <c r="D363" s="35" t="s">
        <v>105</v>
      </c>
      <c r="E363" s="39">
        <v>59.660063067110002</v>
      </c>
    </row>
    <row r="364" spans="2:5" ht="72.5" x14ac:dyDescent="0.35">
      <c r="B364" s="34"/>
      <c r="C364" s="34"/>
      <c r="D364" s="35" t="s">
        <v>106</v>
      </c>
      <c r="E364" s="39">
        <v>49.263090401010004</v>
      </c>
    </row>
    <row r="365" spans="2:5" ht="43.5" x14ac:dyDescent="0.35">
      <c r="B365" s="34"/>
      <c r="C365" s="34"/>
      <c r="D365" s="35" t="s">
        <v>107</v>
      </c>
      <c r="E365" s="39">
        <v>45.562373203999996</v>
      </c>
    </row>
    <row r="366" spans="2:5" ht="72.5" x14ac:dyDescent="0.35">
      <c r="B366" s="34"/>
      <c r="C366" s="34"/>
      <c r="D366" s="35" t="s">
        <v>108</v>
      </c>
      <c r="E366" s="39">
        <v>44.885826105820001</v>
      </c>
    </row>
    <row r="367" spans="2:5" ht="43.5" x14ac:dyDescent="0.35">
      <c r="B367" s="34"/>
      <c r="C367" s="34"/>
      <c r="D367" s="35" t="s">
        <v>109</v>
      </c>
      <c r="E367" s="39">
        <v>44.559964502249997</v>
      </c>
    </row>
    <row r="368" spans="2:5" ht="58" x14ac:dyDescent="0.35">
      <c r="B368" s="34"/>
      <c r="C368" s="34"/>
      <c r="D368" s="35" t="s">
        <v>110</v>
      </c>
      <c r="E368" s="39">
        <v>44.308176927300003</v>
      </c>
    </row>
    <row r="369" spans="2:5" ht="43.5" x14ac:dyDescent="0.35">
      <c r="B369" s="34"/>
      <c r="C369" s="34"/>
      <c r="D369" s="35" t="s">
        <v>111</v>
      </c>
      <c r="E369" s="39">
        <v>43.067255465000002</v>
      </c>
    </row>
    <row r="370" spans="2:5" ht="43.5" x14ac:dyDescent="0.35">
      <c r="B370" s="34"/>
      <c r="C370" s="34"/>
      <c r="D370" s="35" t="s">
        <v>112</v>
      </c>
      <c r="E370" s="39">
        <v>40.630197216820008</v>
      </c>
    </row>
    <row r="371" spans="2:5" ht="43.5" x14ac:dyDescent="0.35">
      <c r="B371" s="34"/>
      <c r="C371" s="34"/>
      <c r="D371" s="35" t="s">
        <v>113</v>
      </c>
      <c r="E371" s="39">
        <v>39.412837776060002</v>
      </c>
    </row>
    <row r="372" spans="2:5" ht="29" x14ac:dyDescent="0.35">
      <c r="B372" s="34"/>
      <c r="C372" s="34"/>
      <c r="D372" s="35" t="s">
        <v>114</v>
      </c>
      <c r="E372" s="39">
        <v>39.173159417569998</v>
      </c>
    </row>
    <row r="373" spans="2:5" ht="29" x14ac:dyDescent="0.35">
      <c r="B373" s="34"/>
      <c r="C373" s="34"/>
      <c r="D373" s="35" t="s">
        <v>115</v>
      </c>
      <c r="E373" s="39">
        <v>38.830074228919997</v>
      </c>
    </row>
    <row r="374" spans="2:5" ht="58" x14ac:dyDescent="0.35">
      <c r="B374" s="34"/>
      <c r="C374" s="34"/>
      <c r="D374" s="35" t="s">
        <v>116</v>
      </c>
      <c r="E374" s="39">
        <v>38.727016484000004</v>
      </c>
    </row>
    <row r="375" spans="2:5" ht="29" x14ac:dyDescent="0.35">
      <c r="B375" s="34"/>
      <c r="C375" s="34"/>
      <c r="D375" s="35" t="s">
        <v>117</v>
      </c>
      <c r="E375" s="39">
        <v>37.733809279160006</v>
      </c>
    </row>
    <row r="376" spans="2:5" ht="43.5" x14ac:dyDescent="0.35">
      <c r="B376" s="34"/>
      <c r="C376" s="34"/>
      <c r="D376" s="35" t="s">
        <v>118</v>
      </c>
      <c r="E376" s="39">
        <v>34.053417991309999</v>
      </c>
    </row>
    <row r="377" spans="2:5" ht="29" x14ac:dyDescent="0.35">
      <c r="B377" s="34"/>
      <c r="C377" s="34"/>
      <c r="D377" s="35" t="s">
        <v>119</v>
      </c>
      <c r="E377" s="39">
        <v>32.991083245639999</v>
      </c>
    </row>
    <row r="378" spans="2:5" ht="29" x14ac:dyDescent="0.35">
      <c r="B378" s="34"/>
      <c r="C378" s="34"/>
      <c r="D378" s="35" t="s">
        <v>120</v>
      </c>
      <c r="E378" s="39">
        <v>32.229745945540003</v>
      </c>
    </row>
    <row r="379" spans="2:5" ht="29" x14ac:dyDescent="0.35">
      <c r="B379" s="34"/>
      <c r="C379" s="34"/>
      <c r="D379" s="35" t="s">
        <v>121</v>
      </c>
      <c r="E379" s="39">
        <v>31.620908455999999</v>
      </c>
    </row>
    <row r="380" spans="2:5" ht="43.5" x14ac:dyDescent="0.35">
      <c r="B380" s="34"/>
      <c r="C380" s="34"/>
      <c r="D380" s="35" t="s">
        <v>122</v>
      </c>
      <c r="E380" s="39">
        <v>30.347125247809998</v>
      </c>
    </row>
    <row r="381" spans="2:5" ht="58" x14ac:dyDescent="0.35">
      <c r="B381" s="34"/>
      <c r="C381" s="34"/>
      <c r="D381" s="35" t="s">
        <v>123</v>
      </c>
      <c r="E381" s="39">
        <v>30.291337192369998</v>
      </c>
    </row>
    <row r="382" spans="2:5" ht="58" x14ac:dyDescent="0.35">
      <c r="B382" s="34"/>
      <c r="C382" s="34"/>
      <c r="D382" s="35" t="s">
        <v>124</v>
      </c>
      <c r="E382" s="39">
        <v>30.116932630000001</v>
      </c>
    </row>
    <row r="383" spans="2:5" ht="43.5" x14ac:dyDescent="0.35">
      <c r="B383" s="34"/>
      <c r="C383" s="34"/>
      <c r="D383" s="35" t="s">
        <v>125</v>
      </c>
      <c r="E383" s="39">
        <v>29.324066079780003</v>
      </c>
    </row>
    <row r="384" spans="2:5" ht="58" x14ac:dyDescent="0.35">
      <c r="B384" s="34"/>
      <c r="C384" s="34"/>
      <c r="D384" s="35" t="s">
        <v>126</v>
      </c>
      <c r="E384" s="39">
        <v>28.444205470509999</v>
      </c>
    </row>
    <row r="385" spans="2:5" ht="29" x14ac:dyDescent="0.35">
      <c r="B385" s="34"/>
      <c r="C385" s="34"/>
      <c r="D385" s="35" t="s">
        <v>127</v>
      </c>
      <c r="E385" s="39">
        <v>27.666582843</v>
      </c>
    </row>
    <row r="386" spans="2:5" ht="29" x14ac:dyDescent="0.35">
      <c r="B386" s="34"/>
      <c r="C386" s="34"/>
      <c r="D386" s="35" t="s">
        <v>128</v>
      </c>
      <c r="E386" s="39">
        <v>24.589140628180001</v>
      </c>
    </row>
    <row r="387" spans="2:5" ht="43.5" x14ac:dyDescent="0.35">
      <c r="B387" s="34"/>
      <c r="C387" s="34"/>
      <c r="D387" s="35" t="s">
        <v>129</v>
      </c>
      <c r="E387" s="39">
        <v>24.355269429450004</v>
      </c>
    </row>
    <row r="388" spans="2:5" ht="72.5" x14ac:dyDescent="0.35">
      <c r="B388" s="34"/>
      <c r="C388" s="34"/>
      <c r="D388" s="35" t="s">
        <v>130</v>
      </c>
      <c r="E388" s="39">
        <v>23.954958911999999</v>
      </c>
    </row>
    <row r="389" spans="2:5" ht="58" x14ac:dyDescent="0.35">
      <c r="B389" s="34"/>
      <c r="C389" s="34"/>
      <c r="D389" s="35" t="s">
        <v>131</v>
      </c>
      <c r="E389" s="39">
        <v>23.821640068309996</v>
      </c>
    </row>
    <row r="390" spans="2:5" ht="58" x14ac:dyDescent="0.35">
      <c r="B390" s="34"/>
      <c r="C390" s="34"/>
      <c r="D390" s="35" t="s">
        <v>132</v>
      </c>
      <c r="E390" s="39">
        <v>23.161895131689999</v>
      </c>
    </row>
    <row r="391" spans="2:5" ht="58" x14ac:dyDescent="0.35">
      <c r="B391" s="34"/>
      <c r="C391" s="34"/>
      <c r="D391" s="35" t="s">
        <v>133</v>
      </c>
      <c r="E391" s="39">
        <v>20.822958</v>
      </c>
    </row>
    <row r="392" spans="2:5" ht="58" x14ac:dyDescent="0.35">
      <c r="B392" s="34"/>
      <c r="C392" s="34"/>
      <c r="D392" s="35" t="s">
        <v>134</v>
      </c>
      <c r="E392" s="39">
        <v>20.208051285779998</v>
      </c>
    </row>
    <row r="393" spans="2:5" ht="29" x14ac:dyDescent="0.35">
      <c r="B393" s="34"/>
      <c r="C393" s="34"/>
      <c r="D393" s="35" t="s">
        <v>135</v>
      </c>
      <c r="E393" s="39">
        <v>19.56045787</v>
      </c>
    </row>
    <row r="394" spans="2:5" ht="58" x14ac:dyDescent="0.35">
      <c r="B394" s="34"/>
      <c r="C394" s="34"/>
      <c r="D394" s="35" t="s">
        <v>136</v>
      </c>
      <c r="E394" s="39">
        <v>18.32671733263</v>
      </c>
    </row>
    <row r="395" spans="2:5" ht="58" x14ac:dyDescent="0.35">
      <c r="B395" s="34"/>
      <c r="C395" s="34"/>
      <c r="D395" s="35" t="s">
        <v>137</v>
      </c>
      <c r="E395" s="39">
        <v>17.671432075390001</v>
      </c>
    </row>
    <row r="396" spans="2:5" ht="58" x14ac:dyDescent="0.35">
      <c r="B396" s="34"/>
      <c r="C396" s="34"/>
      <c r="D396" s="35" t="s">
        <v>138</v>
      </c>
      <c r="E396" s="39">
        <v>17.484710031650003</v>
      </c>
    </row>
    <row r="397" spans="2:5" ht="43.5" x14ac:dyDescent="0.35">
      <c r="B397" s="34"/>
      <c r="C397" s="34"/>
      <c r="D397" s="35" t="s">
        <v>139</v>
      </c>
      <c r="E397" s="39">
        <v>17.479668807169997</v>
      </c>
    </row>
    <row r="398" spans="2:5" ht="43.5" x14ac:dyDescent="0.35">
      <c r="B398" s="34"/>
      <c r="C398" s="34"/>
      <c r="D398" s="35" t="s">
        <v>140</v>
      </c>
      <c r="E398" s="39">
        <v>16.377857786550003</v>
      </c>
    </row>
    <row r="399" spans="2:5" ht="58" x14ac:dyDescent="0.35">
      <c r="B399" s="34"/>
      <c r="C399" s="34"/>
      <c r="D399" s="35" t="s">
        <v>141</v>
      </c>
      <c r="E399" s="39">
        <v>15.988365419700001</v>
      </c>
    </row>
    <row r="400" spans="2:5" ht="43.5" x14ac:dyDescent="0.35">
      <c r="B400" s="34"/>
      <c r="C400" s="34"/>
      <c r="D400" s="35" t="s">
        <v>142</v>
      </c>
      <c r="E400" s="39">
        <v>15.875782457</v>
      </c>
    </row>
    <row r="401" spans="2:5" ht="29" x14ac:dyDescent="0.35">
      <c r="B401" s="34"/>
      <c r="C401" s="34"/>
      <c r="D401" s="35" t="s">
        <v>143</v>
      </c>
      <c r="E401" s="39">
        <v>15.63639337729</v>
      </c>
    </row>
    <row r="402" spans="2:5" ht="29" x14ac:dyDescent="0.35">
      <c r="B402" s="34"/>
      <c r="C402" s="34"/>
      <c r="D402" s="35" t="s">
        <v>144</v>
      </c>
      <c r="E402" s="39">
        <v>15.303973378</v>
      </c>
    </row>
    <row r="403" spans="2:5" ht="43.5" x14ac:dyDescent="0.35">
      <c r="B403" s="34"/>
      <c r="C403" s="34"/>
      <c r="D403" s="35" t="s">
        <v>145</v>
      </c>
      <c r="E403" s="39">
        <v>15.289012549680001</v>
      </c>
    </row>
    <row r="404" spans="2:5" ht="29" x14ac:dyDescent="0.35">
      <c r="B404" s="34"/>
      <c r="C404" s="34"/>
      <c r="D404" s="35" t="s">
        <v>146</v>
      </c>
      <c r="E404" s="39">
        <v>14.232455655000001</v>
      </c>
    </row>
    <row r="405" spans="2:5" ht="72.5" x14ac:dyDescent="0.35">
      <c r="B405" s="34"/>
      <c r="C405" s="34"/>
      <c r="D405" s="35" t="s">
        <v>147</v>
      </c>
      <c r="E405" s="39">
        <v>12.842660893</v>
      </c>
    </row>
    <row r="406" spans="2:5" ht="72.5" x14ac:dyDescent="0.35">
      <c r="B406" s="34"/>
      <c r="C406" s="34"/>
      <c r="D406" s="35" t="s">
        <v>148</v>
      </c>
      <c r="E406" s="39">
        <v>11.517839461579999</v>
      </c>
    </row>
    <row r="407" spans="2:5" ht="43.5" x14ac:dyDescent="0.35">
      <c r="B407" s="34"/>
      <c r="C407" s="34"/>
      <c r="D407" s="35" t="s">
        <v>149</v>
      </c>
      <c r="E407" s="39">
        <v>11.496049694</v>
      </c>
    </row>
    <row r="408" spans="2:5" ht="58" x14ac:dyDescent="0.35">
      <c r="B408" s="34"/>
      <c r="C408" s="34"/>
      <c r="D408" s="35" t="s">
        <v>150</v>
      </c>
      <c r="E408" s="39">
        <v>10.87803537139</v>
      </c>
    </row>
    <row r="409" spans="2:5" ht="43.5" x14ac:dyDescent="0.35">
      <c r="B409" s="34"/>
      <c r="C409" s="34"/>
      <c r="D409" s="35" t="s">
        <v>151</v>
      </c>
      <c r="E409" s="39">
        <v>10.627290313</v>
      </c>
    </row>
    <row r="410" spans="2:5" ht="58" x14ac:dyDescent="0.35">
      <c r="B410" s="34"/>
      <c r="C410" s="34"/>
      <c r="D410" s="35" t="s">
        <v>152</v>
      </c>
      <c r="E410" s="39">
        <v>9.0375048900900001</v>
      </c>
    </row>
    <row r="411" spans="2:5" ht="58" x14ac:dyDescent="0.35">
      <c r="B411" s="34"/>
      <c r="C411" s="34"/>
      <c r="D411" s="35" t="s">
        <v>153</v>
      </c>
      <c r="E411" s="39">
        <v>9.0222703039999992</v>
      </c>
    </row>
    <row r="412" spans="2:5" ht="101.5" x14ac:dyDescent="0.35">
      <c r="B412" s="34"/>
      <c r="C412" s="34"/>
      <c r="D412" s="35" t="s">
        <v>154</v>
      </c>
      <c r="E412" s="39">
        <v>9</v>
      </c>
    </row>
    <row r="413" spans="2:5" ht="43.5" x14ac:dyDescent="0.35">
      <c r="B413" s="34"/>
      <c r="C413" s="34"/>
      <c r="D413" s="35" t="s">
        <v>155</v>
      </c>
      <c r="E413" s="39">
        <v>7.8847499000400001</v>
      </c>
    </row>
    <row r="414" spans="2:5" ht="43.5" x14ac:dyDescent="0.35">
      <c r="B414" s="34"/>
      <c r="C414" s="34"/>
      <c r="D414" s="35" t="s">
        <v>156</v>
      </c>
      <c r="E414" s="39">
        <v>7.8602940690400001</v>
      </c>
    </row>
    <row r="415" spans="2:5" ht="58" x14ac:dyDescent="0.35">
      <c r="B415" s="34"/>
      <c r="C415" s="34"/>
      <c r="D415" s="35" t="s">
        <v>157</v>
      </c>
      <c r="E415" s="39">
        <v>7.8290740623500001</v>
      </c>
    </row>
    <row r="416" spans="2:5" ht="58" x14ac:dyDescent="0.35">
      <c r="B416" s="34"/>
      <c r="C416" s="34"/>
      <c r="D416" s="35" t="s">
        <v>158</v>
      </c>
      <c r="E416" s="39">
        <v>7.5309513949999998</v>
      </c>
    </row>
    <row r="417" spans="2:5" ht="43.5" x14ac:dyDescent="0.35">
      <c r="B417" s="34"/>
      <c r="C417" s="34"/>
      <c r="D417" s="35" t="s">
        <v>159</v>
      </c>
      <c r="E417" s="39">
        <v>7.3052444081400001</v>
      </c>
    </row>
    <row r="418" spans="2:5" ht="58" x14ac:dyDescent="0.35">
      <c r="B418" s="34"/>
      <c r="C418" s="34"/>
      <c r="D418" s="35" t="s">
        <v>160</v>
      </c>
      <c r="E418" s="39">
        <v>6.9532976089099998</v>
      </c>
    </row>
    <row r="419" spans="2:5" ht="58" x14ac:dyDescent="0.35">
      <c r="B419" s="34"/>
      <c r="C419" s="34"/>
      <c r="D419" s="35" t="s">
        <v>161</v>
      </c>
      <c r="E419" s="39">
        <v>6.9252568080499994</v>
      </c>
    </row>
    <row r="420" spans="2:5" ht="72.5" x14ac:dyDescent="0.35">
      <c r="B420" s="34"/>
      <c r="C420" s="34"/>
      <c r="D420" s="35" t="s">
        <v>162</v>
      </c>
      <c r="E420" s="39">
        <v>6.7237858716800005</v>
      </c>
    </row>
    <row r="421" spans="2:5" ht="43.5" x14ac:dyDescent="0.35">
      <c r="B421" s="34"/>
      <c r="C421" s="34"/>
      <c r="D421" s="35" t="s">
        <v>163</v>
      </c>
      <c r="E421" s="39">
        <v>6.5967951874799997</v>
      </c>
    </row>
    <row r="422" spans="2:5" ht="87" x14ac:dyDescent="0.35">
      <c r="B422" s="34"/>
      <c r="C422" s="34"/>
      <c r="D422" s="35" t="s">
        <v>164</v>
      </c>
      <c r="E422" s="39">
        <v>6.3421234269999998</v>
      </c>
    </row>
    <row r="423" spans="2:5" ht="58" x14ac:dyDescent="0.35">
      <c r="B423" s="34"/>
      <c r="C423" s="34"/>
      <c r="D423" s="35" t="s">
        <v>165</v>
      </c>
      <c r="E423" s="39">
        <v>6.1584390112399996</v>
      </c>
    </row>
    <row r="424" spans="2:5" ht="29" x14ac:dyDescent="0.35">
      <c r="B424" s="34"/>
      <c r="C424" s="34"/>
      <c r="D424" s="35" t="s">
        <v>166</v>
      </c>
      <c r="E424" s="39">
        <v>5.8667351044</v>
      </c>
    </row>
    <row r="425" spans="2:5" ht="29" x14ac:dyDescent="0.35">
      <c r="B425" s="34"/>
      <c r="C425" s="34"/>
      <c r="D425" s="35" t="s">
        <v>167</v>
      </c>
      <c r="E425" s="39">
        <v>5.4481462400799998</v>
      </c>
    </row>
    <row r="426" spans="2:5" ht="43.5" x14ac:dyDescent="0.35">
      <c r="B426" s="34"/>
      <c r="C426" s="34"/>
      <c r="D426" s="35" t="s">
        <v>168</v>
      </c>
      <c r="E426" s="39">
        <v>5.3541165105200008</v>
      </c>
    </row>
    <row r="427" spans="2:5" ht="72.5" x14ac:dyDescent="0.35">
      <c r="B427" s="34"/>
      <c r="C427" s="34"/>
      <c r="D427" s="35" t="s">
        <v>169</v>
      </c>
      <c r="E427" s="39">
        <v>5.2218953278200004</v>
      </c>
    </row>
    <row r="428" spans="2:5" ht="43.5" x14ac:dyDescent="0.35">
      <c r="B428" s="34"/>
      <c r="C428" s="34"/>
      <c r="D428" s="35" t="s">
        <v>170</v>
      </c>
      <c r="E428" s="39">
        <v>5.0840317199999996</v>
      </c>
    </row>
    <row r="429" spans="2:5" ht="43.5" x14ac:dyDescent="0.35">
      <c r="B429" s="34"/>
      <c r="C429" s="34"/>
      <c r="D429" s="35" t="s">
        <v>171</v>
      </c>
      <c r="E429" s="39">
        <v>4.6830495713399998</v>
      </c>
    </row>
    <row r="430" spans="2:5" ht="43.5" x14ac:dyDescent="0.35">
      <c r="B430" s="34"/>
      <c r="C430" s="34"/>
      <c r="D430" s="35" t="s">
        <v>172</v>
      </c>
      <c r="E430" s="39">
        <v>4.5720886937700005</v>
      </c>
    </row>
    <row r="431" spans="2:5" ht="43.5" x14ac:dyDescent="0.35">
      <c r="B431" s="34"/>
      <c r="C431" s="34"/>
      <c r="D431" s="35" t="s">
        <v>173</v>
      </c>
      <c r="E431" s="39">
        <v>4.4713022479999998</v>
      </c>
    </row>
    <row r="432" spans="2:5" ht="72.5" x14ac:dyDescent="0.35">
      <c r="B432" s="34"/>
      <c r="C432" s="34"/>
      <c r="D432" s="35" t="s">
        <v>174</v>
      </c>
      <c r="E432" s="39">
        <v>4.1560548700000002</v>
      </c>
    </row>
    <row r="433" spans="2:5" ht="43.5" x14ac:dyDescent="0.35">
      <c r="B433" s="34"/>
      <c r="C433" s="34"/>
      <c r="D433" s="35" t="s">
        <v>175</v>
      </c>
      <c r="E433" s="39">
        <v>4.0750669879999997</v>
      </c>
    </row>
    <row r="434" spans="2:5" x14ac:dyDescent="0.35">
      <c r="B434" s="34"/>
      <c r="C434" s="34"/>
      <c r="D434" s="35" t="s">
        <v>176</v>
      </c>
      <c r="E434" s="39">
        <v>4.0343814519999999</v>
      </c>
    </row>
    <row r="435" spans="2:5" ht="72.5" x14ac:dyDescent="0.35">
      <c r="B435" s="34"/>
      <c r="C435" s="34"/>
      <c r="D435" s="35" t="s">
        <v>177</v>
      </c>
      <c r="E435" s="39">
        <v>3.87756902918</v>
      </c>
    </row>
    <row r="436" spans="2:5" ht="43.5" x14ac:dyDescent="0.35">
      <c r="B436" s="34"/>
      <c r="C436" s="34"/>
      <c r="D436" s="35" t="s">
        <v>178</v>
      </c>
      <c r="E436" s="39">
        <v>3.833250214</v>
      </c>
    </row>
    <row r="437" spans="2:5" ht="29" x14ac:dyDescent="0.35">
      <c r="B437" s="34"/>
      <c r="C437" s="34"/>
      <c r="D437" s="35" t="s">
        <v>179</v>
      </c>
      <c r="E437" s="39">
        <v>3.5149676169999999</v>
      </c>
    </row>
    <row r="438" spans="2:5" ht="43.5" x14ac:dyDescent="0.35">
      <c r="B438" s="34"/>
      <c r="C438" s="34"/>
      <c r="D438" s="35" t="s">
        <v>180</v>
      </c>
      <c r="E438" s="39">
        <v>3.3300823960999999</v>
      </c>
    </row>
    <row r="439" spans="2:5" ht="43.5" x14ac:dyDescent="0.35">
      <c r="B439" s="34"/>
      <c r="C439" s="34"/>
      <c r="D439" s="35" t="s">
        <v>181</v>
      </c>
      <c r="E439" s="39">
        <v>3.1193109355000002</v>
      </c>
    </row>
    <row r="440" spans="2:5" ht="43.5" x14ac:dyDescent="0.35">
      <c r="B440" s="34"/>
      <c r="C440" s="34"/>
      <c r="D440" s="35" t="s">
        <v>182</v>
      </c>
      <c r="E440" s="39">
        <v>3.019292547</v>
      </c>
    </row>
    <row r="441" spans="2:5" ht="43.5" x14ac:dyDescent="0.35">
      <c r="B441" s="34"/>
      <c r="C441" s="34"/>
      <c r="D441" s="35" t="s">
        <v>183</v>
      </c>
      <c r="E441" s="39">
        <v>3.01749387466</v>
      </c>
    </row>
    <row r="442" spans="2:5" ht="29" x14ac:dyDescent="0.35">
      <c r="B442" s="34"/>
      <c r="C442" s="34"/>
      <c r="D442" s="35" t="s">
        <v>184</v>
      </c>
      <c r="E442" s="39">
        <v>2.994340094</v>
      </c>
    </row>
    <row r="443" spans="2:5" ht="43.5" x14ac:dyDescent="0.35">
      <c r="B443" s="34"/>
      <c r="C443" s="34"/>
      <c r="D443" s="35" t="s">
        <v>185</v>
      </c>
      <c r="E443" s="39">
        <v>2.6579433466700002</v>
      </c>
    </row>
    <row r="444" spans="2:5" ht="87" x14ac:dyDescent="0.35">
      <c r="B444" s="34"/>
      <c r="C444" s="34"/>
      <c r="D444" s="35" t="s">
        <v>186</v>
      </c>
      <c r="E444" s="39">
        <v>2.6023549450000001</v>
      </c>
    </row>
    <row r="445" spans="2:5" ht="43.5" x14ac:dyDescent="0.35">
      <c r="B445" s="34"/>
      <c r="C445" s="34"/>
      <c r="D445" s="35" t="s">
        <v>187</v>
      </c>
      <c r="E445" s="39">
        <v>2.2657416296299999</v>
      </c>
    </row>
    <row r="446" spans="2:5" ht="43.5" x14ac:dyDescent="0.35">
      <c r="B446" s="34"/>
      <c r="C446" s="34"/>
      <c r="D446" s="35" t="s">
        <v>188</v>
      </c>
      <c r="E446" s="39">
        <v>1.85</v>
      </c>
    </row>
    <row r="447" spans="2:5" ht="43.5" x14ac:dyDescent="0.35">
      <c r="B447" s="34"/>
      <c r="C447" s="34"/>
      <c r="D447" s="35" t="s">
        <v>189</v>
      </c>
      <c r="E447" s="39">
        <v>1.848387134</v>
      </c>
    </row>
    <row r="448" spans="2:5" ht="58" x14ac:dyDescent="0.35">
      <c r="B448" s="34"/>
      <c r="C448" s="34"/>
      <c r="D448" s="35" t="s">
        <v>190</v>
      </c>
      <c r="E448" s="39">
        <v>1.7728935109999999</v>
      </c>
    </row>
    <row r="449" spans="2:5" ht="29" x14ac:dyDescent="0.35">
      <c r="B449" s="34"/>
      <c r="C449" s="34"/>
      <c r="D449" s="35" t="s">
        <v>191</v>
      </c>
      <c r="E449" s="39">
        <v>1.5960294706</v>
      </c>
    </row>
    <row r="450" spans="2:5" ht="72.5" x14ac:dyDescent="0.35">
      <c r="B450" s="34"/>
      <c r="C450" s="34"/>
      <c r="D450" s="35" t="s">
        <v>192</v>
      </c>
      <c r="E450" s="39">
        <v>1.38492279699</v>
      </c>
    </row>
    <row r="451" spans="2:5" ht="43.5" x14ac:dyDescent="0.35">
      <c r="B451" s="34"/>
      <c r="C451" s="34"/>
      <c r="D451" s="35" t="s">
        <v>193</v>
      </c>
      <c r="E451" s="39">
        <v>1.3500068398</v>
      </c>
    </row>
    <row r="452" spans="2:5" ht="43.5" x14ac:dyDescent="0.35">
      <c r="B452" s="34"/>
      <c r="C452" s="34"/>
      <c r="D452" s="35" t="s">
        <v>194</v>
      </c>
      <c r="E452" s="39">
        <v>1.3251393680000001</v>
      </c>
    </row>
    <row r="453" spans="2:5" ht="43.5" x14ac:dyDescent="0.35">
      <c r="B453" s="34"/>
      <c r="C453" s="34"/>
      <c r="D453" s="35" t="s">
        <v>195</v>
      </c>
      <c r="E453" s="39">
        <v>1.28527746903</v>
      </c>
    </row>
    <row r="454" spans="2:5" ht="58" x14ac:dyDescent="0.35">
      <c r="B454" s="34"/>
      <c r="C454" s="34"/>
      <c r="D454" s="35" t="s">
        <v>196</v>
      </c>
      <c r="E454" s="39">
        <v>1.2753041869999999</v>
      </c>
    </row>
    <row r="455" spans="2:5" ht="43.5" x14ac:dyDescent="0.35">
      <c r="B455" s="34"/>
      <c r="C455" s="34"/>
      <c r="D455" s="35" t="s">
        <v>197</v>
      </c>
      <c r="E455" s="39">
        <v>1.24566669076</v>
      </c>
    </row>
    <row r="456" spans="2:5" ht="58" x14ac:dyDescent="0.35">
      <c r="B456" s="34"/>
      <c r="C456" s="34"/>
      <c r="D456" s="35" t="s">
        <v>198</v>
      </c>
      <c r="E456" s="39">
        <v>1.0485605099999999</v>
      </c>
    </row>
    <row r="457" spans="2:5" ht="58" x14ac:dyDescent="0.35">
      <c r="B457" s="34"/>
      <c r="C457" s="34"/>
      <c r="D457" s="35" t="s">
        <v>199</v>
      </c>
      <c r="E457" s="39">
        <v>0.96979743924000006</v>
      </c>
    </row>
    <row r="458" spans="2:5" ht="43.5" x14ac:dyDescent="0.35">
      <c r="B458" s="34"/>
      <c r="C458" s="34"/>
      <c r="D458" s="35" t="s">
        <v>200</v>
      </c>
      <c r="E458" s="39">
        <v>0.82361755800000003</v>
      </c>
    </row>
    <row r="459" spans="2:5" ht="43.5" x14ac:dyDescent="0.35">
      <c r="B459" s="34"/>
      <c r="C459" s="34"/>
      <c r="D459" s="35" t="s">
        <v>201</v>
      </c>
      <c r="E459" s="39">
        <v>0.79999999899999996</v>
      </c>
    </row>
    <row r="460" spans="2:5" ht="29" x14ac:dyDescent="0.35">
      <c r="B460" s="34"/>
      <c r="C460" s="34"/>
      <c r="D460" s="35" t="s">
        <v>202</v>
      </c>
      <c r="E460" s="39">
        <v>0.78052346728999999</v>
      </c>
    </row>
    <row r="461" spans="2:5" ht="43.5" x14ac:dyDescent="0.35">
      <c r="B461" s="34"/>
      <c r="C461" s="34"/>
      <c r="D461" s="35" t="s">
        <v>203</v>
      </c>
      <c r="E461" s="39">
        <v>0.7</v>
      </c>
    </row>
    <row r="462" spans="2:5" ht="87" x14ac:dyDescent="0.35">
      <c r="B462" s="34"/>
      <c r="C462" s="34"/>
      <c r="D462" s="35" t="s">
        <v>204</v>
      </c>
      <c r="E462" s="39">
        <v>0.64625425400000003</v>
      </c>
    </row>
    <row r="463" spans="2:5" ht="43.5" x14ac:dyDescent="0.35">
      <c r="B463" s="34"/>
      <c r="C463" s="34"/>
      <c r="D463" s="35" t="s">
        <v>205</v>
      </c>
      <c r="E463" s="39">
        <v>0.52101077847999999</v>
      </c>
    </row>
    <row r="464" spans="2:5" ht="43.5" x14ac:dyDescent="0.35">
      <c r="B464" s="34"/>
      <c r="C464" s="34"/>
      <c r="D464" s="35" t="s">
        <v>206</v>
      </c>
      <c r="E464" s="39">
        <v>0.43902360800000001</v>
      </c>
    </row>
    <row r="465" spans="2:5" ht="29" x14ac:dyDescent="0.35">
      <c r="B465" s="34"/>
      <c r="C465" s="34"/>
      <c r="D465" s="35" t="s">
        <v>207</v>
      </c>
      <c r="E465" s="39">
        <v>0.43586714077000005</v>
      </c>
    </row>
    <row r="466" spans="2:5" ht="43.5" x14ac:dyDescent="0.35">
      <c r="B466" s="34"/>
      <c r="C466" s="34"/>
      <c r="D466" s="35" t="s">
        <v>208</v>
      </c>
      <c r="E466" s="39">
        <v>0.35812034332999998</v>
      </c>
    </row>
    <row r="467" spans="2:5" ht="58" x14ac:dyDescent="0.35">
      <c r="B467" s="34"/>
      <c r="C467" s="34"/>
      <c r="D467" s="35" t="s">
        <v>209</v>
      </c>
      <c r="E467" s="39">
        <v>0.35370021200000001</v>
      </c>
    </row>
    <row r="468" spans="2:5" ht="87" x14ac:dyDescent="0.35">
      <c r="B468" s="34"/>
      <c r="C468" s="34"/>
      <c r="D468" s="35" t="s">
        <v>210</v>
      </c>
      <c r="E468" s="39">
        <v>0.24997028600000001</v>
      </c>
    </row>
    <row r="469" spans="2:5" ht="43.5" x14ac:dyDescent="0.35">
      <c r="B469" s="34"/>
      <c r="C469" s="34"/>
      <c r="D469" s="35" t="s">
        <v>211</v>
      </c>
      <c r="E469" s="39">
        <v>0.2139123</v>
      </c>
    </row>
    <row r="470" spans="2:5" ht="43.5" x14ac:dyDescent="0.35">
      <c r="B470" s="34"/>
      <c r="C470" s="34"/>
      <c r="D470" s="35" t="s">
        <v>212</v>
      </c>
      <c r="E470" s="39">
        <v>0.204114397</v>
      </c>
    </row>
    <row r="471" spans="2:5" ht="58" x14ac:dyDescent="0.35">
      <c r="B471" s="34"/>
      <c r="C471" s="34"/>
      <c r="D471" s="35" t="s">
        <v>213</v>
      </c>
      <c r="E471" s="39">
        <v>0.16034179800000001</v>
      </c>
    </row>
    <row r="472" spans="2:5" ht="58" x14ac:dyDescent="0.35">
      <c r="B472" s="34"/>
      <c r="C472" s="34"/>
      <c r="D472" s="35" t="s">
        <v>214</v>
      </c>
      <c r="E472" s="39">
        <v>0.13971249346</v>
      </c>
    </row>
    <row r="473" spans="2:5" ht="58" x14ac:dyDescent="0.35">
      <c r="B473" s="34"/>
      <c r="C473" s="34"/>
      <c r="D473" s="35" t="s">
        <v>215</v>
      </c>
      <c r="E473" s="39">
        <v>0.122923466</v>
      </c>
    </row>
    <row r="474" spans="2:5" ht="43.5" x14ac:dyDescent="0.35">
      <c r="B474" s="34"/>
      <c r="C474" s="34"/>
      <c r="D474" s="35" t="s">
        <v>216</v>
      </c>
      <c r="E474" s="39">
        <v>8.0169249999999997E-2</v>
      </c>
    </row>
    <row r="475" spans="2:5" ht="43.5" x14ac:dyDescent="0.35">
      <c r="B475" s="34"/>
      <c r="C475" s="34"/>
      <c r="D475" s="35" t="s">
        <v>217</v>
      </c>
      <c r="E475" s="39">
        <v>6.1366667E-2</v>
      </c>
    </row>
    <row r="476" spans="2:5" ht="43.5" x14ac:dyDescent="0.35">
      <c r="B476" s="34"/>
      <c r="C476" s="34"/>
      <c r="D476" s="35" t="s">
        <v>218</v>
      </c>
      <c r="E476" s="39">
        <v>3.5186961000000003E-2</v>
      </c>
    </row>
    <row r="477" spans="2:5" ht="43.5" x14ac:dyDescent="0.35">
      <c r="B477" s="34"/>
      <c r="C477" s="34"/>
      <c r="D477" s="35" t="s">
        <v>219</v>
      </c>
      <c r="E477" s="39">
        <v>1.4323000000000001E-2</v>
      </c>
    </row>
    <row r="478" spans="2:5" ht="43.5" x14ac:dyDescent="0.35">
      <c r="B478" s="34"/>
      <c r="C478" s="34"/>
      <c r="D478" s="35" t="s">
        <v>220</v>
      </c>
      <c r="E478" s="39">
        <v>4.0675720000000002E-3</v>
      </c>
    </row>
    <row r="479" spans="2:5" x14ac:dyDescent="0.35">
      <c r="B479" s="32"/>
      <c r="C479" s="32" t="s">
        <v>20</v>
      </c>
      <c r="D479" s="33"/>
      <c r="E479" s="38">
        <v>30841.870881138493</v>
      </c>
    </row>
    <row r="480" spans="2:5" ht="43.5" x14ac:dyDescent="0.35">
      <c r="B480" s="34"/>
      <c r="C480" s="34"/>
      <c r="D480" s="35" t="s">
        <v>75</v>
      </c>
      <c r="E480" s="39">
        <v>6556.9956586324797</v>
      </c>
    </row>
    <row r="481" spans="2:5" ht="43.5" x14ac:dyDescent="0.35">
      <c r="B481" s="34"/>
      <c r="C481" s="34"/>
      <c r="D481" s="35" t="s">
        <v>444</v>
      </c>
      <c r="E481" s="39">
        <v>3600.9558726223599</v>
      </c>
    </row>
    <row r="482" spans="2:5" ht="58" x14ac:dyDescent="0.35">
      <c r="B482" s="34"/>
      <c r="C482" s="34"/>
      <c r="D482" s="35" t="s">
        <v>226</v>
      </c>
      <c r="E482" s="39">
        <v>2620.18615126539</v>
      </c>
    </row>
    <row r="483" spans="2:5" ht="58" x14ac:dyDescent="0.35">
      <c r="B483" s="34"/>
      <c r="C483" s="34"/>
      <c r="D483" s="35" t="s">
        <v>445</v>
      </c>
      <c r="E483" s="39">
        <v>2329.0488133516997</v>
      </c>
    </row>
    <row r="484" spans="2:5" ht="58" x14ac:dyDescent="0.35">
      <c r="B484" s="34"/>
      <c r="C484" s="34"/>
      <c r="D484" s="35" t="s">
        <v>446</v>
      </c>
      <c r="E484" s="39">
        <v>2072.9722964758798</v>
      </c>
    </row>
    <row r="485" spans="2:5" x14ac:dyDescent="0.35">
      <c r="B485" s="34"/>
      <c r="C485" s="34"/>
      <c r="D485" s="35" t="s">
        <v>328</v>
      </c>
      <c r="E485" s="39">
        <v>1784.8490812261371</v>
      </c>
    </row>
    <row r="486" spans="2:5" ht="43.5" x14ac:dyDescent="0.35">
      <c r="B486" s="34"/>
      <c r="C486" s="34"/>
      <c r="D486" s="35" t="s">
        <v>170</v>
      </c>
      <c r="E486" s="39">
        <v>1346.3769635917104</v>
      </c>
    </row>
    <row r="487" spans="2:5" ht="58" x14ac:dyDescent="0.35">
      <c r="B487" s="34"/>
      <c r="C487" s="34"/>
      <c r="D487" s="35" t="s">
        <v>100</v>
      </c>
      <c r="E487" s="39">
        <v>1153.47086702969</v>
      </c>
    </row>
    <row r="488" spans="2:5" ht="43.5" x14ac:dyDescent="0.35">
      <c r="B488" s="34"/>
      <c r="C488" s="34"/>
      <c r="D488" s="35" t="s">
        <v>447</v>
      </c>
      <c r="E488" s="39">
        <v>754.82539693682997</v>
      </c>
    </row>
    <row r="489" spans="2:5" ht="72.5" x14ac:dyDescent="0.35">
      <c r="B489" s="34"/>
      <c r="C489" s="34"/>
      <c r="D489" s="35" t="s">
        <v>162</v>
      </c>
      <c r="E489" s="39">
        <v>725.39845049416988</v>
      </c>
    </row>
    <row r="490" spans="2:5" ht="43.5" x14ac:dyDescent="0.35">
      <c r="B490" s="34"/>
      <c r="C490" s="34"/>
      <c r="D490" s="35" t="s">
        <v>63</v>
      </c>
      <c r="E490" s="39">
        <v>589.90257024533003</v>
      </c>
    </row>
    <row r="491" spans="2:5" ht="58" x14ac:dyDescent="0.35">
      <c r="B491" s="34"/>
      <c r="C491" s="34"/>
      <c r="D491" s="35" t="s">
        <v>73</v>
      </c>
      <c r="E491" s="39">
        <v>585.82394388854993</v>
      </c>
    </row>
    <row r="492" spans="2:5" ht="43.5" x14ac:dyDescent="0.35">
      <c r="B492" s="34"/>
      <c r="C492" s="34"/>
      <c r="D492" s="35" t="s">
        <v>113</v>
      </c>
      <c r="E492" s="39">
        <v>547.83410060112999</v>
      </c>
    </row>
    <row r="493" spans="2:5" ht="43.5" x14ac:dyDescent="0.35">
      <c r="B493" s="34"/>
      <c r="C493" s="34"/>
      <c r="D493" s="35" t="s">
        <v>66</v>
      </c>
      <c r="E493" s="39">
        <v>487.38810198354997</v>
      </c>
    </row>
    <row r="494" spans="2:5" ht="29" x14ac:dyDescent="0.35">
      <c r="B494" s="34"/>
      <c r="C494" s="34"/>
      <c r="D494" s="35" t="s">
        <v>224</v>
      </c>
      <c r="E494" s="39">
        <v>469.07062536371996</v>
      </c>
    </row>
    <row r="495" spans="2:5" ht="43.5" x14ac:dyDescent="0.35">
      <c r="B495" s="34"/>
      <c r="C495" s="34"/>
      <c r="D495" s="35" t="s">
        <v>448</v>
      </c>
      <c r="E495" s="39">
        <v>436.04006759141004</v>
      </c>
    </row>
    <row r="496" spans="2:5" ht="43.5" x14ac:dyDescent="0.35">
      <c r="B496" s="34"/>
      <c r="C496" s="34"/>
      <c r="D496" s="35" t="s">
        <v>449</v>
      </c>
      <c r="E496" s="39">
        <v>382.49669024524002</v>
      </c>
    </row>
    <row r="497" spans="2:5" ht="43.5" x14ac:dyDescent="0.35">
      <c r="B497" s="34"/>
      <c r="C497" s="34"/>
      <c r="D497" s="35" t="s">
        <v>118</v>
      </c>
      <c r="E497" s="39">
        <v>378.83915466978004</v>
      </c>
    </row>
    <row r="498" spans="2:5" ht="43.5" x14ac:dyDescent="0.35">
      <c r="B498" s="34"/>
      <c r="C498" s="34"/>
      <c r="D498" s="35" t="s">
        <v>216</v>
      </c>
      <c r="E498" s="39">
        <v>372.92134557163996</v>
      </c>
    </row>
    <row r="499" spans="2:5" ht="43.5" x14ac:dyDescent="0.35">
      <c r="B499" s="34"/>
      <c r="C499" s="34"/>
      <c r="D499" s="35" t="s">
        <v>223</v>
      </c>
      <c r="E499" s="39">
        <v>337.58198552278003</v>
      </c>
    </row>
    <row r="500" spans="2:5" ht="58" x14ac:dyDescent="0.35">
      <c r="B500" s="34"/>
      <c r="C500" s="34"/>
      <c r="D500" s="35" t="s">
        <v>450</v>
      </c>
      <c r="E500" s="39">
        <v>305.64451854092999</v>
      </c>
    </row>
    <row r="501" spans="2:5" ht="58" x14ac:dyDescent="0.35">
      <c r="B501" s="34"/>
      <c r="C501" s="34"/>
      <c r="D501" s="35" t="s">
        <v>451</v>
      </c>
      <c r="E501" s="39">
        <v>273.26803632899998</v>
      </c>
    </row>
    <row r="502" spans="2:5" ht="43.5" x14ac:dyDescent="0.35">
      <c r="B502" s="34"/>
      <c r="C502" s="34"/>
      <c r="D502" s="35" t="s">
        <v>76</v>
      </c>
      <c r="E502" s="39">
        <v>266.12159081441001</v>
      </c>
    </row>
    <row r="503" spans="2:5" ht="43.5" x14ac:dyDescent="0.35">
      <c r="B503" s="34"/>
      <c r="C503" s="34"/>
      <c r="D503" s="35" t="s">
        <v>64</v>
      </c>
      <c r="E503" s="39">
        <v>250</v>
      </c>
    </row>
    <row r="504" spans="2:5" ht="72.5" x14ac:dyDescent="0.35">
      <c r="B504" s="34"/>
      <c r="C504" s="34"/>
      <c r="D504" s="35" t="s">
        <v>452</v>
      </c>
      <c r="E504" s="39">
        <v>226.55808021851999</v>
      </c>
    </row>
    <row r="505" spans="2:5" ht="43.5" x14ac:dyDescent="0.35">
      <c r="B505" s="34"/>
      <c r="C505" s="34"/>
      <c r="D505" s="35" t="s">
        <v>129</v>
      </c>
      <c r="E505" s="39">
        <v>225.67604667490997</v>
      </c>
    </row>
    <row r="506" spans="2:5" ht="43.5" x14ac:dyDescent="0.35">
      <c r="B506" s="34"/>
      <c r="C506" s="34"/>
      <c r="D506" s="35" t="s">
        <v>453</v>
      </c>
      <c r="E506" s="39">
        <v>191.26113940426001</v>
      </c>
    </row>
    <row r="507" spans="2:5" ht="58" x14ac:dyDescent="0.35">
      <c r="B507" s="34"/>
      <c r="C507" s="34"/>
      <c r="D507" s="35" t="s">
        <v>454</v>
      </c>
      <c r="E507" s="39">
        <v>190.22636683157</v>
      </c>
    </row>
    <row r="508" spans="2:5" ht="43.5" x14ac:dyDescent="0.35">
      <c r="B508" s="34"/>
      <c r="C508" s="34"/>
      <c r="D508" s="35" t="s">
        <v>78</v>
      </c>
      <c r="E508" s="39">
        <v>186.64007233198998</v>
      </c>
    </row>
    <row r="509" spans="2:5" ht="72.5" x14ac:dyDescent="0.35">
      <c r="B509" s="34"/>
      <c r="C509" s="34"/>
      <c r="D509" s="35" t="s">
        <v>455</v>
      </c>
      <c r="E509" s="39">
        <v>184.86127519600001</v>
      </c>
    </row>
    <row r="510" spans="2:5" ht="43.5" x14ac:dyDescent="0.35">
      <c r="B510" s="34"/>
      <c r="C510" s="34"/>
      <c r="D510" s="35" t="s">
        <v>61</v>
      </c>
      <c r="E510" s="39">
        <v>179.67624053899002</v>
      </c>
    </row>
    <row r="511" spans="2:5" ht="58" x14ac:dyDescent="0.35">
      <c r="B511" s="34"/>
      <c r="C511" s="34"/>
      <c r="D511" s="35" t="s">
        <v>456</v>
      </c>
      <c r="E511" s="39">
        <v>168.01276047913001</v>
      </c>
    </row>
    <row r="512" spans="2:5" ht="43.5" x14ac:dyDescent="0.35">
      <c r="B512" s="34"/>
      <c r="C512" s="34"/>
      <c r="D512" s="35" t="s">
        <v>457</v>
      </c>
      <c r="E512" s="39">
        <v>166.54851787605</v>
      </c>
    </row>
    <row r="513" spans="2:5" ht="58" x14ac:dyDescent="0.35">
      <c r="B513" s="34"/>
      <c r="C513" s="34"/>
      <c r="D513" s="35" t="s">
        <v>134</v>
      </c>
      <c r="E513" s="39">
        <v>143.88985605799999</v>
      </c>
    </row>
    <row r="514" spans="2:5" ht="72.5" x14ac:dyDescent="0.35">
      <c r="B514" s="34"/>
      <c r="C514" s="34"/>
      <c r="D514" s="35" t="s">
        <v>458</v>
      </c>
      <c r="E514" s="39">
        <v>139.4705364134</v>
      </c>
    </row>
    <row r="515" spans="2:5" ht="58" x14ac:dyDescent="0.35">
      <c r="B515" s="34"/>
      <c r="C515" s="34"/>
      <c r="D515" s="35" t="s">
        <v>153</v>
      </c>
      <c r="E515" s="39">
        <v>127.63464210399999</v>
      </c>
    </row>
    <row r="516" spans="2:5" ht="43.5" x14ac:dyDescent="0.35">
      <c r="B516" s="34"/>
      <c r="C516" s="34"/>
      <c r="D516" s="35" t="s">
        <v>459</v>
      </c>
      <c r="E516" s="39">
        <v>119.916119661</v>
      </c>
    </row>
    <row r="517" spans="2:5" ht="72.5" x14ac:dyDescent="0.35">
      <c r="B517" s="34"/>
      <c r="C517" s="34"/>
      <c r="D517" s="35" t="s">
        <v>460</v>
      </c>
      <c r="E517" s="39">
        <v>114.24845077601999</v>
      </c>
    </row>
    <row r="518" spans="2:5" ht="58" x14ac:dyDescent="0.35">
      <c r="B518" s="34"/>
      <c r="C518" s="34"/>
      <c r="D518" s="35" t="s">
        <v>461</v>
      </c>
      <c r="E518" s="39">
        <v>114.01555025984</v>
      </c>
    </row>
    <row r="519" spans="2:5" ht="43.5" x14ac:dyDescent="0.35">
      <c r="B519" s="34"/>
      <c r="C519" s="34"/>
      <c r="D519" s="35" t="s">
        <v>90</v>
      </c>
      <c r="E519" s="39">
        <v>98.563861963579981</v>
      </c>
    </row>
    <row r="520" spans="2:5" ht="43.5" x14ac:dyDescent="0.35">
      <c r="B520" s="34"/>
      <c r="C520" s="34"/>
      <c r="D520" s="35" t="s">
        <v>225</v>
      </c>
      <c r="E520" s="39">
        <v>93.677626459780001</v>
      </c>
    </row>
    <row r="521" spans="2:5" ht="43.5" x14ac:dyDescent="0.35">
      <c r="B521" s="34"/>
      <c r="C521" s="34"/>
      <c r="D521" s="35" t="s">
        <v>140</v>
      </c>
      <c r="E521" s="39">
        <v>82.043635586530002</v>
      </c>
    </row>
    <row r="522" spans="2:5" ht="72.5" x14ac:dyDescent="0.35">
      <c r="B522" s="34"/>
      <c r="C522" s="34"/>
      <c r="D522" s="35" t="s">
        <v>462</v>
      </c>
      <c r="E522" s="39">
        <v>76.763454364000012</v>
      </c>
    </row>
    <row r="523" spans="2:5" ht="43.5" x14ac:dyDescent="0.35">
      <c r="B523" s="34"/>
      <c r="C523" s="34"/>
      <c r="D523" s="35" t="s">
        <v>220</v>
      </c>
      <c r="E523" s="39">
        <v>76.29840280306</v>
      </c>
    </row>
    <row r="524" spans="2:5" ht="58" x14ac:dyDescent="0.35">
      <c r="B524" s="34"/>
      <c r="C524" s="34"/>
      <c r="D524" s="35" t="s">
        <v>463</v>
      </c>
      <c r="E524" s="39">
        <v>76.256782999999999</v>
      </c>
    </row>
    <row r="525" spans="2:5" ht="58" x14ac:dyDescent="0.35">
      <c r="B525" s="34"/>
      <c r="C525" s="34"/>
      <c r="D525" s="35" t="s">
        <v>464</v>
      </c>
      <c r="E525" s="39">
        <v>67.288706542</v>
      </c>
    </row>
    <row r="526" spans="2:5" ht="43.5" x14ac:dyDescent="0.35">
      <c r="B526" s="34"/>
      <c r="C526" s="34"/>
      <c r="D526" s="35" t="s">
        <v>465</v>
      </c>
      <c r="E526" s="39">
        <v>67.085340585599994</v>
      </c>
    </row>
    <row r="527" spans="2:5" ht="43.5" x14ac:dyDescent="0.35">
      <c r="B527" s="34"/>
      <c r="C527" s="34"/>
      <c r="D527" s="35" t="s">
        <v>466</v>
      </c>
      <c r="E527" s="39">
        <v>62.212726475289998</v>
      </c>
    </row>
    <row r="528" spans="2:5" ht="43.5" x14ac:dyDescent="0.35">
      <c r="B528" s="34"/>
      <c r="C528" s="34"/>
      <c r="D528" s="35" t="s">
        <v>88</v>
      </c>
      <c r="E528" s="39">
        <v>61.923477664639996</v>
      </c>
    </row>
    <row r="529" spans="2:5" ht="43.5" x14ac:dyDescent="0.35">
      <c r="B529" s="34"/>
      <c r="C529" s="34"/>
      <c r="D529" s="35" t="s">
        <v>467</v>
      </c>
      <c r="E529" s="39">
        <v>57.336407954949998</v>
      </c>
    </row>
    <row r="530" spans="2:5" ht="29" x14ac:dyDescent="0.35">
      <c r="B530" s="34"/>
      <c r="C530" s="34"/>
      <c r="D530" s="35" t="s">
        <v>115</v>
      </c>
      <c r="E530" s="39">
        <v>53.894374011709999</v>
      </c>
    </row>
    <row r="531" spans="2:5" ht="29" x14ac:dyDescent="0.35">
      <c r="B531" s="34"/>
      <c r="C531" s="34"/>
      <c r="D531" s="35" t="s">
        <v>179</v>
      </c>
      <c r="E531" s="39">
        <v>49.634287999999998</v>
      </c>
    </row>
    <row r="532" spans="2:5" ht="72.5" x14ac:dyDescent="0.35">
      <c r="B532" s="34"/>
      <c r="C532" s="34"/>
      <c r="D532" s="35" t="s">
        <v>468</v>
      </c>
      <c r="E532" s="39">
        <v>47.866583309429998</v>
      </c>
    </row>
    <row r="533" spans="2:5" ht="58" x14ac:dyDescent="0.35">
      <c r="B533" s="34"/>
      <c r="C533" s="34"/>
      <c r="D533" s="35" t="s">
        <v>222</v>
      </c>
      <c r="E533" s="39">
        <v>45.927506442539993</v>
      </c>
    </row>
    <row r="534" spans="2:5" ht="72.5" x14ac:dyDescent="0.35">
      <c r="B534" s="34"/>
      <c r="C534" s="34"/>
      <c r="D534" s="35" t="s">
        <v>106</v>
      </c>
      <c r="E534" s="39">
        <v>41.309228691229997</v>
      </c>
    </row>
    <row r="535" spans="2:5" ht="58" x14ac:dyDescent="0.35">
      <c r="B535" s="34"/>
      <c r="C535" s="34"/>
      <c r="D535" s="35" t="s">
        <v>469</v>
      </c>
      <c r="E535" s="39">
        <v>39.716600762549994</v>
      </c>
    </row>
    <row r="536" spans="2:5" ht="43.5" x14ac:dyDescent="0.35">
      <c r="B536" s="34"/>
      <c r="C536" s="34"/>
      <c r="D536" s="35" t="s">
        <v>187</v>
      </c>
      <c r="E536" s="39">
        <v>39.476267106849996</v>
      </c>
    </row>
    <row r="537" spans="2:5" ht="58" x14ac:dyDescent="0.35">
      <c r="B537" s="34"/>
      <c r="C537" s="34"/>
      <c r="D537" s="35" t="s">
        <v>152</v>
      </c>
      <c r="E537" s="39">
        <v>37.707896263000002</v>
      </c>
    </row>
    <row r="538" spans="2:5" ht="58" x14ac:dyDescent="0.35">
      <c r="B538" s="34"/>
      <c r="C538" s="34"/>
      <c r="D538" s="35" t="s">
        <v>470</v>
      </c>
      <c r="E538" s="39">
        <v>36.7174195411</v>
      </c>
    </row>
    <row r="539" spans="2:5" ht="72.5" x14ac:dyDescent="0.35">
      <c r="B539" s="34"/>
      <c r="C539" s="34"/>
      <c r="D539" s="35" t="s">
        <v>96</v>
      </c>
      <c r="E539" s="39">
        <v>35.734631252360003</v>
      </c>
    </row>
    <row r="540" spans="2:5" ht="58" x14ac:dyDescent="0.35">
      <c r="B540" s="34"/>
      <c r="C540" s="34"/>
      <c r="D540" s="35" t="s">
        <v>471</v>
      </c>
      <c r="E540" s="39">
        <v>34.977767260999997</v>
      </c>
    </row>
    <row r="541" spans="2:5" ht="58" x14ac:dyDescent="0.35">
      <c r="B541" s="34"/>
      <c r="C541" s="34"/>
      <c r="D541" s="35" t="s">
        <v>472</v>
      </c>
      <c r="E541" s="39">
        <v>33.503983689359998</v>
      </c>
    </row>
    <row r="542" spans="2:5" ht="58" x14ac:dyDescent="0.35">
      <c r="B542" s="34"/>
      <c r="C542" s="34"/>
      <c r="D542" s="35" t="s">
        <v>473</v>
      </c>
      <c r="E542" s="39">
        <v>28.76221331536</v>
      </c>
    </row>
    <row r="543" spans="2:5" ht="29" x14ac:dyDescent="0.35">
      <c r="B543" s="34"/>
      <c r="C543" s="34"/>
      <c r="D543" s="35" t="s">
        <v>474</v>
      </c>
      <c r="E543" s="39">
        <v>27.615972235699996</v>
      </c>
    </row>
    <row r="544" spans="2:5" ht="29" x14ac:dyDescent="0.35">
      <c r="B544" s="34"/>
      <c r="C544" s="34"/>
      <c r="D544" s="35" t="s">
        <v>475</v>
      </c>
      <c r="E544" s="39">
        <v>27.39176549483</v>
      </c>
    </row>
    <row r="545" spans="2:5" ht="58" x14ac:dyDescent="0.35">
      <c r="B545" s="34"/>
      <c r="C545" s="34"/>
      <c r="D545" s="35" t="s">
        <v>150</v>
      </c>
      <c r="E545" s="39">
        <v>26.62390564</v>
      </c>
    </row>
    <row r="546" spans="2:5" ht="58" x14ac:dyDescent="0.35">
      <c r="B546" s="34"/>
      <c r="C546" s="34"/>
      <c r="D546" s="35" t="s">
        <v>476</v>
      </c>
      <c r="E546" s="39">
        <v>24.654114580000002</v>
      </c>
    </row>
    <row r="547" spans="2:5" ht="43.5" x14ac:dyDescent="0.35">
      <c r="B547" s="34"/>
      <c r="C547" s="34"/>
      <c r="D547" s="35" t="s">
        <v>105</v>
      </c>
      <c r="E547" s="39">
        <v>23.616104426470002</v>
      </c>
    </row>
    <row r="548" spans="2:5" ht="43.5" x14ac:dyDescent="0.35">
      <c r="B548" s="34"/>
      <c r="C548" s="34"/>
      <c r="D548" s="35" t="s">
        <v>477</v>
      </c>
      <c r="E548" s="39">
        <v>21.329279775</v>
      </c>
    </row>
    <row r="549" spans="2:5" ht="58" x14ac:dyDescent="0.35">
      <c r="B549" s="34"/>
      <c r="C549" s="34"/>
      <c r="D549" s="35" t="s">
        <v>478</v>
      </c>
      <c r="E549" s="39">
        <v>18.880443783</v>
      </c>
    </row>
    <row r="550" spans="2:5" ht="43.5" x14ac:dyDescent="0.35">
      <c r="B550" s="34"/>
      <c r="C550" s="34"/>
      <c r="D550" s="35" t="s">
        <v>479</v>
      </c>
      <c r="E550" s="39">
        <v>18.456615662659999</v>
      </c>
    </row>
    <row r="551" spans="2:5" ht="43.5" x14ac:dyDescent="0.35">
      <c r="B551" s="34"/>
      <c r="C551" s="34"/>
      <c r="D551" s="35" t="s">
        <v>205</v>
      </c>
      <c r="E551" s="39">
        <v>18.112310110010004</v>
      </c>
    </row>
    <row r="552" spans="2:5" ht="29" x14ac:dyDescent="0.35">
      <c r="B552" s="34"/>
      <c r="C552" s="34"/>
      <c r="D552" s="35" t="s">
        <v>167</v>
      </c>
      <c r="E552" s="39">
        <v>16.006891015339999</v>
      </c>
    </row>
    <row r="553" spans="2:5" ht="29" x14ac:dyDescent="0.35">
      <c r="B553" s="34"/>
      <c r="C553" s="34"/>
      <c r="D553" s="35" t="s">
        <v>143</v>
      </c>
      <c r="E553" s="39">
        <v>14.180012010860001</v>
      </c>
    </row>
    <row r="554" spans="2:5" ht="43.5" x14ac:dyDescent="0.35">
      <c r="B554" s="34"/>
      <c r="C554" s="34"/>
      <c r="D554" s="35" t="s">
        <v>302</v>
      </c>
      <c r="E554" s="39">
        <v>13.35218502599</v>
      </c>
    </row>
    <row r="555" spans="2:5" ht="29" x14ac:dyDescent="0.35">
      <c r="B555" s="34"/>
      <c r="C555" s="34"/>
      <c r="D555" s="35" t="s">
        <v>480</v>
      </c>
      <c r="E555" s="39">
        <v>13.340379258</v>
      </c>
    </row>
    <row r="556" spans="2:5" ht="58" x14ac:dyDescent="0.35">
      <c r="B556" s="34"/>
      <c r="C556" s="34"/>
      <c r="D556" s="35" t="s">
        <v>98</v>
      </c>
      <c r="E556" s="39">
        <v>13.24806726423</v>
      </c>
    </row>
    <row r="557" spans="2:5" ht="58" x14ac:dyDescent="0.35">
      <c r="B557" s="34"/>
      <c r="C557" s="34"/>
      <c r="D557" s="35" t="s">
        <v>481</v>
      </c>
      <c r="E557" s="39">
        <v>12.790393240649999</v>
      </c>
    </row>
    <row r="558" spans="2:5" ht="58" x14ac:dyDescent="0.35">
      <c r="B558" s="34"/>
      <c r="C558" s="34"/>
      <c r="D558" s="35" t="s">
        <v>482</v>
      </c>
      <c r="E558" s="39">
        <v>12.69804459475</v>
      </c>
    </row>
    <row r="559" spans="2:5" ht="29" x14ac:dyDescent="0.35">
      <c r="B559" s="34"/>
      <c r="C559" s="34"/>
      <c r="D559" s="35" t="s">
        <v>207</v>
      </c>
      <c r="E559" s="39">
        <v>11.27538201112</v>
      </c>
    </row>
    <row r="560" spans="2:5" ht="58" x14ac:dyDescent="0.35">
      <c r="B560" s="34"/>
      <c r="C560" s="34"/>
      <c r="D560" s="35" t="s">
        <v>483</v>
      </c>
      <c r="E560" s="39">
        <v>11</v>
      </c>
    </row>
    <row r="561" spans="2:5" ht="72.5" x14ac:dyDescent="0.35">
      <c r="B561" s="34"/>
      <c r="C561" s="34"/>
      <c r="D561" s="35" t="s">
        <v>484</v>
      </c>
      <c r="E561" s="39">
        <v>10.44</v>
      </c>
    </row>
    <row r="562" spans="2:5" ht="43.5" x14ac:dyDescent="0.35">
      <c r="B562" s="34"/>
      <c r="C562" s="34"/>
      <c r="D562" s="35" t="s">
        <v>212</v>
      </c>
      <c r="E562" s="39">
        <v>9.9069028606300016</v>
      </c>
    </row>
    <row r="563" spans="2:5" ht="29" x14ac:dyDescent="0.35">
      <c r="B563" s="34"/>
      <c r="C563" s="34"/>
      <c r="D563" s="35" t="s">
        <v>79</v>
      </c>
      <c r="E563" s="39">
        <v>8.1818829711000003</v>
      </c>
    </row>
    <row r="564" spans="2:5" ht="29" x14ac:dyDescent="0.35">
      <c r="B564" s="34"/>
      <c r="C564" s="34"/>
      <c r="D564" s="35" t="s">
        <v>117</v>
      </c>
      <c r="E564" s="39">
        <v>7.7579498969999996</v>
      </c>
    </row>
    <row r="565" spans="2:5" ht="58" x14ac:dyDescent="0.35">
      <c r="B565" s="34"/>
      <c r="C565" s="34"/>
      <c r="D565" s="35" t="s">
        <v>485</v>
      </c>
      <c r="E565" s="39">
        <v>7.3687101000000004</v>
      </c>
    </row>
    <row r="566" spans="2:5" ht="72.5" x14ac:dyDescent="0.35">
      <c r="B566" s="34"/>
      <c r="C566" s="34"/>
      <c r="D566" s="35" t="s">
        <v>192</v>
      </c>
      <c r="E566" s="39">
        <v>7.3352781154300004</v>
      </c>
    </row>
    <row r="567" spans="2:5" ht="43.5" x14ac:dyDescent="0.35">
      <c r="B567" s="34"/>
      <c r="C567" s="34"/>
      <c r="D567" s="35" t="s">
        <v>168</v>
      </c>
      <c r="E567" s="39">
        <v>7.2625238039099997</v>
      </c>
    </row>
    <row r="568" spans="2:5" ht="43.5" x14ac:dyDescent="0.35">
      <c r="B568" s="34"/>
      <c r="C568" s="34"/>
      <c r="D568" s="35" t="s">
        <v>125</v>
      </c>
      <c r="E568" s="39">
        <v>7.0003915425100001</v>
      </c>
    </row>
    <row r="569" spans="2:5" ht="43.5" x14ac:dyDescent="0.35">
      <c r="B569" s="34"/>
      <c r="C569" s="34"/>
      <c r="D569" s="35" t="s">
        <v>486</v>
      </c>
      <c r="E569" s="39">
        <v>6.2429447563600009</v>
      </c>
    </row>
    <row r="570" spans="2:5" ht="43.5" x14ac:dyDescent="0.35">
      <c r="B570" s="34"/>
      <c r="C570" s="34"/>
      <c r="D570" s="35" t="s">
        <v>194</v>
      </c>
      <c r="E570" s="39">
        <v>6.0471288700899999</v>
      </c>
    </row>
    <row r="571" spans="2:5" ht="58" x14ac:dyDescent="0.35">
      <c r="B571" s="34"/>
      <c r="C571" s="34"/>
      <c r="D571" s="35" t="s">
        <v>487</v>
      </c>
      <c r="E571" s="39">
        <v>6.0397015187700003</v>
      </c>
    </row>
    <row r="572" spans="2:5" ht="58" x14ac:dyDescent="0.35">
      <c r="B572" s="34"/>
      <c r="C572" s="34"/>
      <c r="D572" s="35" t="s">
        <v>488</v>
      </c>
      <c r="E572" s="39">
        <v>5.8972821919999996</v>
      </c>
    </row>
    <row r="573" spans="2:5" ht="87" x14ac:dyDescent="0.35">
      <c r="B573" s="34"/>
      <c r="C573" s="34"/>
      <c r="D573" s="35" t="s">
        <v>489</v>
      </c>
      <c r="E573" s="39">
        <v>5.4850906946700002</v>
      </c>
    </row>
    <row r="574" spans="2:5" ht="58" x14ac:dyDescent="0.35">
      <c r="B574" s="34"/>
      <c r="C574" s="34"/>
      <c r="D574" s="35" t="s">
        <v>490</v>
      </c>
      <c r="E574" s="39">
        <v>5.3127733060000004</v>
      </c>
    </row>
    <row r="575" spans="2:5" ht="29" x14ac:dyDescent="0.35">
      <c r="B575" s="34"/>
      <c r="C575" s="34"/>
      <c r="D575" s="35" t="s">
        <v>491</v>
      </c>
      <c r="E575" s="39">
        <v>4.6331931633000005</v>
      </c>
    </row>
    <row r="576" spans="2:5" ht="43.5" x14ac:dyDescent="0.35">
      <c r="B576" s="34"/>
      <c r="C576" s="34"/>
      <c r="D576" s="35" t="s">
        <v>492</v>
      </c>
      <c r="E576" s="39">
        <v>4.5640204410400003</v>
      </c>
    </row>
    <row r="577" spans="2:5" ht="43.5" x14ac:dyDescent="0.35">
      <c r="B577" s="34"/>
      <c r="C577" s="34"/>
      <c r="D577" s="35" t="s">
        <v>493</v>
      </c>
      <c r="E577" s="39">
        <v>3.940164604</v>
      </c>
    </row>
    <row r="578" spans="2:5" ht="43.5" x14ac:dyDescent="0.35">
      <c r="B578" s="34"/>
      <c r="C578" s="34"/>
      <c r="D578" s="35" t="s">
        <v>494</v>
      </c>
      <c r="E578" s="39">
        <v>3.92789671288</v>
      </c>
    </row>
    <row r="579" spans="2:5" ht="72.5" x14ac:dyDescent="0.35">
      <c r="B579" s="34"/>
      <c r="C579" s="34"/>
      <c r="D579" s="35" t="s">
        <v>495</v>
      </c>
      <c r="E579" s="39">
        <v>3.7518800680000002</v>
      </c>
    </row>
    <row r="580" spans="2:5" ht="58" x14ac:dyDescent="0.35">
      <c r="B580" s="34"/>
      <c r="C580" s="34"/>
      <c r="D580" s="35" t="s">
        <v>496</v>
      </c>
      <c r="E580" s="39">
        <v>3.7474571769999998</v>
      </c>
    </row>
    <row r="581" spans="2:5" ht="87" x14ac:dyDescent="0.35">
      <c r="B581" s="34"/>
      <c r="C581" s="34"/>
      <c r="D581" s="35" t="s">
        <v>497</v>
      </c>
      <c r="E581" s="39">
        <v>3.5992087101100001</v>
      </c>
    </row>
    <row r="582" spans="2:5" ht="43.5" x14ac:dyDescent="0.35">
      <c r="B582" s="34"/>
      <c r="C582" s="34"/>
      <c r="D582" s="35" t="s">
        <v>221</v>
      </c>
      <c r="E582" s="39">
        <v>3.5983630450000001</v>
      </c>
    </row>
    <row r="583" spans="2:5" ht="43.5" x14ac:dyDescent="0.35">
      <c r="B583" s="34"/>
      <c r="C583" s="34"/>
      <c r="D583" s="35" t="s">
        <v>498</v>
      </c>
      <c r="E583" s="39">
        <v>3.5334355</v>
      </c>
    </row>
    <row r="584" spans="2:5" ht="58" x14ac:dyDescent="0.35">
      <c r="B584" s="34"/>
      <c r="C584" s="34"/>
      <c r="D584" s="35" t="s">
        <v>165</v>
      </c>
      <c r="E584" s="39">
        <v>3.4251291304999998</v>
      </c>
    </row>
    <row r="585" spans="2:5" ht="72.5" x14ac:dyDescent="0.35">
      <c r="B585" s="34"/>
      <c r="C585" s="34"/>
      <c r="D585" s="35" t="s">
        <v>499</v>
      </c>
      <c r="E585" s="39">
        <v>3.2888775990000001</v>
      </c>
    </row>
    <row r="586" spans="2:5" ht="58" x14ac:dyDescent="0.35">
      <c r="B586" s="34"/>
      <c r="C586" s="34"/>
      <c r="D586" s="35" t="s">
        <v>500</v>
      </c>
      <c r="E586" s="39">
        <v>3.0582453840000001</v>
      </c>
    </row>
    <row r="587" spans="2:5" ht="43.5" x14ac:dyDescent="0.35">
      <c r="B587" s="34"/>
      <c r="C587" s="34"/>
      <c r="D587" s="35" t="s">
        <v>195</v>
      </c>
      <c r="E587" s="39">
        <v>3.0017</v>
      </c>
    </row>
    <row r="588" spans="2:5" ht="58" x14ac:dyDescent="0.35">
      <c r="B588" s="34"/>
      <c r="C588" s="34"/>
      <c r="D588" s="35" t="s">
        <v>157</v>
      </c>
      <c r="E588" s="39">
        <v>2.9927830000000002</v>
      </c>
    </row>
    <row r="589" spans="2:5" ht="29" x14ac:dyDescent="0.35">
      <c r="B589" s="34"/>
      <c r="C589" s="34"/>
      <c r="D589" s="35" t="s">
        <v>501</v>
      </c>
      <c r="E589" s="39">
        <v>2.7</v>
      </c>
    </row>
    <row r="590" spans="2:5" ht="87" x14ac:dyDescent="0.35">
      <c r="B590" s="34"/>
      <c r="C590" s="34"/>
      <c r="D590" s="35" t="s">
        <v>186</v>
      </c>
      <c r="E590" s="39">
        <v>2.6850133330000001</v>
      </c>
    </row>
    <row r="591" spans="2:5" ht="58" x14ac:dyDescent="0.35">
      <c r="B591" s="34"/>
      <c r="C591" s="34"/>
      <c r="D591" s="35" t="s">
        <v>502</v>
      </c>
      <c r="E591" s="39">
        <v>2.3693582289999999</v>
      </c>
    </row>
    <row r="592" spans="2:5" ht="72.5" x14ac:dyDescent="0.35">
      <c r="B592" s="34"/>
      <c r="C592" s="34"/>
      <c r="D592" s="35" t="s">
        <v>503</v>
      </c>
      <c r="E592" s="39">
        <v>2.1112189200000002</v>
      </c>
    </row>
    <row r="593" spans="2:5" ht="72.5" x14ac:dyDescent="0.35">
      <c r="B593" s="34"/>
      <c r="C593" s="34"/>
      <c r="D593" s="35" t="s">
        <v>504</v>
      </c>
      <c r="E593" s="39">
        <v>2.0602290271000001</v>
      </c>
    </row>
    <row r="594" spans="2:5" ht="87" x14ac:dyDescent="0.35">
      <c r="B594" s="34"/>
      <c r="C594" s="34"/>
      <c r="D594" s="35" t="s">
        <v>505</v>
      </c>
      <c r="E594" s="39">
        <v>2.04394945582</v>
      </c>
    </row>
    <row r="595" spans="2:5" ht="43.5" x14ac:dyDescent="0.35">
      <c r="B595" s="34"/>
      <c r="C595" s="34"/>
      <c r="D595" s="35" t="s">
        <v>506</v>
      </c>
      <c r="E595" s="39">
        <v>2.0299380067400001</v>
      </c>
    </row>
    <row r="596" spans="2:5" ht="58" x14ac:dyDescent="0.35">
      <c r="B596" s="34"/>
      <c r="C596" s="34"/>
      <c r="D596" s="35" t="s">
        <v>507</v>
      </c>
      <c r="E596" s="39">
        <v>2</v>
      </c>
    </row>
    <row r="597" spans="2:5" ht="58" x14ac:dyDescent="0.35">
      <c r="B597" s="34"/>
      <c r="C597" s="34"/>
      <c r="D597" s="35" t="s">
        <v>508</v>
      </c>
      <c r="E597" s="39">
        <v>1.9677684179999999</v>
      </c>
    </row>
    <row r="598" spans="2:5" ht="72.5" x14ac:dyDescent="0.35">
      <c r="B598" s="34"/>
      <c r="C598" s="34"/>
      <c r="D598" s="35" t="s">
        <v>108</v>
      </c>
      <c r="E598" s="39">
        <v>1.9490000000000001</v>
      </c>
    </row>
    <row r="599" spans="2:5" ht="43.5" x14ac:dyDescent="0.35">
      <c r="B599" s="34"/>
      <c r="C599" s="34"/>
      <c r="D599" s="35" t="s">
        <v>219</v>
      </c>
      <c r="E599" s="39">
        <v>1.82871311473</v>
      </c>
    </row>
    <row r="600" spans="2:5" ht="58" x14ac:dyDescent="0.35">
      <c r="B600" s="34"/>
      <c r="C600" s="34"/>
      <c r="D600" s="35" t="s">
        <v>509</v>
      </c>
      <c r="E600" s="39">
        <v>1.7023291095799999</v>
      </c>
    </row>
    <row r="601" spans="2:5" ht="58" x14ac:dyDescent="0.35">
      <c r="B601" s="34"/>
      <c r="C601" s="34"/>
      <c r="D601" s="35" t="s">
        <v>510</v>
      </c>
      <c r="E601" s="39">
        <v>0.94885699999999995</v>
      </c>
    </row>
    <row r="602" spans="2:5" ht="72.5" x14ac:dyDescent="0.35">
      <c r="B602" s="34"/>
      <c r="C602" s="34"/>
      <c r="D602" s="35" t="s">
        <v>511</v>
      </c>
      <c r="E602" s="39">
        <v>0.79209680699999996</v>
      </c>
    </row>
    <row r="603" spans="2:5" ht="72.5" x14ac:dyDescent="0.35">
      <c r="B603" s="34"/>
      <c r="C603" s="34"/>
      <c r="D603" s="35" t="s">
        <v>301</v>
      </c>
      <c r="E603" s="39">
        <v>0.77306458700000003</v>
      </c>
    </row>
    <row r="604" spans="2:5" ht="58" x14ac:dyDescent="0.35">
      <c r="B604" s="34"/>
      <c r="C604" s="34"/>
      <c r="D604" s="35" t="s">
        <v>512</v>
      </c>
      <c r="E604" s="39">
        <v>0.58365204786000002</v>
      </c>
    </row>
    <row r="605" spans="2:5" ht="43.5" x14ac:dyDescent="0.35">
      <c r="B605" s="34"/>
      <c r="C605" s="34"/>
      <c r="D605" s="35" t="s">
        <v>513</v>
      </c>
      <c r="E605" s="39">
        <v>0.51280090599999995</v>
      </c>
    </row>
    <row r="606" spans="2:5" ht="58" x14ac:dyDescent="0.35">
      <c r="B606" s="34"/>
      <c r="C606" s="34"/>
      <c r="D606" s="35" t="s">
        <v>514</v>
      </c>
      <c r="E606" s="39">
        <v>0.45350509397000005</v>
      </c>
    </row>
    <row r="607" spans="2:5" ht="58" x14ac:dyDescent="0.35">
      <c r="B607" s="34"/>
      <c r="C607" s="34"/>
      <c r="D607" s="35" t="s">
        <v>515</v>
      </c>
      <c r="E607" s="39">
        <v>0.33950999999999998</v>
      </c>
    </row>
    <row r="608" spans="2:5" ht="43.5" x14ac:dyDescent="0.35">
      <c r="B608" s="34"/>
      <c r="C608" s="34"/>
      <c r="D608" s="35" t="s">
        <v>193</v>
      </c>
      <c r="E608" s="39">
        <v>0.33058676557</v>
      </c>
    </row>
    <row r="609" spans="2:5" ht="43.5" x14ac:dyDescent="0.35">
      <c r="B609" s="34"/>
      <c r="C609" s="34"/>
      <c r="D609" s="35" t="s">
        <v>200</v>
      </c>
      <c r="E609" s="39">
        <v>0.30935620698999999</v>
      </c>
    </row>
    <row r="610" spans="2:5" ht="58" x14ac:dyDescent="0.35">
      <c r="B610" s="34"/>
      <c r="C610" s="34"/>
      <c r="D610" s="35" t="s">
        <v>516</v>
      </c>
      <c r="E610" s="39">
        <v>0.30368999899999999</v>
      </c>
    </row>
    <row r="611" spans="2:5" ht="43.5" x14ac:dyDescent="0.35">
      <c r="B611" s="34"/>
      <c r="C611" s="34"/>
      <c r="D611" s="35" t="s">
        <v>203</v>
      </c>
      <c r="E611" s="39">
        <v>0.28086856700000001</v>
      </c>
    </row>
    <row r="612" spans="2:5" ht="72.5" x14ac:dyDescent="0.35">
      <c r="B612" s="34"/>
      <c r="C612" s="34"/>
      <c r="D612" s="35" t="s">
        <v>517</v>
      </c>
      <c r="E612" s="39">
        <v>0.22378968728999998</v>
      </c>
    </row>
    <row r="613" spans="2:5" ht="72.5" x14ac:dyDescent="0.35">
      <c r="B613" s="34"/>
      <c r="C613" s="34"/>
      <c r="D613" s="35" t="s">
        <v>518</v>
      </c>
      <c r="E613" s="39">
        <v>0.209043334</v>
      </c>
    </row>
    <row r="614" spans="2:5" ht="58" x14ac:dyDescent="0.35">
      <c r="B614" s="34"/>
      <c r="C614" s="34"/>
      <c r="D614" s="35" t="s">
        <v>519</v>
      </c>
      <c r="E614" s="39">
        <v>0.13432271036000001</v>
      </c>
    </row>
    <row r="615" spans="2:5" ht="87" x14ac:dyDescent="0.35">
      <c r="B615" s="34"/>
      <c r="C615" s="34"/>
      <c r="D615" s="35" t="s">
        <v>520</v>
      </c>
      <c r="E615" s="39">
        <v>0.120885877</v>
      </c>
    </row>
    <row r="616" spans="2:5" ht="58" x14ac:dyDescent="0.35">
      <c r="B616" s="34"/>
      <c r="C616" s="34"/>
      <c r="D616" s="35" t="s">
        <v>521</v>
      </c>
      <c r="E616" s="39">
        <v>0.11449216079999999</v>
      </c>
    </row>
    <row r="617" spans="2:5" ht="29" x14ac:dyDescent="0.35">
      <c r="B617" s="34"/>
      <c r="C617" s="34"/>
      <c r="D617" s="35" t="s">
        <v>120</v>
      </c>
      <c r="E617" s="39">
        <v>4.1049682999999997E-2</v>
      </c>
    </row>
    <row r="618" spans="2:5" x14ac:dyDescent="0.35">
      <c r="B618" s="34"/>
      <c r="C618" s="34"/>
      <c r="D618" s="35" t="s">
        <v>522</v>
      </c>
      <c r="E618" s="39">
        <v>-2117.28811006365</v>
      </c>
    </row>
    <row r="619" spans="2:5" x14ac:dyDescent="0.35">
      <c r="B619" s="30" t="s">
        <v>18</v>
      </c>
      <c r="C619" s="30"/>
      <c r="D619" s="31"/>
      <c r="E619" s="37">
        <f>Histórico!Q38</f>
        <v>368593</v>
      </c>
    </row>
  </sheetData>
  <sheetProtection algorithmName="SHA-512" hashValue="EUSRr8o27PKbiRDKFWeJ5uO3Z3O6pWyrE0jsGPA1u/5HYvWNc2i9IfNYN8kxVriRqlzrv0dPQaOh2rEusUQ96w==" saltValue="vmb9mwlgRqJv0Bnf04oI+g==" spinCount="100000" sheet="1" objects="1" scenarios="1" selectLockedCells="1" selectUnlockedCells="1"/>
  <mergeCells count="1">
    <mergeCell ref="B6:E6"/>
  </mergeCells>
  <pageMargins left="0.7" right="0.7" top="0.75" bottom="0.75" header="0.3" footer="0.3"/>
  <ignoredErrors>
    <ignoredError sqref="E20" formulaRange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C5B97-AA7F-4618-A3FD-A6E90938023E}">
  <dimension ref="A1:H165"/>
  <sheetViews>
    <sheetView zoomScaleNormal="100" workbookViewId="0">
      <selection activeCell="B5" sqref="B5"/>
    </sheetView>
    <sheetView workbookViewId="1">
      <selection sqref="A1:XFD1048576"/>
    </sheetView>
  </sheetViews>
  <sheetFormatPr baseColWidth="10" defaultColWidth="0" defaultRowHeight="10.5" zeroHeight="1" x14ac:dyDescent="0.35"/>
  <cols>
    <col min="1" max="1" width="13.7265625" style="6" bestFit="1" customWidth="1"/>
    <col min="2" max="2" width="45.453125" style="5" customWidth="1"/>
    <col min="3" max="3" width="18.54296875" style="6" bestFit="1" customWidth="1"/>
    <col min="4" max="4" width="11.7265625" style="6" bestFit="1" customWidth="1"/>
    <col min="5" max="7" width="45.453125" style="5" customWidth="1"/>
    <col min="8" max="8" width="10.90625" style="23" hidden="1" customWidth="1"/>
    <col min="9" max="16384" width="10.90625" style="6" hidden="1"/>
  </cols>
  <sheetData>
    <row r="1" spans="1:8" x14ac:dyDescent="0.35">
      <c r="A1" s="23"/>
      <c r="B1" s="24"/>
      <c r="C1" s="23"/>
      <c r="D1" s="23"/>
      <c r="E1" s="24"/>
      <c r="F1" s="24"/>
      <c r="G1" s="24"/>
    </row>
    <row r="2" spans="1:8" x14ac:dyDescent="0.35">
      <c r="A2" s="23"/>
      <c r="B2" s="24"/>
      <c r="C2" s="23"/>
      <c r="D2" s="23"/>
      <c r="E2" s="24"/>
      <c r="F2" s="24"/>
      <c r="G2" s="24"/>
    </row>
    <row r="3" spans="1:8" x14ac:dyDescent="0.35">
      <c r="A3" s="23"/>
      <c r="B3" s="24"/>
      <c r="C3" s="23"/>
      <c r="D3" s="23"/>
      <c r="E3" s="24"/>
      <c r="F3" s="24"/>
      <c r="G3" s="24"/>
    </row>
    <row r="4" spans="1:8" ht="17.5" x14ac:dyDescent="0.35">
      <c r="A4" s="23"/>
      <c r="B4" s="19" t="s">
        <v>1039</v>
      </c>
      <c r="C4" s="23"/>
      <c r="D4" s="23"/>
      <c r="E4" s="24"/>
      <c r="F4" s="24"/>
      <c r="G4" s="24"/>
    </row>
    <row r="5" spans="1:8" ht="13.5" x14ac:dyDescent="0.3">
      <c r="A5" s="23"/>
      <c r="B5" s="25" t="s">
        <v>1040</v>
      </c>
      <c r="C5" s="23"/>
      <c r="D5" s="23"/>
      <c r="E5" s="24"/>
      <c r="F5" s="24"/>
      <c r="G5" s="24"/>
    </row>
    <row r="6" spans="1:8" x14ac:dyDescent="0.35">
      <c r="A6" s="23"/>
      <c r="B6" s="24"/>
      <c r="C6" s="23"/>
      <c r="D6" s="23"/>
      <c r="E6" s="24"/>
      <c r="F6" s="24"/>
      <c r="G6" s="24"/>
    </row>
    <row r="7" spans="1:8" x14ac:dyDescent="0.35">
      <c r="A7" s="23"/>
      <c r="B7" s="24"/>
      <c r="C7" s="23"/>
      <c r="D7" s="23"/>
      <c r="E7" s="24"/>
      <c r="F7" s="24"/>
      <c r="G7" s="24"/>
    </row>
    <row r="8" spans="1:8" s="3" customFormat="1" x14ac:dyDescent="0.35">
      <c r="A8" s="1" t="s">
        <v>550</v>
      </c>
      <c r="B8" s="2" t="s">
        <v>551</v>
      </c>
      <c r="C8" s="1" t="s">
        <v>552</v>
      </c>
      <c r="D8" s="1" t="s">
        <v>553</v>
      </c>
      <c r="E8" s="2" t="s">
        <v>554</v>
      </c>
      <c r="F8" s="2" t="s">
        <v>555</v>
      </c>
      <c r="G8" s="2" t="s">
        <v>556</v>
      </c>
      <c r="H8" s="22"/>
    </row>
    <row r="9" spans="1:8" ht="21" x14ac:dyDescent="0.35">
      <c r="A9" s="4" t="s">
        <v>557</v>
      </c>
      <c r="B9" s="5" t="s">
        <v>326</v>
      </c>
      <c r="C9" s="4">
        <v>2281446083719</v>
      </c>
      <c r="D9" s="6" t="s">
        <v>20</v>
      </c>
      <c r="E9" s="5" t="s">
        <v>558</v>
      </c>
      <c r="F9" s="5" t="s">
        <v>559</v>
      </c>
      <c r="G9" s="5" t="s">
        <v>560</v>
      </c>
    </row>
    <row r="10" spans="1:8" ht="31.5" x14ac:dyDescent="0.35">
      <c r="A10" s="4" t="s">
        <v>561</v>
      </c>
      <c r="B10" s="5" t="s">
        <v>327</v>
      </c>
      <c r="C10" s="4">
        <v>1719995427955.4199</v>
      </c>
      <c r="D10" s="6" t="s">
        <v>20</v>
      </c>
      <c r="E10" s="5" t="s">
        <v>562</v>
      </c>
      <c r="F10" s="5" t="s">
        <v>563</v>
      </c>
      <c r="G10" s="5" t="s">
        <v>564</v>
      </c>
    </row>
    <row r="11" spans="1:8" x14ac:dyDescent="0.35">
      <c r="A11" s="4" t="s">
        <v>328</v>
      </c>
      <c r="B11" s="5" t="s">
        <v>328</v>
      </c>
      <c r="C11" s="4">
        <v>1507447585411</v>
      </c>
      <c r="D11" s="6" t="s">
        <v>20</v>
      </c>
      <c r="E11" s="5" t="s">
        <v>328</v>
      </c>
      <c r="F11" s="5" t="s">
        <v>328</v>
      </c>
      <c r="G11" s="5" t="s">
        <v>328</v>
      </c>
    </row>
    <row r="12" spans="1:8" ht="31.5" x14ac:dyDescent="0.35">
      <c r="A12" s="4" t="s">
        <v>565</v>
      </c>
      <c r="B12" s="5" t="s">
        <v>329</v>
      </c>
      <c r="C12" s="4">
        <v>1025396912071.58</v>
      </c>
      <c r="D12" s="6" t="s">
        <v>20</v>
      </c>
      <c r="E12" s="5" t="s">
        <v>566</v>
      </c>
      <c r="F12" s="5" t="s">
        <v>567</v>
      </c>
      <c r="G12" s="5" t="s">
        <v>568</v>
      </c>
    </row>
    <row r="13" spans="1:8" ht="31.5" x14ac:dyDescent="0.35">
      <c r="A13" s="4" t="s">
        <v>569</v>
      </c>
      <c r="B13" s="5" t="s">
        <v>330</v>
      </c>
      <c r="C13" s="4">
        <v>990792613355</v>
      </c>
      <c r="D13" s="6" t="s">
        <v>20</v>
      </c>
      <c r="E13" s="5" t="s">
        <v>570</v>
      </c>
      <c r="F13" s="5" t="s">
        <v>571</v>
      </c>
      <c r="G13" s="5" t="s">
        <v>572</v>
      </c>
    </row>
    <row r="14" spans="1:8" ht="31.5" x14ac:dyDescent="0.35">
      <c r="A14" s="4" t="s">
        <v>573</v>
      </c>
      <c r="B14" s="5" t="s">
        <v>331</v>
      </c>
      <c r="C14" s="4">
        <v>859629320344.91003</v>
      </c>
      <c r="D14" s="6" t="s">
        <v>20</v>
      </c>
      <c r="E14" s="5" t="s">
        <v>574</v>
      </c>
      <c r="F14" s="5" t="s">
        <v>575</v>
      </c>
      <c r="G14" s="5" t="s">
        <v>576</v>
      </c>
    </row>
    <row r="15" spans="1:8" ht="31.5" x14ac:dyDescent="0.35">
      <c r="A15" s="4" t="s">
        <v>577</v>
      </c>
      <c r="B15" s="5" t="s">
        <v>332</v>
      </c>
      <c r="C15" s="4">
        <v>709454983011.5</v>
      </c>
      <c r="D15" s="6" t="s">
        <v>20</v>
      </c>
      <c r="E15" s="5" t="s">
        <v>578</v>
      </c>
      <c r="F15" s="5" t="s">
        <v>579</v>
      </c>
      <c r="G15" s="5" t="s">
        <v>580</v>
      </c>
    </row>
    <row r="16" spans="1:8" ht="31.5" x14ac:dyDescent="0.35">
      <c r="A16" s="4" t="s">
        <v>581</v>
      </c>
      <c r="B16" s="5" t="s">
        <v>333</v>
      </c>
      <c r="C16" s="4">
        <v>446526688945.32007</v>
      </c>
      <c r="D16" s="6" t="s">
        <v>20</v>
      </c>
      <c r="E16" s="5" t="s">
        <v>582</v>
      </c>
      <c r="F16" s="5" t="s">
        <v>583</v>
      </c>
      <c r="G16" s="5" t="s">
        <v>584</v>
      </c>
    </row>
    <row r="17" spans="1:7" ht="21" x14ac:dyDescent="0.35">
      <c r="A17" s="4" t="s">
        <v>585</v>
      </c>
      <c r="B17" s="5" t="s">
        <v>334</v>
      </c>
      <c r="C17" s="4">
        <v>422029532671.06</v>
      </c>
      <c r="D17" s="6" t="s">
        <v>20</v>
      </c>
      <c r="E17" s="5" t="s">
        <v>586</v>
      </c>
      <c r="F17" s="5" t="s">
        <v>559</v>
      </c>
      <c r="G17" s="5" t="s">
        <v>587</v>
      </c>
    </row>
    <row r="18" spans="1:7" ht="21" x14ac:dyDescent="0.35">
      <c r="A18" s="4" t="s">
        <v>588</v>
      </c>
      <c r="B18" s="5" t="s">
        <v>335</v>
      </c>
      <c r="C18" s="4">
        <v>419105237000</v>
      </c>
      <c r="D18" s="6" t="s">
        <v>20</v>
      </c>
      <c r="E18" s="5" t="s">
        <v>589</v>
      </c>
      <c r="F18" s="5" t="s">
        <v>590</v>
      </c>
      <c r="G18" s="5" t="s">
        <v>591</v>
      </c>
    </row>
    <row r="19" spans="1:7" ht="31.5" x14ac:dyDescent="0.35">
      <c r="A19" s="4" t="s">
        <v>592</v>
      </c>
      <c r="B19" s="5" t="s">
        <v>309</v>
      </c>
      <c r="C19" s="4">
        <v>374999022146</v>
      </c>
      <c r="D19" s="6" t="s">
        <v>20</v>
      </c>
      <c r="E19" s="5" t="s">
        <v>593</v>
      </c>
      <c r="F19" s="5" t="s">
        <v>594</v>
      </c>
      <c r="G19" s="5" t="s">
        <v>595</v>
      </c>
    </row>
    <row r="20" spans="1:7" ht="21" x14ac:dyDescent="0.35">
      <c r="A20" s="4" t="s">
        <v>596</v>
      </c>
      <c r="B20" s="5" t="s">
        <v>234</v>
      </c>
      <c r="C20" s="4">
        <v>356169303488</v>
      </c>
      <c r="D20" s="6" t="s">
        <v>20</v>
      </c>
      <c r="E20" s="5" t="s">
        <v>597</v>
      </c>
      <c r="F20" s="5" t="s">
        <v>598</v>
      </c>
      <c r="G20" s="5" t="s">
        <v>599</v>
      </c>
    </row>
    <row r="21" spans="1:7" ht="31.5" x14ac:dyDescent="0.35">
      <c r="A21" s="4" t="s">
        <v>600</v>
      </c>
      <c r="B21" s="5" t="s">
        <v>601</v>
      </c>
      <c r="C21" s="4">
        <v>335549485000</v>
      </c>
      <c r="D21" s="6" t="s">
        <v>20</v>
      </c>
      <c r="E21" s="5" t="s">
        <v>602</v>
      </c>
      <c r="F21" s="5" t="s">
        <v>603</v>
      </c>
      <c r="G21" s="5" t="s">
        <v>604</v>
      </c>
    </row>
    <row r="22" spans="1:7" ht="31.5" x14ac:dyDescent="0.35">
      <c r="A22" s="4" t="s">
        <v>605</v>
      </c>
      <c r="B22" s="5" t="s">
        <v>337</v>
      </c>
      <c r="C22" s="4">
        <v>273345614140.14999</v>
      </c>
      <c r="D22" s="6" t="s">
        <v>20</v>
      </c>
      <c r="E22" s="5" t="s">
        <v>606</v>
      </c>
      <c r="F22" s="5" t="s">
        <v>607</v>
      </c>
      <c r="G22" s="5" t="s">
        <v>608</v>
      </c>
    </row>
    <row r="23" spans="1:7" ht="21" x14ac:dyDescent="0.35">
      <c r="A23" s="4" t="s">
        <v>609</v>
      </c>
      <c r="B23" s="5" t="s">
        <v>338</v>
      </c>
      <c r="C23" s="4">
        <v>267573578885.66</v>
      </c>
      <c r="D23" s="6" t="s">
        <v>20</v>
      </c>
      <c r="E23" s="5" t="s">
        <v>586</v>
      </c>
      <c r="F23" s="5" t="s">
        <v>559</v>
      </c>
      <c r="G23" s="5" t="s">
        <v>587</v>
      </c>
    </row>
    <row r="24" spans="1:7" ht="21" x14ac:dyDescent="0.35">
      <c r="A24" s="4" t="s">
        <v>610</v>
      </c>
      <c r="B24" s="5" t="s">
        <v>339</v>
      </c>
      <c r="C24" s="4">
        <v>265011538393.76001</v>
      </c>
      <c r="D24" s="6" t="s">
        <v>20</v>
      </c>
      <c r="E24" s="5" t="s">
        <v>611</v>
      </c>
      <c r="F24" s="5" t="s">
        <v>612</v>
      </c>
      <c r="G24" s="5" t="s">
        <v>613</v>
      </c>
    </row>
    <row r="25" spans="1:7" ht="21" x14ac:dyDescent="0.35">
      <c r="A25" s="4" t="s">
        <v>614</v>
      </c>
      <c r="B25" s="5" t="s">
        <v>340</v>
      </c>
      <c r="C25" s="4">
        <v>262529938869.66</v>
      </c>
      <c r="D25" s="6" t="s">
        <v>20</v>
      </c>
      <c r="E25" s="5" t="s">
        <v>615</v>
      </c>
      <c r="F25" s="5" t="s">
        <v>616</v>
      </c>
      <c r="G25" s="5" t="s">
        <v>617</v>
      </c>
    </row>
    <row r="26" spans="1:7" ht="42" x14ac:dyDescent="0.35">
      <c r="A26" s="4" t="s">
        <v>618</v>
      </c>
      <c r="B26" s="5" t="s">
        <v>341</v>
      </c>
      <c r="C26" s="4">
        <v>230582723973</v>
      </c>
      <c r="D26" s="6" t="s">
        <v>20</v>
      </c>
      <c r="E26" s="5" t="s">
        <v>619</v>
      </c>
      <c r="F26" s="5" t="s">
        <v>620</v>
      </c>
      <c r="G26" s="5" t="s">
        <v>621</v>
      </c>
    </row>
    <row r="27" spans="1:7" ht="21" x14ac:dyDescent="0.35">
      <c r="A27" s="4" t="s">
        <v>622</v>
      </c>
      <c r="B27" s="5" t="s">
        <v>342</v>
      </c>
      <c r="C27" s="4">
        <v>212214454207.70001</v>
      </c>
      <c r="D27" s="6" t="s">
        <v>20</v>
      </c>
      <c r="E27" s="5" t="s">
        <v>623</v>
      </c>
      <c r="F27" s="5" t="s">
        <v>624</v>
      </c>
      <c r="G27" s="5" t="s">
        <v>625</v>
      </c>
    </row>
    <row r="28" spans="1:7" ht="21" x14ac:dyDescent="0.35">
      <c r="A28" s="4" t="s">
        <v>626</v>
      </c>
      <c r="B28" s="5" t="s">
        <v>343</v>
      </c>
      <c r="C28" s="4">
        <v>191274702230.92999</v>
      </c>
      <c r="D28" s="6" t="s">
        <v>20</v>
      </c>
      <c r="E28" s="5" t="s">
        <v>627</v>
      </c>
      <c r="F28" s="5" t="s">
        <v>628</v>
      </c>
      <c r="G28" s="5" t="s">
        <v>629</v>
      </c>
    </row>
    <row r="29" spans="1:7" ht="31.5" x14ac:dyDescent="0.35">
      <c r="A29" s="4" t="s">
        <v>630</v>
      </c>
      <c r="B29" s="5" t="s">
        <v>344</v>
      </c>
      <c r="C29" s="4">
        <v>177914214437.01999</v>
      </c>
      <c r="D29" s="6" t="s">
        <v>20</v>
      </c>
      <c r="E29" s="5" t="s">
        <v>631</v>
      </c>
      <c r="F29" s="5" t="s">
        <v>632</v>
      </c>
      <c r="G29" s="5" t="s">
        <v>633</v>
      </c>
    </row>
    <row r="30" spans="1:7" ht="21" x14ac:dyDescent="0.35">
      <c r="A30" s="4" t="s">
        <v>634</v>
      </c>
      <c r="B30" s="5" t="s">
        <v>345</v>
      </c>
      <c r="C30" s="4">
        <v>169519941734</v>
      </c>
      <c r="D30" s="6" t="s">
        <v>20</v>
      </c>
      <c r="E30" s="5" t="s">
        <v>586</v>
      </c>
      <c r="F30" s="5" t="s">
        <v>559</v>
      </c>
      <c r="G30" s="5" t="s">
        <v>587</v>
      </c>
    </row>
    <row r="31" spans="1:7" ht="31.5" x14ac:dyDescent="0.35">
      <c r="A31" s="4" t="s">
        <v>635</v>
      </c>
      <c r="B31" s="5" t="s">
        <v>346</v>
      </c>
      <c r="C31" s="4">
        <v>132425599815</v>
      </c>
      <c r="D31" s="6" t="s">
        <v>20</v>
      </c>
      <c r="E31" s="5" t="s">
        <v>636</v>
      </c>
      <c r="F31" s="5" t="s">
        <v>637</v>
      </c>
      <c r="G31" s="5" t="s">
        <v>638</v>
      </c>
    </row>
    <row r="32" spans="1:7" ht="21" x14ac:dyDescent="0.35">
      <c r="A32" s="4" t="s">
        <v>639</v>
      </c>
      <c r="B32" s="5" t="s">
        <v>347</v>
      </c>
      <c r="C32" s="4">
        <v>91269754321</v>
      </c>
      <c r="D32" s="6" t="s">
        <v>20</v>
      </c>
      <c r="E32" s="5" t="s">
        <v>640</v>
      </c>
      <c r="F32" s="5" t="s">
        <v>641</v>
      </c>
      <c r="G32" s="5">
        <v>0</v>
      </c>
    </row>
    <row r="33" spans="1:7" ht="21" x14ac:dyDescent="0.35">
      <c r="A33" s="4" t="s">
        <v>642</v>
      </c>
      <c r="B33" s="5" t="s">
        <v>348</v>
      </c>
      <c r="C33" s="4">
        <v>77055973367</v>
      </c>
      <c r="D33" s="6" t="s">
        <v>20</v>
      </c>
      <c r="E33" s="5" t="s">
        <v>643</v>
      </c>
      <c r="F33" s="5" t="s">
        <v>644</v>
      </c>
      <c r="G33" s="5" t="s">
        <v>587</v>
      </c>
    </row>
    <row r="34" spans="1:7" ht="31.5" x14ac:dyDescent="0.35">
      <c r="A34" s="4" t="s">
        <v>645</v>
      </c>
      <c r="B34" s="5" t="s">
        <v>349</v>
      </c>
      <c r="C34" s="4">
        <v>70277882068.199997</v>
      </c>
      <c r="D34" s="6" t="s">
        <v>20</v>
      </c>
      <c r="E34" s="5" t="s">
        <v>646</v>
      </c>
      <c r="F34" s="5" t="s">
        <v>647</v>
      </c>
      <c r="G34" s="5" t="s">
        <v>648</v>
      </c>
    </row>
    <row r="35" spans="1:7" ht="21" x14ac:dyDescent="0.35">
      <c r="A35" s="4" t="s">
        <v>649</v>
      </c>
      <c r="B35" s="5" t="s">
        <v>350</v>
      </c>
      <c r="C35" s="4">
        <v>67770400140</v>
      </c>
      <c r="D35" s="6" t="s">
        <v>20</v>
      </c>
      <c r="E35" s="5" t="s">
        <v>650</v>
      </c>
      <c r="F35" s="5" t="s">
        <v>651</v>
      </c>
      <c r="G35" s="5" t="s">
        <v>652</v>
      </c>
    </row>
    <row r="36" spans="1:7" ht="21" x14ac:dyDescent="0.35">
      <c r="A36" s="4" t="s">
        <v>653</v>
      </c>
      <c r="B36" s="5" t="s">
        <v>351</v>
      </c>
      <c r="C36" s="4">
        <v>65770720000</v>
      </c>
      <c r="D36" s="6" t="s">
        <v>20</v>
      </c>
      <c r="E36" s="5" t="s">
        <v>654</v>
      </c>
      <c r="F36" s="5" t="s">
        <v>655</v>
      </c>
      <c r="G36" s="5" t="s">
        <v>560</v>
      </c>
    </row>
    <row r="37" spans="1:7" ht="31.5" x14ac:dyDescent="0.35">
      <c r="A37" s="4" t="s">
        <v>656</v>
      </c>
      <c r="B37" s="5" t="s">
        <v>352</v>
      </c>
      <c r="C37" s="4">
        <v>62851581618</v>
      </c>
      <c r="D37" s="6" t="s">
        <v>20</v>
      </c>
      <c r="E37" s="5" t="s">
        <v>657</v>
      </c>
      <c r="F37" s="5" t="s">
        <v>658</v>
      </c>
      <c r="G37" s="5" t="s">
        <v>659</v>
      </c>
    </row>
    <row r="38" spans="1:7" ht="31.5" x14ac:dyDescent="0.35">
      <c r="A38" s="4" t="s">
        <v>660</v>
      </c>
      <c r="B38" s="5" t="s">
        <v>353</v>
      </c>
      <c r="C38" s="4">
        <v>60192410000</v>
      </c>
      <c r="D38" s="6" t="s">
        <v>20</v>
      </c>
      <c r="E38" s="5" t="s">
        <v>661</v>
      </c>
      <c r="F38" s="5" t="s">
        <v>662</v>
      </c>
      <c r="G38" s="5" t="s">
        <v>663</v>
      </c>
    </row>
    <row r="39" spans="1:7" ht="31.5" x14ac:dyDescent="0.35">
      <c r="A39" s="4" t="s">
        <v>664</v>
      </c>
      <c r="B39" s="5" t="s">
        <v>354</v>
      </c>
      <c r="C39" s="4">
        <v>56848841642.82</v>
      </c>
      <c r="D39" s="6" t="s">
        <v>20</v>
      </c>
      <c r="E39" s="5" t="s">
        <v>665</v>
      </c>
      <c r="F39" s="5" t="s">
        <v>666</v>
      </c>
      <c r="G39" s="5" t="s">
        <v>667</v>
      </c>
    </row>
    <row r="40" spans="1:7" ht="31.5" x14ac:dyDescent="0.35">
      <c r="A40" s="4" t="s">
        <v>668</v>
      </c>
      <c r="B40" s="5" t="s">
        <v>355</v>
      </c>
      <c r="C40" s="4">
        <v>55817107563.090004</v>
      </c>
      <c r="D40" s="6" t="s">
        <v>20</v>
      </c>
      <c r="E40" s="5" t="s">
        <v>669</v>
      </c>
      <c r="F40" s="5" t="s">
        <v>670</v>
      </c>
      <c r="G40" s="5" t="s">
        <v>576</v>
      </c>
    </row>
    <row r="41" spans="1:7" ht="21" x14ac:dyDescent="0.35">
      <c r="A41" s="4" t="s">
        <v>671</v>
      </c>
      <c r="B41" s="5" t="s">
        <v>356</v>
      </c>
      <c r="C41" s="4">
        <v>54707049380.599998</v>
      </c>
      <c r="D41" s="6" t="s">
        <v>20</v>
      </c>
      <c r="E41" s="5" t="s">
        <v>586</v>
      </c>
      <c r="F41" s="5" t="s">
        <v>559</v>
      </c>
      <c r="G41" s="5" t="s">
        <v>587</v>
      </c>
    </row>
    <row r="42" spans="1:7" ht="31.5" x14ac:dyDescent="0.35">
      <c r="A42" s="4" t="s">
        <v>672</v>
      </c>
      <c r="B42" s="5" t="s">
        <v>357</v>
      </c>
      <c r="C42" s="4">
        <v>41931480003.32</v>
      </c>
      <c r="D42" s="6" t="s">
        <v>20</v>
      </c>
      <c r="E42" s="5" t="s">
        <v>586</v>
      </c>
      <c r="F42" s="5" t="s">
        <v>559</v>
      </c>
      <c r="G42" s="5" t="s">
        <v>587</v>
      </c>
    </row>
    <row r="43" spans="1:7" ht="21" x14ac:dyDescent="0.35">
      <c r="A43" s="4" t="s">
        <v>673</v>
      </c>
      <c r="B43" s="5" t="s">
        <v>364</v>
      </c>
      <c r="C43" s="4">
        <v>41122777506</v>
      </c>
      <c r="D43" s="6" t="s">
        <v>20</v>
      </c>
      <c r="E43" s="5" t="s">
        <v>674</v>
      </c>
      <c r="F43" s="5" t="s">
        <v>675</v>
      </c>
      <c r="G43" s="5" t="s">
        <v>638</v>
      </c>
    </row>
    <row r="44" spans="1:7" ht="21" x14ac:dyDescent="0.35">
      <c r="A44" s="4" t="s">
        <v>676</v>
      </c>
      <c r="B44" s="5" t="s">
        <v>358</v>
      </c>
      <c r="C44" s="4">
        <v>41122777506</v>
      </c>
      <c r="D44" s="6" t="s">
        <v>20</v>
      </c>
      <c r="E44" s="5" t="s">
        <v>677</v>
      </c>
      <c r="F44" s="5" t="s">
        <v>678</v>
      </c>
      <c r="G44" s="5" t="s">
        <v>679</v>
      </c>
    </row>
    <row r="45" spans="1:7" ht="21" x14ac:dyDescent="0.35">
      <c r="A45" s="4" t="s">
        <v>680</v>
      </c>
      <c r="B45" s="5" t="s">
        <v>362</v>
      </c>
      <c r="C45" s="4">
        <v>41122777506</v>
      </c>
      <c r="D45" s="6" t="s">
        <v>20</v>
      </c>
      <c r="E45" s="5" t="s">
        <v>677</v>
      </c>
      <c r="F45" s="5" t="s">
        <v>678</v>
      </c>
      <c r="G45" s="5" t="s">
        <v>679</v>
      </c>
    </row>
    <row r="46" spans="1:7" ht="21" x14ac:dyDescent="0.35">
      <c r="A46" s="4" t="s">
        <v>681</v>
      </c>
      <c r="B46" s="5" t="s">
        <v>363</v>
      </c>
      <c r="C46" s="4">
        <v>41122777506</v>
      </c>
      <c r="D46" s="6" t="s">
        <v>20</v>
      </c>
      <c r="E46" s="5" t="s">
        <v>677</v>
      </c>
      <c r="F46" s="5" t="s">
        <v>678</v>
      </c>
      <c r="G46" s="5" t="s">
        <v>679</v>
      </c>
    </row>
    <row r="47" spans="1:7" ht="21" x14ac:dyDescent="0.35">
      <c r="A47" s="4" t="s">
        <v>682</v>
      </c>
      <c r="B47" s="5" t="s">
        <v>360</v>
      </c>
      <c r="C47" s="4">
        <v>41122777506</v>
      </c>
      <c r="D47" s="6" t="s">
        <v>20</v>
      </c>
      <c r="E47" s="5" t="s">
        <v>677</v>
      </c>
      <c r="F47" s="5" t="s">
        <v>678</v>
      </c>
      <c r="G47" s="5" t="s">
        <v>679</v>
      </c>
    </row>
    <row r="48" spans="1:7" ht="21" x14ac:dyDescent="0.35">
      <c r="A48" s="4" t="s">
        <v>683</v>
      </c>
      <c r="B48" s="5" t="s">
        <v>361</v>
      </c>
      <c r="C48" s="4">
        <v>41122777506</v>
      </c>
      <c r="D48" s="6" t="s">
        <v>20</v>
      </c>
      <c r="E48" s="5" t="s">
        <v>677</v>
      </c>
      <c r="F48" s="5" t="s">
        <v>678</v>
      </c>
      <c r="G48" s="5" t="s">
        <v>679</v>
      </c>
    </row>
    <row r="49" spans="1:7" ht="21" x14ac:dyDescent="0.35">
      <c r="A49" s="4" t="s">
        <v>684</v>
      </c>
      <c r="B49" s="5" t="s">
        <v>359</v>
      </c>
      <c r="C49" s="4">
        <v>41122777506</v>
      </c>
      <c r="D49" s="6" t="s">
        <v>20</v>
      </c>
      <c r="E49" s="5" t="s">
        <v>677</v>
      </c>
      <c r="F49" s="5" t="s">
        <v>678</v>
      </c>
      <c r="G49" s="5" t="s">
        <v>679</v>
      </c>
    </row>
    <row r="50" spans="1:7" ht="21" x14ac:dyDescent="0.35">
      <c r="A50" s="4" t="s">
        <v>685</v>
      </c>
      <c r="B50" s="5" t="s">
        <v>365</v>
      </c>
      <c r="C50" s="4">
        <v>41122777500</v>
      </c>
      <c r="D50" s="6" t="s">
        <v>20</v>
      </c>
      <c r="E50" s="5" t="s">
        <v>677</v>
      </c>
      <c r="F50" s="5" t="s">
        <v>678</v>
      </c>
      <c r="G50" s="5" t="s">
        <v>679</v>
      </c>
    </row>
    <row r="51" spans="1:7" ht="21" x14ac:dyDescent="0.35">
      <c r="A51" s="4" t="s">
        <v>686</v>
      </c>
      <c r="B51" s="5" t="s">
        <v>366</v>
      </c>
      <c r="C51" s="4">
        <v>41122777500</v>
      </c>
      <c r="D51" s="6" t="s">
        <v>20</v>
      </c>
      <c r="E51" s="5" t="s">
        <v>677</v>
      </c>
      <c r="F51" s="5" t="s">
        <v>678</v>
      </c>
      <c r="G51" s="5" t="s">
        <v>679</v>
      </c>
    </row>
    <row r="52" spans="1:7" ht="31.5" x14ac:dyDescent="0.35">
      <c r="A52" s="4" t="s">
        <v>687</v>
      </c>
      <c r="B52" s="5" t="s">
        <v>367</v>
      </c>
      <c r="C52" s="4">
        <v>36349259000</v>
      </c>
      <c r="D52" s="6" t="s">
        <v>20</v>
      </c>
      <c r="E52" s="5" t="s">
        <v>688</v>
      </c>
      <c r="F52" s="5" t="s">
        <v>689</v>
      </c>
      <c r="G52" s="5" t="s">
        <v>560</v>
      </c>
    </row>
    <row r="53" spans="1:7" ht="31.5" x14ac:dyDescent="0.35">
      <c r="A53" s="4" t="s">
        <v>690</v>
      </c>
      <c r="B53" s="5" t="s">
        <v>368</v>
      </c>
      <c r="C53" s="4">
        <v>34570167723.800003</v>
      </c>
      <c r="D53" s="6" t="s">
        <v>20</v>
      </c>
      <c r="E53" s="5" t="s">
        <v>691</v>
      </c>
      <c r="F53" s="5" t="s">
        <v>692</v>
      </c>
      <c r="G53" s="5" t="s">
        <v>693</v>
      </c>
    </row>
    <row r="54" spans="1:7" ht="21" x14ac:dyDescent="0.35">
      <c r="A54" s="4" t="s">
        <v>694</v>
      </c>
      <c r="B54" s="5" t="s">
        <v>369</v>
      </c>
      <c r="C54" s="4">
        <v>34557880000</v>
      </c>
      <c r="D54" s="6" t="s">
        <v>20</v>
      </c>
      <c r="E54" s="5" t="s">
        <v>695</v>
      </c>
      <c r="F54" s="5" t="s">
        <v>559</v>
      </c>
      <c r="G54" s="5" t="s">
        <v>696</v>
      </c>
    </row>
    <row r="55" spans="1:7" ht="31.5" x14ac:dyDescent="0.35">
      <c r="A55" s="4" t="s">
        <v>697</v>
      </c>
      <c r="B55" s="5" t="s">
        <v>370</v>
      </c>
      <c r="C55" s="4">
        <v>33905346016</v>
      </c>
      <c r="D55" s="6" t="s">
        <v>20</v>
      </c>
      <c r="E55" s="5" t="s">
        <v>698</v>
      </c>
      <c r="F55" s="5" t="s">
        <v>699</v>
      </c>
      <c r="G55" s="5" t="s">
        <v>633</v>
      </c>
    </row>
    <row r="56" spans="1:7" ht="21" x14ac:dyDescent="0.35">
      <c r="A56" s="4" t="s">
        <v>700</v>
      </c>
      <c r="B56" s="5" t="s">
        <v>371</v>
      </c>
      <c r="C56" s="4">
        <v>32230249265</v>
      </c>
      <c r="D56" s="6" t="s">
        <v>20</v>
      </c>
      <c r="E56" s="5" t="s">
        <v>701</v>
      </c>
      <c r="F56" s="5" t="s">
        <v>702</v>
      </c>
      <c r="G56" s="5" t="s">
        <v>703</v>
      </c>
    </row>
    <row r="57" spans="1:7" ht="21" x14ac:dyDescent="0.35">
      <c r="A57" s="4" t="s">
        <v>704</v>
      </c>
      <c r="B57" s="5" t="s">
        <v>372</v>
      </c>
      <c r="C57" s="4">
        <v>28609357172.080002</v>
      </c>
      <c r="D57" s="6" t="s">
        <v>20</v>
      </c>
      <c r="E57" s="5" t="s">
        <v>705</v>
      </c>
      <c r="F57" s="5" t="s">
        <v>706</v>
      </c>
      <c r="G57" s="5" t="s">
        <v>629</v>
      </c>
    </row>
    <row r="58" spans="1:7" ht="21" x14ac:dyDescent="0.35">
      <c r="A58" s="4" t="s">
        <v>707</v>
      </c>
      <c r="B58" s="5" t="s">
        <v>373</v>
      </c>
      <c r="C58" s="4">
        <v>24092581000</v>
      </c>
      <c r="D58" s="6" t="s">
        <v>20</v>
      </c>
      <c r="E58" s="5" t="s">
        <v>654</v>
      </c>
      <c r="F58" s="5" t="s">
        <v>655</v>
      </c>
      <c r="G58" s="5" t="s">
        <v>560</v>
      </c>
    </row>
    <row r="59" spans="1:7" ht="52.5" x14ac:dyDescent="0.35">
      <c r="A59" s="4" t="s">
        <v>708</v>
      </c>
      <c r="B59" s="5" t="s">
        <v>374</v>
      </c>
      <c r="C59" s="4">
        <v>23976436348.190002</v>
      </c>
      <c r="D59" s="6" t="s">
        <v>20</v>
      </c>
      <c r="E59" s="5" t="s">
        <v>709</v>
      </c>
      <c r="F59" s="5" t="s">
        <v>710</v>
      </c>
      <c r="G59" s="5" t="s">
        <v>711</v>
      </c>
    </row>
    <row r="60" spans="1:7" ht="31.5" x14ac:dyDescent="0.35">
      <c r="A60" s="4" t="s">
        <v>712</v>
      </c>
      <c r="B60" s="5" t="s">
        <v>375</v>
      </c>
      <c r="C60" s="4">
        <v>22929321105.100002</v>
      </c>
      <c r="D60" s="6" t="s">
        <v>20</v>
      </c>
      <c r="E60" s="5" t="s">
        <v>713</v>
      </c>
      <c r="F60" s="5" t="s">
        <v>644</v>
      </c>
      <c r="G60" s="5" t="s">
        <v>587</v>
      </c>
    </row>
    <row r="61" spans="1:7" ht="42" x14ac:dyDescent="0.35">
      <c r="A61" s="4" t="s">
        <v>714</v>
      </c>
      <c r="B61" s="5" t="s">
        <v>376</v>
      </c>
      <c r="C61" s="4">
        <v>19355545742.510002</v>
      </c>
      <c r="D61" s="6" t="s">
        <v>20</v>
      </c>
      <c r="E61" s="5" t="s">
        <v>715</v>
      </c>
      <c r="F61" s="5" t="s">
        <v>716</v>
      </c>
      <c r="G61" s="5" t="s">
        <v>703</v>
      </c>
    </row>
    <row r="62" spans="1:7" ht="31.5" x14ac:dyDescent="0.35">
      <c r="A62" s="4" t="s">
        <v>717</v>
      </c>
      <c r="B62" s="5" t="s">
        <v>377</v>
      </c>
      <c r="C62" s="4">
        <v>15806000000</v>
      </c>
      <c r="D62" s="6" t="s">
        <v>20</v>
      </c>
      <c r="E62" s="5" t="s">
        <v>718</v>
      </c>
      <c r="F62" s="5" t="s">
        <v>719</v>
      </c>
      <c r="G62" s="5" t="s">
        <v>720</v>
      </c>
    </row>
    <row r="63" spans="1:7" ht="31.5" x14ac:dyDescent="0.35">
      <c r="A63" s="4" t="s">
        <v>721</v>
      </c>
      <c r="B63" s="5" t="s">
        <v>378</v>
      </c>
      <c r="C63" s="4">
        <v>15545639178.74</v>
      </c>
      <c r="D63" s="6" t="s">
        <v>20</v>
      </c>
      <c r="E63" s="5" t="s">
        <v>722</v>
      </c>
      <c r="F63" s="5" t="s">
        <v>723</v>
      </c>
      <c r="G63" s="5" t="s">
        <v>608</v>
      </c>
    </row>
    <row r="64" spans="1:7" ht="21" x14ac:dyDescent="0.35">
      <c r="A64" s="4" t="s">
        <v>724</v>
      </c>
      <c r="B64" s="5" t="s">
        <v>379</v>
      </c>
      <c r="C64" s="4">
        <v>14587428333.419998</v>
      </c>
      <c r="D64" s="6" t="s">
        <v>20</v>
      </c>
      <c r="E64" s="5" t="s">
        <v>701</v>
      </c>
      <c r="F64" s="5" t="s">
        <v>702</v>
      </c>
      <c r="G64" s="5" t="s">
        <v>703</v>
      </c>
    </row>
    <row r="65" spans="1:7" ht="31.5" x14ac:dyDescent="0.35">
      <c r="A65" s="4" t="s">
        <v>725</v>
      </c>
      <c r="B65" s="5" t="s">
        <v>380</v>
      </c>
      <c r="C65" s="4">
        <v>14005739000</v>
      </c>
      <c r="D65" s="6" t="s">
        <v>20</v>
      </c>
      <c r="E65" s="5" t="s">
        <v>726</v>
      </c>
      <c r="F65" s="5" t="s">
        <v>727</v>
      </c>
      <c r="G65" s="5" t="s">
        <v>560</v>
      </c>
    </row>
    <row r="66" spans="1:7" ht="42" x14ac:dyDescent="0.35">
      <c r="A66" s="4" t="s">
        <v>728</v>
      </c>
      <c r="B66" s="5" t="s">
        <v>381</v>
      </c>
      <c r="C66" s="4">
        <v>13259960583</v>
      </c>
      <c r="D66" s="6" t="s">
        <v>20</v>
      </c>
      <c r="E66" s="5" t="s">
        <v>729</v>
      </c>
      <c r="F66" s="5" t="s">
        <v>730</v>
      </c>
      <c r="G66" s="5">
        <v>0</v>
      </c>
    </row>
    <row r="67" spans="1:7" ht="52.5" x14ac:dyDescent="0.35">
      <c r="A67" s="4" t="s">
        <v>731</v>
      </c>
      <c r="B67" s="5" t="s">
        <v>382</v>
      </c>
      <c r="C67" s="4">
        <v>12725667910.32</v>
      </c>
      <c r="D67" s="6" t="s">
        <v>20</v>
      </c>
      <c r="E67" s="5" t="s">
        <v>732</v>
      </c>
      <c r="F67" s="5" t="s">
        <v>733</v>
      </c>
      <c r="G67" s="5" t="s">
        <v>734</v>
      </c>
    </row>
    <row r="68" spans="1:7" ht="21" x14ac:dyDescent="0.35">
      <c r="A68" s="4" t="s">
        <v>735</v>
      </c>
      <c r="B68" s="5" t="s">
        <v>383</v>
      </c>
      <c r="C68" s="4">
        <v>11987931000</v>
      </c>
      <c r="D68" s="6" t="s">
        <v>20</v>
      </c>
      <c r="E68" s="5" t="s">
        <v>736</v>
      </c>
      <c r="F68" s="5" t="s">
        <v>737</v>
      </c>
      <c r="G68" s="5" t="s">
        <v>738</v>
      </c>
    </row>
    <row r="69" spans="1:7" ht="31.5" x14ac:dyDescent="0.35">
      <c r="A69" s="4" t="s">
        <v>739</v>
      </c>
      <c r="B69" s="5" t="s">
        <v>384</v>
      </c>
      <c r="C69" s="4">
        <v>11524645452</v>
      </c>
      <c r="D69" s="6" t="s">
        <v>20</v>
      </c>
      <c r="E69" s="5" t="s">
        <v>740</v>
      </c>
      <c r="F69" s="5" t="s">
        <v>632</v>
      </c>
      <c r="G69" s="5" t="s">
        <v>741</v>
      </c>
    </row>
    <row r="70" spans="1:7" ht="21" x14ac:dyDescent="0.35">
      <c r="A70" s="4" t="s">
        <v>742</v>
      </c>
      <c r="B70" s="5" t="s">
        <v>385</v>
      </c>
      <c r="C70" s="4">
        <v>10689535809</v>
      </c>
      <c r="D70" s="6" t="s">
        <v>20</v>
      </c>
      <c r="E70" s="5" t="s">
        <v>743</v>
      </c>
      <c r="F70" s="5" t="s">
        <v>744</v>
      </c>
      <c r="G70" s="5" t="s">
        <v>745</v>
      </c>
    </row>
    <row r="71" spans="1:7" ht="21" x14ac:dyDescent="0.35">
      <c r="A71" s="4" t="s">
        <v>746</v>
      </c>
      <c r="B71" s="5" t="s">
        <v>386</v>
      </c>
      <c r="C71" s="4">
        <v>10528305266.049999</v>
      </c>
      <c r="D71" s="6" t="s">
        <v>20</v>
      </c>
      <c r="E71" s="5" t="s">
        <v>747</v>
      </c>
      <c r="F71" s="5" t="s">
        <v>748</v>
      </c>
      <c r="G71" s="5" t="s">
        <v>580</v>
      </c>
    </row>
    <row r="72" spans="1:7" ht="31.5" x14ac:dyDescent="0.35">
      <c r="A72" s="4" t="s">
        <v>749</v>
      </c>
      <c r="B72" s="5" t="s">
        <v>387</v>
      </c>
      <c r="C72" s="4">
        <v>10072981522.559999</v>
      </c>
      <c r="D72" s="6" t="s">
        <v>20</v>
      </c>
      <c r="E72" s="5" t="s">
        <v>750</v>
      </c>
      <c r="F72" s="5" t="s">
        <v>751</v>
      </c>
      <c r="G72" s="5" t="s">
        <v>752</v>
      </c>
    </row>
    <row r="73" spans="1:7" ht="42" x14ac:dyDescent="0.35">
      <c r="A73" s="4" t="s">
        <v>753</v>
      </c>
      <c r="B73" s="5" t="s">
        <v>388</v>
      </c>
      <c r="C73" s="4">
        <v>10067994062</v>
      </c>
      <c r="D73" s="6" t="s">
        <v>20</v>
      </c>
      <c r="E73" s="5" t="s">
        <v>754</v>
      </c>
      <c r="F73" s="5" t="s">
        <v>755</v>
      </c>
      <c r="G73" s="5" t="s">
        <v>756</v>
      </c>
    </row>
    <row r="74" spans="1:7" ht="31.5" x14ac:dyDescent="0.35">
      <c r="A74" s="4" t="s">
        <v>757</v>
      </c>
      <c r="B74" s="5" t="s">
        <v>389</v>
      </c>
      <c r="C74" s="4">
        <v>9677177322</v>
      </c>
      <c r="D74" s="6" t="s">
        <v>20</v>
      </c>
      <c r="E74" s="5" t="s">
        <v>758</v>
      </c>
      <c r="F74" s="5" t="s">
        <v>759</v>
      </c>
      <c r="G74" s="5" t="s">
        <v>760</v>
      </c>
    </row>
    <row r="75" spans="1:7" ht="31.5" x14ac:dyDescent="0.35">
      <c r="A75" s="4" t="s">
        <v>761</v>
      </c>
      <c r="B75" s="5" t="s">
        <v>390</v>
      </c>
      <c r="C75" s="4">
        <v>8905600000</v>
      </c>
      <c r="D75" s="6" t="s">
        <v>20</v>
      </c>
      <c r="E75" s="5" t="s">
        <v>762</v>
      </c>
      <c r="F75" s="5" t="s">
        <v>763</v>
      </c>
      <c r="G75" s="5" t="s">
        <v>764</v>
      </c>
    </row>
    <row r="76" spans="1:7" ht="21" x14ac:dyDescent="0.35">
      <c r="A76" s="4" t="s">
        <v>765</v>
      </c>
      <c r="B76" s="5" t="s">
        <v>391</v>
      </c>
      <c r="C76" s="4">
        <v>8810900265</v>
      </c>
      <c r="D76" s="6" t="s">
        <v>20</v>
      </c>
      <c r="E76" s="5" t="s">
        <v>766</v>
      </c>
      <c r="F76" s="5" t="s">
        <v>767</v>
      </c>
      <c r="G76" s="5" t="s">
        <v>768</v>
      </c>
    </row>
    <row r="77" spans="1:7" ht="21" x14ac:dyDescent="0.35">
      <c r="A77" s="4" t="s">
        <v>769</v>
      </c>
      <c r="B77" s="5" t="s">
        <v>392</v>
      </c>
      <c r="C77" s="4">
        <v>8202015549</v>
      </c>
      <c r="D77" s="6" t="s">
        <v>20</v>
      </c>
      <c r="E77" s="5" t="s">
        <v>770</v>
      </c>
      <c r="F77" s="5" t="s">
        <v>771</v>
      </c>
      <c r="G77" s="5" t="s">
        <v>772</v>
      </c>
    </row>
    <row r="78" spans="1:7" ht="31.5" x14ac:dyDescent="0.35">
      <c r="A78" s="4" t="s">
        <v>773</v>
      </c>
      <c r="B78" s="5" t="s">
        <v>393</v>
      </c>
      <c r="C78" s="4">
        <v>8169018904.6999998</v>
      </c>
      <c r="D78" s="6" t="s">
        <v>20</v>
      </c>
      <c r="E78" s="5" t="s">
        <v>774</v>
      </c>
      <c r="F78" s="5" t="s">
        <v>775</v>
      </c>
      <c r="G78" s="5" t="s">
        <v>776</v>
      </c>
    </row>
    <row r="79" spans="1:7" ht="21" x14ac:dyDescent="0.35">
      <c r="A79" s="4" t="s">
        <v>777</v>
      </c>
      <c r="B79" s="5" t="s">
        <v>394</v>
      </c>
      <c r="C79" s="4">
        <v>7958184713.9200001</v>
      </c>
      <c r="D79" s="6" t="s">
        <v>20</v>
      </c>
      <c r="E79" s="5" t="s">
        <v>778</v>
      </c>
      <c r="F79" s="5" t="s">
        <v>559</v>
      </c>
      <c r="G79" s="5" t="s">
        <v>779</v>
      </c>
    </row>
    <row r="80" spans="1:7" ht="31.5" x14ac:dyDescent="0.35">
      <c r="A80" s="4" t="s">
        <v>780</v>
      </c>
      <c r="B80" s="5" t="s">
        <v>395</v>
      </c>
      <c r="C80" s="4">
        <v>7840000000</v>
      </c>
      <c r="D80" s="6" t="s">
        <v>20</v>
      </c>
      <c r="E80" s="5" t="s">
        <v>781</v>
      </c>
      <c r="F80" s="5" t="s">
        <v>782</v>
      </c>
      <c r="G80" s="5" t="s">
        <v>783</v>
      </c>
    </row>
    <row r="81" spans="1:7" ht="31.5" x14ac:dyDescent="0.35">
      <c r="A81" s="4" t="s">
        <v>784</v>
      </c>
      <c r="B81" s="5" t="s">
        <v>396</v>
      </c>
      <c r="C81" s="4">
        <v>7416955120</v>
      </c>
      <c r="D81" s="6" t="s">
        <v>20</v>
      </c>
      <c r="E81" s="5" t="s">
        <v>785</v>
      </c>
      <c r="F81" s="5" t="s">
        <v>786</v>
      </c>
      <c r="G81" s="5" t="s">
        <v>787</v>
      </c>
    </row>
    <row r="82" spans="1:7" ht="42" x14ac:dyDescent="0.35">
      <c r="A82" s="4" t="s">
        <v>788</v>
      </c>
      <c r="B82" s="5" t="s">
        <v>397</v>
      </c>
      <c r="C82" s="4">
        <v>6680393000</v>
      </c>
      <c r="D82" s="6" t="s">
        <v>20</v>
      </c>
      <c r="E82" s="5" t="s">
        <v>789</v>
      </c>
      <c r="F82" s="5" t="s">
        <v>790</v>
      </c>
      <c r="G82" s="5" t="s">
        <v>791</v>
      </c>
    </row>
    <row r="83" spans="1:7" ht="31.5" x14ac:dyDescent="0.35">
      <c r="A83" s="4" t="s">
        <v>792</v>
      </c>
      <c r="B83" s="5" t="s">
        <v>398</v>
      </c>
      <c r="C83" s="4">
        <v>6603489235</v>
      </c>
      <c r="D83" s="6" t="s">
        <v>20</v>
      </c>
      <c r="E83" s="5" t="s">
        <v>793</v>
      </c>
      <c r="F83" s="5" t="s">
        <v>794</v>
      </c>
      <c r="G83" s="5" t="s">
        <v>795</v>
      </c>
    </row>
    <row r="84" spans="1:7" ht="21" x14ac:dyDescent="0.35">
      <c r="A84" s="4" t="s">
        <v>796</v>
      </c>
      <c r="B84" s="5" t="s">
        <v>399</v>
      </c>
      <c r="C84" s="4">
        <v>6227542931.3599997</v>
      </c>
      <c r="D84" s="6" t="s">
        <v>20</v>
      </c>
      <c r="E84" s="5" t="s">
        <v>797</v>
      </c>
      <c r="F84" s="5" t="s">
        <v>798</v>
      </c>
      <c r="G84" s="5" t="s">
        <v>799</v>
      </c>
    </row>
    <row r="85" spans="1:7" ht="42" x14ac:dyDescent="0.35">
      <c r="A85" s="4" t="s">
        <v>800</v>
      </c>
      <c r="B85" s="5" t="s">
        <v>400</v>
      </c>
      <c r="C85" s="4">
        <v>6153735503.1099997</v>
      </c>
      <c r="D85" s="6" t="s">
        <v>20</v>
      </c>
      <c r="E85" s="5" t="s">
        <v>801</v>
      </c>
      <c r="F85" s="5" t="s">
        <v>559</v>
      </c>
      <c r="G85" s="5" t="s">
        <v>802</v>
      </c>
    </row>
    <row r="86" spans="1:7" ht="31.5" x14ac:dyDescent="0.35">
      <c r="A86" s="4" t="s">
        <v>803</v>
      </c>
      <c r="B86" s="5" t="s">
        <v>401</v>
      </c>
      <c r="C86" s="4">
        <v>6061342866.2300005</v>
      </c>
      <c r="D86" s="6" t="s">
        <v>20</v>
      </c>
      <c r="E86" s="5" t="s">
        <v>631</v>
      </c>
      <c r="F86" s="5" t="s">
        <v>632</v>
      </c>
      <c r="G86" s="5" t="s">
        <v>633</v>
      </c>
    </row>
    <row r="87" spans="1:7" ht="31.5" x14ac:dyDescent="0.35">
      <c r="A87" s="4" t="s">
        <v>804</v>
      </c>
      <c r="B87" s="5" t="s">
        <v>402</v>
      </c>
      <c r="C87" s="4">
        <v>5631473337</v>
      </c>
      <c r="D87" s="6" t="s">
        <v>20</v>
      </c>
      <c r="E87" s="5" t="s">
        <v>805</v>
      </c>
      <c r="F87" s="5" t="s">
        <v>806</v>
      </c>
      <c r="G87" s="5" t="s">
        <v>807</v>
      </c>
    </row>
    <row r="88" spans="1:7" ht="31.5" x14ac:dyDescent="0.35">
      <c r="A88" s="4" t="s">
        <v>808</v>
      </c>
      <c r="B88" s="5" t="s">
        <v>403</v>
      </c>
      <c r="C88" s="4">
        <v>5556100000</v>
      </c>
      <c r="D88" s="6" t="s">
        <v>20</v>
      </c>
      <c r="E88" s="5" t="s">
        <v>809</v>
      </c>
      <c r="F88" s="5" t="s">
        <v>810</v>
      </c>
      <c r="G88" s="5" t="s">
        <v>811</v>
      </c>
    </row>
    <row r="89" spans="1:7" ht="31.5" x14ac:dyDescent="0.35">
      <c r="A89" s="4" t="s">
        <v>812</v>
      </c>
      <c r="B89" s="5" t="s">
        <v>404</v>
      </c>
      <c r="C89" s="4">
        <v>4985942803.8800001</v>
      </c>
      <c r="D89" s="6" t="s">
        <v>20</v>
      </c>
      <c r="E89" s="5" t="s">
        <v>813</v>
      </c>
      <c r="F89" s="5" t="s">
        <v>814</v>
      </c>
      <c r="G89" s="5" t="s">
        <v>576</v>
      </c>
    </row>
    <row r="90" spans="1:7" ht="31.5" x14ac:dyDescent="0.35">
      <c r="A90" s="4" t="s">
        <v>815</v>
      </c>
      <c r="B90" s="5" t="s">
        <v>405</v>
      </c>
      <c r="C90" s="4">
        <v>4946200000</v>
      </c>
      <c r="D90" s="6" t="s">
        <v>20</v>
      </c>
      <c r="E90" s="5" t="s">
        <v>809</v>
      </c>
      <c r="F90" s="5" t="s">
        <v>810</v>
      </c>
      <c r="G90" s="5" t="s">
        <v>811</v>
      </c>
    </row>
    <row r="91" spans="1:7" ht="31.5" x14ac:dyDescent="0.35">
      <c r="A91" s="4" t="s">
        <v>816</v>
      </c>
      <c r="B91" s="5" t="s">
        <v>406</v>
      </c>
      <c r="C91" s="4">
        <v>4440723135.9699993</v>
      </c>
      <c r="D91" s="6" t="s">
        <v>20</v>
      </c>
      <c r="E91" s="5" t="s">
        <v>631</v>
      </c>
      <c r="F91" s="5" t="s">
        <v>632</v>
      </c>
      <c r="G91" s="5" t="s">
        <v>633</v>
      </c>
    </row>
    <row r="92" spans="1:7" ht="42" x14ac:dyDescent="0.35">
      <c r="A92" s="4" t="s">
        <v>817</v>
      </c>
      <c r="B92" s="5" t="s">
        <v>407</v>
      </c>
      <c r="C92" s="4">
        <v>4411711343.04</v>
      </c>
      <c r="D92" s="6" t="s">
        <v>20</v>
      </c>
      <c r="E92" s="5" t="s">
        <v>818</v>
      </c>
      <c r="F92" s="5" t="s">
        <v>819</v>
      </c>
      <c r="G92" s="5" t="s">
        <v>820</v>
      </c>
    </row>
    <row r="93" spans="1:7" ht="21" x14ac:dyDescent="0.35">
      <c r="A93" s="4" t="s">
        <v>821</v>
      </c>
      <c r="B93" s="5" t="s">
        <v>408</v>
      </c>
      <c r="C93" s="4">
        <v>4290095333</v>
      </c>
      <c r="D93" s="6" t="s">
        <v>20</v>
      </c>
      <c r="E93" s="5" t="s">
        <v>822</v>
      </c>
      <c r="F93" s="5" t="s">
        <v>823</v>
      </c>
      <c r="G93" s="5" t="s">
        <v>824</v>
      </c>
    </row>
    <row r="94" spans="1:7" ht="42" x14ac:dyDescent="0.35">
      <c r="A94" s="4" t="s">
        <v>825</v>
      </c>
      <c r="B94" s="5" t="s">
        <v>409</v>
      </c>
      <c r="C94" s="4">
        <v>3681259858.7000003</v>
      </c>
      <c r="D94" s="6" t="s">
        <v>20</v>
      </c>
      <c r="E94" s="5" t="s">
        <v>826</v>
      </c>
      <c r="F94" s="5" t="s">
        <v>559</v>
      </c>
      <c r="G94" s="5" t="s">
        <v>599</v>
      </c>
    </row>
    <row r="95" spans="1:7" ht="21" x14ac:dyDescent="0.35">
      <c r="A95" s="4" t="s">
        <v>827</v>
      </c>
      <c r="B95" s="5" t="s">
        <v>410</v>
      </c>
      <c r="C95" s="4">
        <v>3659846746</v>
      </c>
      <c r="D95" s="6" t="s">
        <v>20</v>
      </c>
      <c r="E95" s="5" t="s">
        <v>828</v>
      </c>
      <c r="F95" s="5" t="s">
        <v>829</v>
      </c>
      <c r="G95" s="5" t="s">
        <v>830</v>
      </c>
    </row>
    <row r="96" spans="1:7" ht="31.5" x14ac:dyDescent="0.35">
      <c r="A96" s="4" t="s">
        <v>831</v>
      </c>
      <c r="B96" s="5" t="s">
        <v>411</v>
      </c>
      <c r="C96" s="4">
        <v>3514700000</v>
      </c>
      <c r="D96" s="6" t="s">
        <v>20</v>
      </c>
      <c r="E96" s="5" t="s">
        <v>809</v>
      </c>
      <c r="F96" s="5" t="s">
        <v>810</v>
      </c>
      <c r="G96" s="5" t="s">
        <v>811</v>
      </c>
    </row>
    <row r="97" spans="1:7" ht="31.5" x14ac:dyDescent="0.35">
      <c r="A97" s="4" t="s">
        <v>832</v>
      </c>
      <c r="B97" s="5" t="s">
        <v>412</v>
      </c>
      <c r="C97" s="4">
        <v>3511200000</v>
      </c>
      <c r="D97" s="6" t="s">
        <v>20</v>
      </c>
      <c r="E97" s="5" t="s">
        <v>809</v>
      </c>
      <c r="F97" s="5" t="s">
        <v>810</v>
      </c>
      <c r="G97" s="5" t="s">
        <v>811</v>
      </c>
    </row>
    <row r="98" spans="1:7" ht="31.5" x14ac:dyDescent="0.35">
      <c r="A98" s="4" t="s">
        <v>833</v>
      </c>
      <c r="B98" s="5" t="s">
        <v>413</v>
      </c>
      <c r="C98" s="4">
        <v>3418288098.5599999</v>
      </c>
      <c r="D98" s="6" t="s">
        <v>20</v>
      </c>
      <c r="E98" s="5" t="s">
        <v>834</v>
      </c>
      <c r="F98" s="5" t="s">
        <v>835</v>
      </c>
      <c r="G98" s="5" t="s">
        <v>836</v>
      </c>
    </row>
    <row r="99" spans="1:7" ht="31.5" x14ac:dyDescent="0.35">
      <c r="A99" s="4" t="s">
        <v>837</v>
      </c>
      <c r="B99" s="5" t="s">
        <v>838</v>
      </c>
      <c r="C99" s="4">
        <v>3169899000</v>
      </c>
      <c r="D99" s="6" t="s">
        <v>20</v>
      </c>
      <c r="E99" s="5" t="s">
        <v>586</v>
      </c>
      <c r="F99" s="5" t="s">
        <v>559</v>
      </c>
      <c r="G99" s="5" t="s">
        <v>587</v>
      </c>
    </row>
    <row r="100" spans="1:7" ht="21" x14ac:dyDescent="0.35">
      <c r="A100" s="4" t="s">
        <v>839</v>
      </c>
      <c r="B100" s="5" t="s">
        <v>415</v>
      </c>
      <c r="C100" s="4">
        <v>3008260428</v>
      </c>
      <c r="D100" s="6" t="s">
        <v>20</v>
      </c>
      <c r="E100" s="5" t="s">
        <v>586</v>
      </c>
      <c r="F100" s="5" t="s">
        <v>559</v>
      </c>
      <c r="G100" s="5" t="s">
        <v>587</v>
      </c>
    </row>
    <row r="101" spans="1:7" ht="21" x14ac:dyDescent="0.35">
      <c r="A101" s="4" t="s">
        <v>840</v>
      </c>
      <c r="B101" s="5" t="s">
        <v>416</v>
      </c>
      <c r="C101" s="4">
        <v>2827371271.6999998</v>
      </c>
      <c r="D101" s="6" t="s">
        <v>20</v>
      </c>
      <c r="E101" s="5" t="s">
        <v>841</v>
      </c>
      <c r="F101" s="5" t="s">
        <v>842</v>
      </c>
      <c r="G101" s="5" t="s">
        <v>843</v>
      </c>
    </row>
    <row r="102" spans="1:7" ht="31.5" x14ac:dyDescent="0.35">
      <c r="A102" s="4" t="s">
        <v>844</v>
      </c>
      <c r="B102" s="5" t="s">
        <v>417</v>
      </c>
      <c r="C102" s="4">
        <v>2774949457.3000002</v>
      </c>
      <c r="D102" s="6" t="s">
        <v>20</v>
      </c>
      <c r="E102" s="5" t="s">
        <v>845</v>
      </c>
      <c r="F102" s="5" t="s">
        <v>846</v>
      </c>
      <c r="G102" s="5" t="s">
        <v>795</v>
      </c>
    </row>
    <row r="103" spans="1:7" ht="31.5" x14ac:dyDescent="0.35">
      <c r="A103" s="4" t="s">
        <v>847</v>
      </c>
      <c r="B103" s="5" t="s">
        <v>418</v>
      </c>
      <c r="C103" s="4">
        <v>2735900000</v>
      </c>
      <c r="D103" s="6" t="s">
        <v>20</v>
      </c>
      <c r="E103" s="5" t="s">
        <v>809</v>
      </c>
      <c r="F103" s="5" t="s">
        <v>810</v>
      </c>
      <c r="G103" s="5" t="s">
        <v>811</v>
      </c>
    </row>
    <row r="104" spans="1:7" ht="21" x14ac:dyDescent="0.35">
      <c r="A104" s="4" t="s">
        <v>848</v>
      </c>
      <c r="B104" s="5" t="s">
        <v>419</v>
      </c>
      <c r="C104" s="4">
        <v>2554818121</v>
      </c>
      <c r="D104" s="6" t="s">
        <v>20</v>
      </c>
      <c r="E104" s="5" t="s">
        <v>586</v>
      </c>
      <c r="F104" s="5" t="s">
        <v>559</v>
      </c>
      <c r="G104" s="5" t="s">
        <v>587</v>
      </c>
    </row>
    <row r="105" spans="1:7" ht="31.5" x14ac:dyDescent="0.35">
      <c r="A105" s="4" t="s">
        <v>849</v>
      </c>
      <c r="B105" s="5" t="s">
        <v>420</v>
      </c>
      <c r="C105" s="4">
        <v>2319385758</v>
      </c>
      <c r="D105" s="6" t="s">
        <v>20</v>
      </c>
      <c r="E105" s="5" t="s">
        <v>850</v>
      </c>
      <c r="F105" s="5" t="s">
        <v>851</v>
      </c>
      <c r="G105" s="5" t="s">
        <v>852</v>
      </c>
    </row>
    <row r="106" spans="1:7" ht="21" x14ac:dyDescent="0.35">
      <c r="A106" s="4" t="s">
        <v>853</v>
      </c>
      <c r="B106" s="5" t="s">
        <v>421</v>
      </c>
      <c r="C106" s="4">
        <v>2152476000</v>
      </c>
      <c r="D106" s="6" t="s">
        <v>20</v>
      </c>
      <c r="E106" s="5" t="s">
        <v>854</v>
      </c>
      <c r="F106" s="5" t="s">
        <v>559</v>
      </c>
      <c r="G106" s="5" t="s">
        <v>629</v>
      </c>
    </row>
    <row r="107" spans="1:7" ht="31.5" x14ac:dyDescent="0.35">
      <c r="A107" s="4" t="s">
        <v>855</v>
      </c>
      <c r="B107" s="5" t="s">
        <v>422</v>
      </c>
      <c r="C107" s="4">
        <v>2142376658.22</v>
      </c>
      <c r="D107" s="6" t="s">
        <v>20</v>
      </c>
      <c r="E107" s="5" t="s">
        <v>856</v>
      </c>
      <c r="F107" s="5" t="s">
        <v>857</v>
      </c>
      <c r="G107" s="5" t="s">
        <v>858</v>
      </c>
    </row>
    <row r="108" spans="1:7" ht="42" x14ac:dyDescent="0.35">
      <c r="A108" s="4" t="s">
        <v>859</v>
      </c>
      <c r="B108" s="5" t="s">
        <v>423</v>
      </c>
      <c r="C108" s="4">
        <v>2133213516.1300001</v>
      </c>
      <c r="D108" s="6" t="s">
        <v>20</v>
      </c>
      <c r="E108" s="5" t="s">
        <v>860</v>
      </c>
      <c r="F108" s="5" t="s">
        <v>861</v>
      </c>
      <c r="G108" s="5">
        <v>0</v>
      </c>
    </row>
    <row r="109" spans="1:7" ht="52.5" x14ac:dyDescent="0.35">
      <c r="A109" s="4" t="s">
        <v>862</v>
      </c>
      <c r="B109" s="5" t="s">
        <v>424</v>
      </c>
      <c r="C109" s="4">
        <v>1916332772.1400001</v>
      </c>
      <c r="D109" s="6" t="s">
        <v>20</v>
      </c>
      <c r="E109" s="5" t="s">
        <v>863</v>
      </c>
      <c r="F109" s="5" t="s">
        <v>864</v>
      </c>
      <c r="G109" s="5" t="s">
        <v>865</v>
      </c>
    </row>
    <row r="110" spans="1:7" ht="31.5" x14ac:dyDescent="0.35">
      <c r="A110" s="4" t="s">
        <v>866</v>
      </c>
      <c r="B110" s="5" t="s">
        <v>425</v>
      </c>
      <c r="C110" s="4">
        <v>1750285000</v>
      </c>
      <c r="D110" s="6" t="s">
        <v>20</v>
      </c>
      <c r="E110" s="5" t="s">
        <v>867</v>
      </c>
      <c r="F110" s="5" t="s">
        <v>868</v>
      </c>
      <c r="G110" s="5" t="s">
        <v>869</v>
      </c>
    </row>
    <row r="111" spans="1:7" ht="31.5" x14ac:dyDescent="0.35">
      <c r="A111" s="4" t="s">
        <v>870</v>
      </c>
      <c r="B111" s="5" t="s">
        <v>426</v>
      </c>
      <c r="C111" s="4">
        <v>1687223000</v>
      </c>
      <c r="D111" s="6" t="s">
        <v>20</v>
      </c>
      <c r="E111" s="5" t="s">
        <v>871</v>
      </c>
      <c r="F111" s="5" t="s">
        <v>872</v>
      </c>
      <c r="G111" s="5" t="s">
        <v>873</v>
      </c>
    </row>
    <row r="112" spans="1:7" ht="31.5" x14ac:dyDescent="0.35">
      <c r="A112" s="4" t="s">
        <v>874</v>
      </c>
      <c r="B112" s="5" t="s">
        <v>427</v>
      </c>
      <c r="C112" s="4">
        <v>1577466169.76</v>
      </c>
      <c r="D112" s="6" t="s">
        <v>20</v>
      </c>
      <c r="E112" s="5" t="s">
        <v>875</v>
      </c>
      <c r="F112" s="5" t="s">
        <v>876</v>
      </c>
      <c r="G112" s="5" t="s">
        <v>877</v>
      </c>
    </row>
    <row r="113" spans="1:7" ht="31.5" x14ac:dyDescent="0.35">
      <c r="A113" s="4" t="s">
        <v>878</v>
      </c>
      <c r="B113" s="5" t="s">
        <v>428</v>
      </c>
      <c r="C113" s="4">
        <v>1447384167</v>
      </c>
      <c r="D113" s="6" t="s">
        <v>20</v>
      </c>
      <c r="E113" s="5" t="s">
        <v>879</v>
      </c>
      <c r="F113" s="5" t="s">
        <v>880</v>
      </c>
      <c r="G113" s="5" t="s">
        <v>881</v>
      </c>
    </row>
    <row r="114" spans="1:7" ht="21" x14ac:dyDescent="0.35">
      <c r="A114" s="4" t="s">
        <v>882</v>
      </c>
      <c r="B114" s="5" t="s">
        <v>429</v>
      </c>
      <c r="C114" s="4">
        <v>1200051820.7</v>
      </c>
      <c r="D114" s="6" t="s">
        <v>20</v>
      </c>
      <c r="E114" s="5" t="s">
        <v>883</v>
      </c>
      <c r="F114" s="5" t="s">
        <v>884</v>
      </c>
      <c r="G114" s="5" t="s">
        <v>885</v>
      </c>
    </row>
    <row r="115" spans="1:7" ht="31.5" x14ac:dyDescent="0.35">
      <c r="A115" s="4" t="s">
        <v>886</v>
      </c>
      <c r="B115" s="5" t="s">
        <v>430</v>
      </c>
      <c r="C115" s="4">
        <v>710192402</v>
      </c>
      <c r="D115" s="6" t="s">
        <v>20</v>
      </c>
      <c r="E115" s="5" t="s">
        <v>887</v>
      </c>
      <c r="F115" s="5" t="s">
        <v>888</v>
      </c>
      <c r="G115" s="5" t="s">
        <v>889</v>
      </c>
    </row>
    <row r="116" spans="1:7" ht="31.5" x14ac:dyDescent="0.35">
      <c r="A116" s="4" t="s">
        <v>890</v>
      </c>
      <c r="B116" s="5" t="s">
        <v>891</v>
      </c>
      <c r="C116" s="4">
        <v>639892468.45000005</v>
      </c>
      <c r="D116" s="6" t="s">
        <v>20</v>
      </c>
      <c r="E116" s="5" t="s">
        <v>892</v>
      </c>
      <c r="F116" s="5" t="s">
        <v>893</v>
      </c>
      <c r="G116" s="5" t="s">
        <v>894</v>
      </c>
    </row>
    <row r="117" spans="1:7" ht="31.5" x14ac:dyDescent="0.35">
      <c r="A117" s="4" t="s">
        <v>895</v>
      </c>
      <c r="B117" s="5" t="s">
        <v>432</v>
      </c>
      <c r="C117" s="4">
        <v>483857926.04000002</v>
      </c>
      <c r="D117" s="6" t="s">
        <v>20</v>
      </c>
      <c r="E117" s="5" t="s">
        <v>631</v>
      </c>
      <c r="F117" s="5" t="s">
        <v>632</v>
      </c>
      <c r="G117" s="5" t="s">
        <v>633</v>
      </c>
    </row>
    <row r="118" spans="1:7" ht="21" x14ac:dyDescent="0.35">
      <c r="A118" s="4" t="s">
        <v>896</v>
      </c>
      <c r="B118" s="5" t="s">
        <v>433</v>
      </c>
      <c r="C118" s="4">
        <v>380126784.60000002</v>
      </c>
      <c r="D118" s="6" t="s">
        <v>20</v>
      </c>
      <c r="E118" s="5" t="s">
        <v>586</v>
      </c>
      <c r="F118" s="5" t="s">
        <v>559</v>
      </c>
      <c r="G118" s="5" t="s">
        <v>587</v>
      </c>
    </row>
    <row r="119" spans="1:7" ht="21" x14ac:dyDescent="0.35">
      <c r="A119" s="4" t="s">
        <v>897</v>
      </c>
      <c r="B119" s="5" t="s">
        <v>434</v>
      </c>
      <c r="C119" s="4">
        <v>202712895</v>
      </c>
      <c r="D119" s="6" t="s">
        <v>20</v>
      </c>
      <c r="E119" s="5" t="s">
        <v>586</v>
      </c>
      <c r="F119" s="5" t="s">
        <v>559</v>
      </c>
      <c r="G119" s="5" t="s">
        <v>587</v>
      </c>
    </row>
    <row r="120" spans="1:7" ht="21" x14ac:dyDescent="0.35">
      <c r="A120" s="4" t="s">
        <v>898</v>
      </c>
      <c r="B120" s="5" t="s">
        <v>435</v>
      </c>
      <c r="C120" s="4">
        <v>179314036.66</v>
      </c>
      <c r="D120" s="6" t="s">
        <v>20</v>
      </c>
      <c r="E120" s="5" t="s">
        <v>899</v>
      </c>
      <c r="F120" s="5" t="s">
        <v>900</v>
      </c>
      <c r="G120" s="5" t="s">
        <v>901</v>
      </c>
    </row>
    <row r="121" spans="1:7" ht="31.5" x14ac:dyDescent="0.35">
      <c r="A121" s="4" t="s">
        <v>902</v>
      </c>
      <c r="B121" s="5" t="s">
        <v>324</v>
      </c>
      <c r="C121" s="4">
        <v>173615755.18000001</v>
      </c>
      <c r="D121" s="6" t="s">
        <v>20</v>
      </c>
      <c r="E121" s="5" t="s">
        <v>903</v>
      </c>
      <c r="F121" s="5" t="s">
        <v>904</v>
      </c>
      <c r="G121" s="5" t="s">
        <v>905</v>
      </c>
    </row>
    <row r="122" spans="1:7" ht="31.5" x14ac:dyDescent="0.35">
      <c r="A122" s="4" t="s">
        <v>906</v>
      </c>
      <c r="B122" s="5" t="s">
        <v>436</v>
      </c>
      <c r="C122" s="4">
        <v>87486900</v>
      </c>
      <c r="D122" s="6" t="s">
        <v>20</v>
      </c>
      <c r="E122" s="5" t="s">
        <v>907</v>
      </c>
      <c r="F122" s="5" t="s">
        <v>908</v>
      </c>
      <c r="G122" s="5" t="s">
        <v>576</v>
      </c>
    </row>
    <row r="123" spans="1:7" ht="21" x14ac:dyDescent="0.35">
      <c r="A123" s="4" t="s">
        <v>909</v>
      </c>
      <c r="B123" s="5" t="s">
        <v>437</v>
      </c>
      <c r="C123" s="4">
        <v>72557000</v>
      </c>
      <c r="D123" s="6" t="s">
        <v>20</v>
      </c>
      <c r="E123" s="5" t="s">
        <v>910</v>
      </c>
      <c r="F123" s="5" t="s">
        <v>911</v>
      </c>
      <c r="G123" s="5" t="s">
        <v>912</v>
      </c>
    </row>
    <row r="124" spans="1:7" ht="31.5" x14ac:dyDescent="0.35">
      <c r="A124" s="4" t="s">
        <v>913</v>
      </c>
      <c r="B124" s="5" t="s">
        <v>438</v>
      </c>
      <c r="C124" s="4">
        <v>46106433</v>
      </c>
      <c r="D124" s="6" t="s">
        <v>20</v>
      </c>
      <c r="E124" s="5" t="s">
        <v>631</v>
      </c>
      <c r="F124" s="5" t="s">
        <v>632</v>
      </c>
      <c r="G124" s="5" t="s">
        <v>633</v>
      </c>
    </row>
    <row r="125" spans="1:7" ht="42" x14ac:dyDescent="0.35">
      <c r="A125" s="4" t="s">
        <v>914</v>
      </c>
      <c r="B125" s="5" t="s">
        <v>915</v>
      </c>
      <c r="C125" s="4">
        <v>35083098.020000003</v>
      </c>
      <c r="D125" s="6" t="s">
        <v>20</v>
      </c>
      <c r="E125" s="5" t="s">
        <v>916</v>
      </c>
      <c r="F125" s="5" t="s">
        <v>917</v>
      </c>
      <c r="G125" s="5" t="s">
        <v>918</v>
      </c>
    </row>
    <row r="126" spans="1:7" ht="31.5" x14ac:dyDescent="0.35">
      <c r="A126" s="4" t="s">
        <v>919</v>
      </c>
      <c r="B126" s="5" t="s">
        <v>440</v>
      </c>
      <c r="C126" s="4">
        <v>17082000</v>
      </c>
      <c r="D126" s="6" t="s">
        <v>20</v>
      </c>
      <c r="E126" s="5" t="s">
        <v>920</v>
      </c>
      <c r="F126" s="5" t="s">
        <v>559</v>
      </c>
      <c r="G126" s="5" t="s">
        <v>921</v>
      </c>
    </row>
    <row r="127" spans="1:7" ht="21" x14ac:dyDescent="0.35">
      <c r="A127" s="4" t="s">
        <v>922</v>
      </c>
      <c r="B127" s="5" t="s">
        <v>441</v>
      </c>
      <c r="C127" s="4">
        <v>15183289</v>
      </c>
      <c r="D127" s="6" t="s">
        <v>20</v>
      </c>
      <c r="E127" s="5" t="s">
        <v>923</v>
      </c>
      <c r="F127" s="5" t="s">
        <v>924</v>
      </c>
      <c r="G127" s="5" t="s">
        <v>925</v>
      </c>
    </row>
    <row r="128" spans="1:7" ht="21" x14ac:dyDescent="0.35">
      <c r="A128" s="4" t="s">
        <v>926</v>
      </c>
      <c r="B128" s="5" t="s">
        <v>442</v>
      </c>
      <c r="C128" s="4">
        <v>-37624998.659999996</v>
      </c>
      <c r="D128" s="6" t="s">
        <v>20</v>
      </c>
      <c r="E128" s="5" t="s">
        <v>586</v>
      </c>
      <c r="F128" s="5" t="s">
        <v>559</v>
      </c>
      <c r="G128" s="5" t="s">
        <v>587</v>
      </c>
    </row>
    <row r="129" spans="1:7" ht="31.5" x14ac:dyDescent="0.35">
      <c r="A129" s="4" t="s">
        <v>927</v>
      </c>
      <c r="B129" s="5" t="s">
        <v>443</v>
      </c>
      <c r="C129" s="4">
        <v>-755771866</v>
      </c>
      <c r="D129" s="6" t="s">
        <v>20</v>
      </c>
      <c r="E129" s="5" t="s">
        <v>928</v>
      </c>
      <c r="F129" s="5" t="s">
        <v>929</v>
      </c>
      <c r="G129" s="5" t="s">
        <v>889</v>
      </c>
    </row>
    <row r="130" spans="1:7" ht="31.5" x14ac:dyDescent="0.35">
      <c r="A130" s="4" t="s">
        <v>930</v>
      </c>
      <c r="B130" s="5" t="s">
        <v>26</v>
      </c>
      <c r="C130" s="4">
        <v>3983835376759.73</v>
      </c>
      <c r="D130" s="6" t="s">
        <v>19</v>
      </c>
      <c r="E130" s="5" t="s">
        <v>931</v>
      </c>
      <c r="F130" s="5" t="s">
        <v>932</v>
      </c>
      <c r="G130" s="5" t="s">
        <v>933</v>
      </c>
    </row>
    <row r="131" spans="1:7" ht="52.5" x14ac:dyDescent="0.35">
      <c r="A131" s="4" t="s">
        <v>934</v>
      </c>
      <c r="B131" s="5" t="s">
        <v>27</v>
      </c>
      <c r="C131" s="4">
        <v>1300000000000</v>
      </c>
      <c r="D131" s="6" t="s">
        <v>19</v>
      </c>
      <c r="E131" s="5" t="s">
        <v>935</v>
      </c>
      <c r="F131" s="5" t="s">
        <v>936</v>
      </c>
      <c r="G131" s="5" t="s">
        <v>591</v>
      </c>
    </row>
    <row r="132" spans="1:7" ht="52.5" x14ac:dyDescent="0.35">
      <c r="A132" s="4" t="s">
        <v>937</v>
      </c>
      <c r="B132" s="5" t="s">
        <v>28</v>
      </c>
      <c r="C132" s="4">
        <v>502914289745</v>
      </c>
      <c r="D132" s="6" t="s">
        <v>19</v>
      </c>
      <c r="E132" s="5" t="s">
        <v>938</v>
      </c>
      <c r="F132" s="5" t="s">
        <v>939</v>
      </c>
      <c r="G132" s="5" t="s">
        <v>940</v>
      </c>
    </row>
    <row r="133" spans="1:7" ht="52.5" x14ac:dyDescent="0.35">
      <c r="A133" s="4" t="s">
        <v>941</v>
      </c>
      <c r="B133" s="5" t="s">
        <v>29</v>
      </c>
      <c r="C133" s="4">
        <v>277781832575</v>
      </c>
      <c r="D133" s="6" t="s">
        <v>19</v>
      </c>
      <c r="E133" s="5" t="s">
        <v>942</v>
      </c>
      <c r="F133" s="5" t="s">
        <v>936</v>
      </c>
      <c r="G133" s="5" t="s">
        <v>943</v>
      </c>
    </row>
    <row r="134" spans="1:7" ht="52.5" x14ac:dyDescent="0.35">
      <c r="A134" s="4" t="s">
        <v>944</v>
      </c>
      <c r="B134" s="5" t="s">
        <v>30</v>
      </c>
      <c r="C134" s="4">
        <v>193851400000</v>
      </c>
      <c r="D134" s="6" t="s">
        <v>19</v>
      </c>
      <c r="E134" s="5" t="s">
        <v>942</v>
      </c>
      <c r="F134" s="5" t="s">
        <v>936</v>
      </c>
      <c r="G134" s="5" t="s">
        <v>943</v>
      </c>
    </row>
    <row r="135" spans="1:7" ht="42" x14ac:dyDescent="0.35">
      <c r="A135" s="4" t="s">
        <v>945</v>
      </c>
      <c r="B135" s="5" t="s">
        <v>31</v>
      </c>
      <c r="C135" s="4">
        <v>192439510702</v>
      </c>
      <c r="D135" s="6" t="s">
        <v>19</v>
      </c>
      <c r="E135" s="5" t="s">
        <v>946</v>
      </c>
      <c r="F135" s="5" t="s">
        <v>947</v>
      </c>
      <c r="G135" s="5" t="s">
        <v>948</v>
      </c>
    </row>
    <row r="136" spans="1:7" ht="84" x14ac:dyDescent="0.35">
      <c r="A136" s="4" t="s">
        <v>949</v>
      </c>
      <c r="B136" s="5" t="s">
        <v>32</v>
      </c>
      <c r="C136" s="4">
        <v>156983745000</v>
      </c>
      <c r="D136" s="6" t="s">
        <v>19</v>
      </c>
      <c r="E136" s="5" t="s">
        <v>950</v>
      </c>
      <c r="F136" s="5" t="s">
        <v>951</v>
      </c>
      <c r="G136" s="5" t="s">
        <v>952</v>
      </c>
    </row>
    <row r="137" spans="1:7" ht="84" x14ac:dyDescent="0.35">
      <c r="A137" s="4" t="s">
        <v>953</v>
      </c>
      <c r="B137" s="5" t="s">
        <v>33</v>
      </c>
      <c r="C137" s="4">
        <v>127624083733</v>
      </c>
      <c r="D137" s="6" t="s">
        <v>19</v>
      </c>
      <c r="E137" s="5" t="s">
        <v>954</v>
      </c>
      <c r="F137" s="5" t="s">
        <v>955</v>
      </c>
      <c r="G137" s="5" t="s">
        <v>943</v>
      </c>
    </row>
    <row r="138" spans="1:7" ht="52.5" x14ac:dyDescent="0.35">
      <c r="A138" s="4" t="s">
        <v>956</v>
      </c>
      <c r="B138" s="5" t="s">
        <v>34</v>
      </c>
      <c r="C138" s="4">
        <v>118562158619.37</v>
      </c>
      <c r="D138" s="6" t="s">
        <v>19</v>
      </c>
      <c r="E138" s="5" t="s">
        <v>942</v>
      </c>
      <c r="F138" s="5" t="s">
        <v>936</v>
      </c>
      <c r="G138" s="5" t="s">
        <v>943</v>
      </c>
    </row>
    <row r="139" spans="1:7" ht="31.5" x14ac:dyDescent="0.35">
      <c r="A139" s="4" t="s">
        <v>957</v>
      </c>
      <c r="B139" s="5" t="s">
        <v>958</v>
      </c>
      <c r="C139" s="4">
        <v>101313348000</v>
      </c>
      <c r="D139" s="6" t="s">
        <v>19</v>
      </c>
      <c r="E139" s="5" t="s">
        <v>959</v>
      </c>
      <c r="F139" s="5" t="s">
        <v>960</v>
      </c>
      <c r="G139" s="5" t="s">
        <v>961</v>
      </c>
    </row>
    <row r="140" spans="1:7" ht="52.5" x14ac:dyDescent="0.35">
      <c r="A140" s="4" t="s">
        <v>962</v>
      </c>
      <c r="B140" s="5" t="s">
        <v>36</v>
      </c>
      <c r="C140" s="4">
        <v>86197284116.5</v>
      </c>
      <c r="D140" s="6" t="s">
        <v>19</v>
      </c>
      <c r="E140" s="5" t="s">
        <v>963</v>
      </c>
      <c r="F140" s="5" t="s">
        <v>936</v>
      </c>
      <c r="G140" s="5" t="s">
        <v>591</v>
      </c>
    </row>
    <row r="141" spans="1:7" ht="21" x14ac:dyDescent="0.35">
      <c r="A141" s="4" t="s">
        <v>964</v>
      </c>
      <c r="B141" s="5" t="s">
        <v>965</v>
      </c>
      <c r="C141" s="4">
        <v>83154000000</v>
      </c>
      <c r="D141" s="6" t="s">
        <v>19</v>
      </c>
      <c r="E141" s="5" t="s">
        <v>966</v>
      </c>
      <c r="F141" s="5" t="s">
        <v>967</v>
      </c>
      <c r="G141" s="5" t="s">
        <v>865</v>
      </c>
    </row>
    <row r="142" spans="1:7" ht="73.5" x14ac:dyDescent="0.35">
      <c r="A142" s="4" t="s">
        <v>968</v>
      </c>
      <c r="B142" s="5" t="s">
        <v>38</v>
      </c>
      <c r="C142" s="4">
        <v>50522936943.129997</v>
      </c>
      <c r="D142" s="6" t="s">
        <v>19</v>
      </c>
      <c r="E142" s="5" t="s">
        <v>942</v>
      </c>
      <c r="F142" s="5" t="s">
        <v>969</v>
      </c>
      <c r="G142" s="5" t="s">
        <v>943</v>
      </c>
    </row>
    <row r="143" spans="1:7" ht="21" x14ac:dyDescent="0.35">
      <c r="A143" s="4" t="s">
        <v>970</v>
      </c>
      <c r="B143" s="5" t="s">
        <v>39</v>
      </c>
      <c r="C143" s="4">
        <v>50508717111</v>
      </c>
      <c r="D143" s="6" t="s">
        <v>19</v>
      </c>
      <c r="E143" s="5" t="s">
        <v>971</v>
      </c>
      <c r="F143" s="5" t="s">
        <v>972</v>
      </c>
      <c r="G143" s="5" t="s">
        <v>973</v>
      </c>
    </row>
    <row r="144" spans="1:7" ht="73.5" x14ac:dyDescent="0.35">
      <c r="A144" s="4" t="s">
        <v>974</v>
      </c>
      <c r="B144" s="5" t="s">
        <v>40</v>
      </c>
      <c r="C144" s="4">
        <v>48811503223.370003</v>
      </c>
      <c r="D144" s="6" t="s">
        <v>19</v>
      </c>
      <c r="E144" s="5" t="s">
        <v>975</v>
      </c>
      <c r="F144" s="5" t="s">
        <v>976</v>
      </c>
      <c r="G144" s="5" t="s">
        <v>977</v>
      </c>
    </row>
    <row r="145" spans="1:7" ht="21" x14ac:dyDescent="0.35">
      <c r="A145" s="4" t="s">
        <v>978</v>
      </c>
      <c r="B145" s="5" t="s">
        <v>41</v>
      </c>
      <c r="C145" s="4">
        <v>43085315000</v>
      </c>
      <c r="D145" s="6" t="s">
        <v>19</v>
      </c>
      <c r="E145" s="5" t="s">
        <v>979</v>
      </c>
      <c r="F145" s="5" t="s">
        <v>980</v>
      </c>
      <c r="G145" s="5" t="s">
        <v>981</v>
      </c>
    </row>
    <row r="146" spans="1:7" ht="52.5" x14ac:dyDescent="0.35">
      <c r="A146" s="4" t="s">
        <v>982</v>
      </c>
      <c r="B146" s="5" t="s">
        <v>42</v>
      </c>
      <c r="C146" s="4">
        <v>41000000000</v>
      </c>
      <c r="D146" s="6" t="s">
        <v>19</v>
      </c>
      <c r="E146" s="5" t="s">
        <v>983</v>
      </c>
      <c r="F146" s="5" t="s">
        <v>936</v>
      </c>
      <c r="G146" s="5" t="s">
        <v>984</v>
      </c>
    </row>
    <row r="147" spans="1:7" ht="52.5" x14ac:dyDescent="0.35">
      <c r="A147" s="4" t="s">
        <v>985</v>
      </c>
      <c r="B147" s="5" t="s">
        <v>43</v>
      </c>
      <c r="C147" s="4">
        <v>37130524133.560005</v>
      </c>
      <c r="D147" s="6" t="s">
        <v>19</v>
      </c>
      <c r="E147" s="5" t="s">
        <v>986</v>
      </c>
      <c r="F147" s="5" t="s">
        <v>936</v>
      </c>
      <c r="G147" s="5" t="s">
        <v>987</v>
      </c>
    </row>
    <row r="148" spans="1:7" ht="73.5" x14ac:dyDescent="0.35">
      <c r="A148" s="4" t="s">
        <v>988</v>
      </c>
      <c r="B148" s="5" t="s">
        <v>989</v>
      </c>
      <c r="C148" s="4">
        <v>28737505822.540001</v>
      </c>
      <c r="D148" s="6" t="s">
        <v>19</v>
      </c>
      <c r="E148" s="5" t="s">
        <v>990</v>
      </c>
      <c r="F148" s="5" t="s">
        <v>991</v>
      </c>
      <c r="G148" s="5" t="s">
        <v>992</v>
      </c>
    </row>
    <row r="149" spans="1:7" ht="21" x14ac:dyDescent="0.35">
      <c r="A149" s="4" t="s">
        <v>993</v>
      </c>
      <c r="B149" s="5" t="s">
        <v>45</v>
      </c>
      <c r="C149" s="4">
        <v>24012000000</v>
      </c>
      <c r="D149" s="6" t="s">
        <v>19</v>
      </c>
      <c r="E149" s="5" t="s">
        <v>994</v>
      </c>
      <c r="F149" s="5" t="s">
        <v>995</v>
      </c>
      <c r="G149" s="5" t="s">
        <v>996</v>
      </c>
    </row>
    <row r="150" spans="1:7" ht="52.5" x14ac:dyDescent="0.35">
      <c r="A150" s="4" t="s">
        <v>997</v>
      </c>
      <c r="B150" s="5" t="s">
        <v>46</v>
      </c>
      <c r="C150" s="4">
        <v>18523642662.459999</v>
      </c>
      <c r="D150" s="6" t="s">
        <v>19</v>
      </c>
      <c r="E150" s="5" t="s">
        <v>998</v>
      </c>
      <c r="F150" s="5" t="s">
        <v>939</v>
      </c>
      <c r="G150" s="5">
        <v>0</v>
      </c>
    </row>
    <row r="151" spans="1:7" ht="73.5" x14ac:dyDescent="0.35">
      <c r="A151" s="4" t="s">
        <v>999</v>
      </c>
      <c r="B151" s="5" t="s">
        <v>47</v>
      </c>
      <c r="C151" s="4">
        <v>10444543474</v>
      </c>
      <c r="D151" s="6" t="s">
        <v>19</v>
      </c>
      <c r="E151" s="5" t="s">
        <v>942</v>
      </c>
      <c r="F151" s="5" t="s">
        <v>1000</v>
      </c>
      <c r="G151" s="5" t="s">
        <v>943</v>
      </c>
    </row>
    <row r="152" spans="1:7" ht="52.5" x14ac:dyDescent="0.35">
      <c r="A152" s="4" t="s">
        <v>1001</v>
      </c>
      <c r="B152" s="5" t="s">
        <v>48</v>
      </c>
      <c r="C152" s="4">
        <v>8107081823.1700001</v>
      </c>
      <c r="D152" s="6" t="s">
        <v>19</v>
      </c>
      <c r="E152" s="5" t="s">
        <v>942</v>
      </c>
      <c r="F152" s="5" t="s">
        <v>936</v>
      </c>
      <c r="G152" s="5" t="s">
        <v>943</v>
      </c>
    </row>
    <row r="153" spans="1:7" ht="52.5" x14ac:dyDescent="0.35">
      <c r="A153" s="4" t="s">
        <v>1002</v>
      </c>
      <c r="B153" s="5" t="s">
        <v>49</v>
      </c>
      <c r="C153" s="4">
        <v>7885776600</v>
      </c>
      <c r="D153" s="6" t="s">
        <v>19</v>
      </c>
      <c r="E153" s="5" t="s">
        <v>1003</v>
      </c>
      <c r="F153" s="5" t="s">
        <v>936</v>
      </c>
      <c r="G153" s="5" t="s">
        <v>1004</v>
      </c>
    </row>
    <row r="154" spans="1:7" ht="21" x14ac:dyDescent="0.35">
      <c r="A154" s="4" t="s">
        <v>1005</v>
      </c>
      <c r="B154" s="5" t="s">
        <v>50</v>
      </c>
      <c r="C154" s="4">
        <v>7667417000</v>
      </c>
      <c r="D154" s="6" t="s">
        <v>19</v>
      </c>
      <c r="E154" s="5" t="s">
        <v>1006</v>
      </c>
      <c r="F154" s="5" t="s">
        <v>1007</v>
      </c>
      <c r="G154" s="5" t="s">
        <v>1008</v>
      </c>
    </row>
    <row r="155" spans="1:7" ht="73.5" x14ac:dyDescent="0.35">
      <c r="A155" s="4" t="s">
        <v>1009</v>
      </c>
      <c r="B155" s="5" t="s">
        <v>51</v>
      </c>
      <c r="C155" s="4">
        <v>5413552385</v>
      </c>
      <c r="D155" s="6" t="s">
        <v>19</v>
      </c>
      <c r="E155" s="5" t="s">
        <v>942</v>
      </c>
      <c r="F155" s="5" t="s">
        <v>1010</v>
      </c>
      <c r="G155" s="5" t="s">
        <v>943</v>
      </c>
    </row>
    <row r="156" spans="1:7" ht="73.5" x14ac:dyDescent="0.35">
      <c r="A156" s="4" t="s">
        <v>1011</v>
      </c>
      <c r="B156" s="5" t="s">
        <v>52</v>
      </c>
      <c r="C156" s="4">
        <v>1982408000</v>
      </c>
      <c r="D156" s="6" t="s">
        <v>19</v>
      </c>
      <c r="E156" s="5" t="s">
        <v>1012</v>
      </c>
      <c r="F156" s="5" t="s">
        <v>1013</v>
      </c>
      <c r="G156" s="5" t="s">
        <v>943</v>
      </c>
    </row>
    <row r="157" spans="1:7" ht="94.5" x14ac:dyDescent="0.35">
      <c r="A157" s="4" t="s">
        <v>1014</v>
      </c>
      <c r="B157" s="5" t="s">
        <v>53</v>
      </c>
      <c r="C157" s="4">
        <v>1500146181</v>
      </c>
      <c r="D157" s="6" t="s">
        <v>19</v>
      </c>
      <c r="E157" s="5" t="s">
        <v>1015</v>
      </c>
      <c r="F157" s="5" t="s">
        <v>1016</v>
      </c>
      <c r="G157" s="5" t="s">
        <v>1017</v>
      </c>
    </row>
    <row r="158" spans="1:7" ht="63" x14ac:dyDescent="0.35">
      <c r="A158" s="4" t="s">
        <v>1018</v>
      </c>
      <c r="B158" s="5" t="s">
        <v>54</v>
      </c>
      <c r="C158" s="4">
        <v>878000000</v>
      </c>
      <c r="D158" s="6" t="s">
        <v>19</v>
      </c>
      <c r="E158" s="5" t="s">
        <v>942</v>
      </c>
      <c r="F158" s="5" t="s">
        <v>1019</v>
      </c>
      <c r="G158" s="5" t="s">
        <v>943</v>
      </c>
    </row>
    <row r="159" spans="1:7" ht="73.5" x14ac:dyDescent="0.35">
      <c r="A159" s="4" t="s">
        <v>1020</v>
      </c>
      <c r="B159" s="5" t="s">
        <v>51</v>
      </c>
      <c r="C159" s="4">
        <v>631402917</v>
      </c>
      <c r="D159" s="6" t="s">
        <v>19</v>
      </c>
      <c r="E159" s="5" t="s">
        <v>942</v>
      </c>
      <c r="F159" s="5" t="s">
        <v>1010</v>
      </c>
      <c r="G159" s="5" t="s">
        <v>943</v>
      </c>
    </row>
    <row r="160" spans="1:7" ht="63" x14ac:dyDescent="0.35">
      <c r="A160" s="4" t="s">
        <v>1021</v>
      </c>
      <c r="B160" s="5" t="s">
        <v>55</v>
      </c>
      <c r="C160" s="4">
        <v>488979459.65999997</v>
      </c>
      <c r="D160" s="6" t="s">
        <v>19</v>
      </c>
      <c r="E160" s="5" t="s">
        <v>942</v>
      </c>
      <c r="F160" s="5" t="s">
        <v>1022</v>
      </c>
      <c r="G160" s="5" t="s">
        <v>943</v>
      </c>
    </row>
    <row r="161" spans="1:7" ht="73.5" x14ac:dyDescent="0.35">
      <c r="A161" s="4" t="s">
        <v>1023</v>
      </c>
      <c r="B161" s="5" t="s">
        <v>56</v>
      </c>
      <c r="C161" s="4">
        <v>269872934.31999999</v>
      </c>
      <c r="D161" s="6" t="s">
        <v>19</v>
      </c>
      <c r="E161" s="5" t="s">
        <v>1024</v>
      </c>
      <c r="F161" s="5" t="s">
        <v>1025</v>
      </c>
      <c r="G161" s="5" t="s">
        <v>1026</v>
      </c>
    </row>
    <row r="162" spans="1:7" ht="73.5" x14ac:dyDescent="0.35">
      <c r="A162" s="4" t="s">
        <v>1027</v>
      </c>
      <c r="B162" s="5" t="s">
        <v>57</v>
      </c>
      <c r="C162" s="4">
        <v>80619000</v>
      </c>
      <c r="D162" s="6" t="s">
        <v>19</v>
      </c>
      <c r="E162" s="5" t="s">
        <v>1028</v>
      </c>
      <c r="F162" s="5" t="s">
        <v>1029</v>
      </c>
      <c r="G162" s="5" t="s">
        <v>943</v>
      </c>
    </row>
    <row r="163" spans="1:7" ht="63" x14ac:dyDescent="0.35">
      <c r="A163" s="4" t="s">
        <v>1030</v>
      </c>
      <c r="B163" s="5" t="s">
        <v>58</v>
      </c>
      <c r="C163" s="4">
        <v>27778436</v>
      </c>
      <c r="D163" s="6" t="s">
        <v>19</v>
      </c>
      <c r="E163" s="5" t="s">
        <v>942</v>
      </c>
      <c r="F163" s="5" t="s">
        <v>1031</v>
      </c>
      <c r="G163" s="5" t="s">
        <v>943</v>
      </c>
    </row>
    <row r="164" spans="1:7" ht="63" x14ac:dyDescent="0.35">
      <c r="A164" s="4" t="s">
        <v>1032</v>
      </c>
      <c r="B164" s="5" t="s">
        <v>59</v>
      </c>
      <c r="C164" s="4">
        <v>25849000</v>
      </c>
      <c r="D164" s="6" t="s">
        <v>19</v>
      </c>
      <c r="E164" s="5" t="s">
        <v>942</v>
      </c>
      <c r="F164" s="5" t="s">
        <v>1033</v>
      </c>
      <c r="G164" s="5" t="s">
        <v>943</v>
      </c>
    </row>
    <row r="165" spans="1:7" ht="63" x14ac:dyDescent="0.35">
      <c r="A165" s="4" t="s">
        <v>1034</v>
      </c>
      <c r="B165" s="5" t="s">
        <v>60</v>
      </c>
      <c r="C165" s="4">
        <v>8109101.4299999997</v>
      </c>
      <c r="D165" s="6" t="s">
        <v>19</v>
      </c>
      <c r="E165" s="5" t="s">
        <v>942</v>
      </c>
      <c r="F165" s="5" t="s">
        <v>1035</v>
      </c>
      <c r="G165" s="5" t="s">
        <v>943</v>
      </c>
    </row>
  </sheetData>
  <sheetProtection algorithmName="SHA-512" hashValue="Llubps9hMhM8ghJR9p3pfP8lzKJv6Ci0gsBqKS/1pEBLCkd/nmxJGP28ZpnsN/jjcQWXHNZzQatNoLP7kiO9Pw==" saltValue="gdQAEefIxBFK/HbspV6f7Q==" spinCount="100000" sheet="1" objects="1" scenarios="1" selectLockedCells="1" selectUnlockedCells="1"/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Histórico</vt:lpstr>
      <vt:lpstr>Gasto fiscal 2025</vt:lpstr>
      <vt:lpstr>2025 - Resto de transferencias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Duvan Felipe Guerrero Sanchez</dc:creator>
  <cp:lastModifiedBy>Duvan Felipe Guerrero Sanchez</cp:lastModifiedBy>
  <dcterms:created xsi:type="dcterms:W3CDTF">2026-07-27T18:27:32Z</dcterms:created>
  <dcterms:modified xsi:type="dcterms:W3CDTF">2026-08-05T23:31:36Z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2026-07-28T14:22:38Z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0464ac0e-0b74-4260-89c1-3e42014418c7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